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EA MACROECONOMICA\Comité Consultivo Cobre\Consulta julio 2020\"/>
    </mc:Choice>
  </mc:AlternateContent>
  <xr:revisionPtr revIDLastSave="0" documentId="13_ncr:1_{9A21A32A-9E82-473E-9F2D-29CDF0A144B0}" xr6:coauthVersionLast="45" xr6:coauthVersionMax="45" xr10:uidLastSave="{00000000-0000-0000-0000-000000000000}"/>
  <bookViews>
    <workbookView xWindow="20370" yWindow="-120" windowWidth="20730" windowHeight="11160" xr2:uid="{688AB859-D8D7-4B3E-A9EF-154307592223}"/>
  </bookViews>
  <sheets>
    <sheet name="Tabla de Acta Ago-20" sheetId="1" r:id="rId1"/>
  </sheets>
  <definedNames>
    <definedName name="_xlnm._FilterDatabase" localSheetId="0" hidden="1">'Tabla de Acta Ago-20'!$B$3:$L$18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L20" i="1"/>
  <c r="L22" i="1"/>
  <c r="L23" i="1"/>
</calcChain>
</file>

<file path=xl/sharedStrings.xml><?xml version="1.0" encoding="utf-8"?>
<sst xmlns="http://schemas.openxmlformats.org/spreadsheetml/2006/main" count="24" uniqueCount="24">
  <si>
    <t>Nota: el número de experto no coincide con el número correspondiente a cada una de las hojas, ya que en este cuadro están ennumerados luego de haber sido ordenados de menor a mayor.</t>
  </si>
  <si>
    <t>Experto 14</t>
  </si>
  <si>
    <t>Experto 13</t>
  </si>
  <si>
    <t>Experto 12</t>
  </si>
  <si>
    <t>Experto 11</t>
  </si>
  <si>
    <t>Experto 10</t>
  </si>
  <si>
    <t>Experto 9</t>
  </si>
  <si>
    <t>Experto 8</t>
  </si>
  <si>
    <t>Experto 7</t>
  </si>
  <si>
    <t>Experto 6</t>
  </si>
  <si>
    <t>Experto 5</t>
  </si>
  <si>
    <t>Experto 4</t>
  </si>
  <si>
    <t>Experto 3</t>
  </si>
  <si>
    <t>Experto 2</t>
  </si>
  <si>
    <t>Experto 1</t>
  </si>
  <si>
    <t>(US$¢ por libra) moneda 2021</t>
  </si>
  <si>
    <t xml:space="preserve">Precio promedio </t>
  </si>
  <si>
    <t>Experto/ Año</t>
  </si>
  <si>
    <t xml:space="preserve">Precio Promedio </t>
  </si>
  <si>
    <t>Precio de Referencia del Cobre</t>
  </si>
  <si>
    <t xml:space="preserve">Precio Mínimo </t>
  </si>
  <si>
    <t>Precio Máximo</t>
  </si>
  <si>
    <t>Proyección Precio del Cobre</t>
  </si>
  <si>
    <t>Usc$ de 2021/lb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</si>
</sst>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9" fillId="2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0145-4F09-446B-9AC8-4596F9004141}">
  <dimension ref="A1:L24"/>
  <sheetViews>
    <sheetView tabSelected="1" workbookViewId="0">
      <selection activeCell="M27" sqref="M27"/>
    </sheetView>
  </sheetViews>
  <sheetFormatPr baseColWidth="10" defaultRowHeight="15" x14ac:dyDescent="0.25"/>
  <cols>
    <col min="1" max="11" width="11.42578125" style="1"/>
    <col min="12" max="12" width="20.5703125" style="1" bestFit="1" customWidth="1"/>
    <col min="13" max="16384" width="11.42578125" style="1"/>
  </cols>
  <sheetData>
    <row r="1" spans="1:12" ht="18.75" x14ac:dyDescent="0.3">
      <c r="A1" s="18" t="s">
        <v>22</v>
      </c>
    </row>
    <row r="2" spans="1:12" x14ac:dyDescent="0.25">
      <c r="A2" s="1" t="s">
        <v>23</v>
      </c>
    </row>
    <row r="3" spans="1:12" x14ac:dyDescent="0.25">
      <c r="A3" s="2" t="s">
        <v>17</v>
      </c>
      <c r="B3" s="2">
        <v>2021</v>
      </c>
      <c r="C3" s="2">
        <v>2022</v>
      </c>
      <c r="D3" s="2">
        <v>2023</v>
      </c>
      <c r="E3" s="2">
        <v>2024</v>
      </c>
      <c r="F3" s="2">
        <v>2025</v>
      </c>
      <c r="G3" s="2">
        <v>2026</v>
      </c>
      <c r="H3" s="2">
        <v>2027</v>
      </c>
      <c r="I3" s="2">
        <v>2028</v>
      </c>
      <c r="J3" s="2">
        <v>2029</v>
      </c>
      <c r="K3" s="3">
        <v>2030</v>
      </c>
      <c r="L3" s="11" t="s">
        <v>16</v>
      </c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12" t="s">
        <v>15</v>
      </c>
    </row>
    <row r="5" spans="1:12" x14ac:dyDescent="0.25">
      <c r="A5" s="4" t="s">
        <v>14</v>
      </c>
      <c r="B5" s="19">
        <v>286.5</v>
      </c>
      <c r="C5" s="19">
        <v>263.3</v>
      </c>
      <c r="D5" s="19">
        <v>257.39999999999998</v>
      </c>
      <c r="E5" s="19">
        <v>249.6</v>
      </c>
      <c r="F5" s="19">
        <v>268.60000000000002</v>
      </c>
      <c r="G5" s="19">
        <v>268.2</v>
      </c>
      <c r="H5" s="19">
        <v>267.5</v>
      </c>
      <c r="I5" s="19">
        <v>267.3</v>
      </c>
      <c r="J5" s="19">
        <v>266.89999999999998</v>
      </c>
      <c r="K5" s="19">
        <v>266.5</v>
      </c>
      <c r="L5" s="20">
        <v>266.18</v>
      </c>
    </row>
    <row r="6" spans="1:12" x14ac:dyDescent="0.25">
      <c r="A6" s="4" t="s">
        <v>13</v>
      </c>
      <c r="B6" s="21">
        <v>290</v>
      </c>
      <c r="C6" s="21">
        <v>288.26610381488427</v>
      </c>
      <c r="D6" s="21">
        <v>296.10731199189286</v>
      </c>
      <c r="E6" s="21">
        <v>298.83087526599684</v>
      </c>
      <c r="F6" s="21">
        <v>283.02528270414467</v>
      </c>
      <c r="G6" s="21">
        <v>258.85084523225566</v>
      </c>
      <c r="H6" s="21">
        <v>235.61525424299253</v>
      </c>
      <c r="I6" s="21">
        <v>238.88326259068401</v>
      </c>
      <c r="J6" s="21">
        <v>241.88767432488478</v>
      </c>
      <c r="K6" s="21">
        <v>244.63863578427896</v>
      </c>
      <c r="L6" s="20">
        <v>267.61052459520147</v>
      </c>
    </row>
    <row r="7" spans="1:12" x14ac:dyDescent="0.25">
      <c r="A7" s="4" t="s">
        <v>12</v>
      </c>
      <c r="B7" s="21">
        <v>310</v>
      </c>
      <c r="C7" s="21">
        <v>332.23889931207003</v>
      </c>
      <c r="D7" s="21">
        <v>286.55546321796083</v>
      </c>
      <c r="E7" s="21">
        <v>219.45392402346639</v>
      </c>
      <c r="F7" s="21">
        <v>219.11634789998297</v>
      </c>
      <c r="G7" s="21">
        <v>258.85084523225566</v>
      </c>
      <c r="H7" s="21">
        <v>261.79472693665838</v>
      </c>
      <c r="I7" s="21">
        <v>268.7436704145195</v>
      </c>
      <c r="J7" s="21">
        <v>262.74006004254727</v>
      </c>
      <c r="K7" s="21">
        <v>256.87056757349296</v>
      </c>
      <c r="L7" s="20">
        <v>267.63645046529535</v>
      </c>
    </row>
    <row r="8" spans="1:12" x14ac:dyDescent="0.25">
      <c r="A8" s="4" t="s">
        <v>11</v>
      </c>
      <c r="B8" s="19">
        <v>264.99999999999983</v>
      </c>
      <c r="C8" s="19">
        <v>268.72263914946819</v>
      </c>
      <c r="D8" s="19">
        <v>271.40986554096287</v>
      </c>
      <c r="E8" s="19">
        <v>274.12396419637253</v>
      </c>
      <c r="F8" s="19">
        <v>276.86520383833624</v>
      </c>
      <c r="G8" s="19">
        <v>279.63385587671957</v>
      </c>
      <c r="H8" s="19">
        <v>282.43019443548678</v>
      </c>
      <c r="I8" s="19">
        <v>285.25449637984167</v>
      </c>
      <c r="J8" s="19">
        <v>288.10704134364011</v>
      </c>
      <c r="K8" s="19">
        <v>290.98811175707652</v>
      </c>
      <c r="L8" s="20">
        <v>278.25353725179042</v>
      </c>
    </row>
    <row r="9" spans="1:12" x14ac:dyDescent="0.25">
      <c r="A9" s="4" t="s">
        <v>10</v>
      </c>
      <c r="B9" s="19">
        <v>289.10000000000002</v>
      </c>
      <c r="C9" s="19">
        <v>291.10000000000002</v>
      </c>
      <c r="D9" s="19">
        <v>284.5</v>
      </c>
      <c r="E9" s="19">
        <v>279.89999999999998</v>
      </c>
      <c r="F9" s="19">
        <v>280.3</v>
      </c>
      <c r="G9" s="19">
        <v>277.89999999999998</v>
      </c>
      <c r="H9" s="19">
        <v>268.89999999999998</v>
      </c>
      <c r="I9" s="19">
        <v>269.39999999999998</v>
      </c>
      <c r="J9" s="19">
        <v>271.39999999999998</v>
      </c>
      <c r="K9" s="19">
        <v>272</v>
      </c>
      <c r="L9" s="20">
        <v>278.45</v>
      </c>
    </row>
    <row r="10" spans="1:12" x14ac:dyDescent="0.25">
      <c r="A10" s="4" t="s">
        <v>9</v>
      </c>
      <c r="B10" s="21">
        <v>290</v>
      </c>
      <c r="C10" s="21">
        <v>289.24327704815511</v>
      </c>
      <c r="D10" s="21">
        <v>278.91398419881517</v>
      </c>
      <c r="E10" s="21">
        <v>277.35240610625328</v>
      </c>
      <c r="F10" s="21">
        <v>268.41752617747915</v>
      </c>
      <c r="G10" s="21">
        <v>271.34709293312324</v>
      </c>
      <c r="H10" s="21">
        <v>277.5024105528579</v>
      </c>
      <c r="I10" s="21">
        <v>281.54098805330614</v>
      </c>
      <c r="J10" s="21">
        <v>283.59244576020978</v>
      </c>
      <c r="K10" s="21">
        <v>285.41174174832548</v>
      </c>
      <c r="L10" s="20">
        <v>280.33218725785252</v>
      </c>
    </row>
    <row r="11" spans="1:12" x14ac:dyDescent="0.25">
      <c r="A11" s="4" t="s">
        <v>8</v>
      </c>
      <c r="B11" s="19">
        <v>290</v>
      </c>
      <c r="C11" s="19">
        <v>288.26610381488433</v>
      </c>
      <c r="D11" s="19">
        <v>281.7795388309948</v>
      </c>
      <c r="E11" s="19">
        <v>289.49241041393441</v>
      </c>
      <c r="F11" s="19">
        <v>292.15513053331063</v>
      </c>
      <c r="G11" s="19">
        <v>294.55441009187712</v>
      </c>
      <c r="H11" s="19">
        <v>296.70069052821282</v>
      </c>
      <c r="I11" s="19">
        <v>298.60407823835499</v>
      </c>
      <c r="J11" s="19">
        <v>300.27435433433976</v>
      </c>
      <c r="K11" s="19">
        <v>301.72098413394406</v>
      </c>
      <c r="L11" s="20">
        <v>293.3547700919853</v>
      </c>
    </row>
    <row r="12" spans="1:12" x14ac:dyDescent="0.25">
      <c r="A12" s="4" t="s">
        <v>7</v>
      </c>
      <c r="B12" s="19">
        <v>273.99540000000002</v>
      </c>
      <c r="C12" s="19">
        <v>285.15769860060004</v>
      </c>
      <c r="D12" s="19">
        <v>295.35365469291384</v>
      </c>
      <c r="E12" s="19">
        <v>298.40894057388465</v>
      </c>
      <c r="F12" s="19">
        <v>298.40894057388465</v>
      </c>
      <c r="G12" s="19">
        <v>298.40894057388465</v>
      </c>
      <c r="H12" s="19">
        <v>298.40894057388465</v>
      </c>
      <c r="I12" s="19">
        <v>298.40894057388465</v>
      </c>
      <c r="J12" s="19">
        <v>298.40894057388465</v>
      </c>
      <c r="K12" s="19">
        <v>298.40894057388465</v>
      </c>
      <c r="L12" s="20">
        <v>294.33693373107064</v>
      </c>
    </row>
    <row r="13" spans="1:12" x14ac:dyDescent="0.25">
      <c r="A13" s="4" t="s">
        <v>6</v>
      </c>
      <c r="B13" s="21">
        <v>280</v>
      </c>
      <c r="C13" s="21">
        <v>285</v>
      </c>
      <c r="D13" s="21">
        <v>295</v>
      </c>
      <c r="E13" s="21">
        <v>310</v>
      </c>
      <c r="F13" s="21">
        <v>295</v>
      </c>
      <c r="G13" s="21">
        <v>280</v>
      </c>
      <c r="H13" s="21">
        <v>285</v>
      </c>
      <c r="I13" s="21">
        <v>295</v>
      </c>
      <c r="J13" s="21">
        <v>310</v>
      </c>
      <c r="K13" s="21">
        <v>320</v>
      </c>
      <c r="L13" s="20">
        <v>295.5</v>
      </c>
    </row>
    <row r="14" spans="1:12" x14ac:dyDescent="0.25">
      <c r="A14" s="4" t="s">
        <v>5</v>
      </c>
      <c r="B14" s="21">
        <v>269.39655172413796</v>
      </c>
      <c r="C14" s="21">
        <v>291.54004167092836</v>
      </c>
      <c r="D14" s="21">
        <v>321.4859994003728</v>
      </c>
      <c r="E14" s="21">
        <v>321.02118488346053</v>
      </c>
      <c r="F14" s="21">
        <v>312.68382091899929</v>
      </c>
      <c r="G14" s="21">
        <v>304.54209480883941</v>
      </c>
      <c r="H14" s="21">
        <v>296.99269907263363</v>
      </c>
      <c r="I14" s="21">
        <v>289.73265890444452</v>
      </c>
      <c r="J14" s="21">
        <v>282.66922148992415</v>
      </c>
      <c r="K14" s="21">
        <v>275.78148569835577</v>
      </c>
      <c r="L14" s="20">
        <v>296.58457585720964</v>
      </c>
    </row>
    <row r="15" spans="1:12" x14ac:dyDescent="0.25">
      <c r="A15" s="4" t="s">
        <v>4</v>
      </c>
      <c r="B15" s="19">
        <v>280</v>
      </c>
      <c r="C15" s="19">
        <v>290</v>
      </c>
      <c r="D15" s="19">
        <v>300</v>
      </c>
      <c r="E15" s="19">
        <v>300</v>
      </c>
      <c r="F15" s="19">
        <v>300</v>
      </c>
      <c r="G15" s="19">
        <v>300</v>
      </c>
      <c r="H15" s="19">
        <v>300</v>
      </c>
      <c r="I15" s="19">
        <v>300</v>
      </c>
      <c r="J15" s="19">
        <v>300</v>
      </c>
      <c r="K15" s="19">
        <v>300</v>
      </c>
      <c r="L15" s="20">
        <v>297</v>
      </c>
    </row>
    <row r="16" spans="1:12" x14ac:dyDescent="0.25">
      <c r="A16" s="4" t="s">
        <v>3</v>
      </c>
      <c r="B16" s="21">
        <v>290</v>
      </c>
      <c r="C16" s="21">
        <v>320</v>
      </c>
      <c r="D16" s="21">
        <v>350</v>
      </c>
      <c r="E16" s="21">
        <v>310</v>
      </c>
      <c r="F16" s="21">
        <v>290</v>
      </c>
      <c r="G16" s="21">
        <v>290</v>
      </c>
      <c r="H16" s="21">
        <v>290</v>
      </c>
      <c r="I16" s="21">
        <v>290</v>
      </c>
      <c r="J16" s="21">
        <v>290</v>
      </c>
      <c r="K16" s="21">
        <v>290</v>
      </c>
      <c r="L16" s="20">
        <v>301</v>
      </c>
    </row>
    <row r="17" spans="1:12" x14ac:dyDescent="0.25">
      <c r="A17" s="4" t="s">
        <v>2</v>
      </c>
      <c r="B17" s="21">
        <v>280</v>
      </c>
      <c r="C17" s="21">
        <v>330</v>
      </c>
      <c r="D17" s="21">
        <v>290</v>
      </c>
      <c r="E17" s="21">
        <v>280</v>
      </c>
      <c r="F17" s="21">
        <v>300</v>
      </c>
      <c r="G17" s="21">
        <v>320</v>
      </c>
      <c r="H17" s="21">
        <v>310</v>
      </c>
      <c r="I17" s="21">
        <v>310</v>
      </c>
      <c r="J17" s="21">
        <v>310</v>
      </c>
      <c r="K17" s="21">
        <v>310</v>
      </c>
      <c r="L17" s="20">
        <v>304</v>
      </c>
    </row>
    <row r="18" spans="1:12" x14ac:dyDescent="0.25">
      <c r="A18" s="4" t="s">
        <v>1</v>
      </c>
      <c r="B18" s="19">
        <v>350</v>
      </c>
      <c r="C18" s="19">
        <v>340</v>
      </c>
      <c r="D18" s="19">
        <v>340</v>
      </c>
      <c r="E18" s="19">
        <v>350</v>
      </c>
      <c r="F18" s="19">
        <v>330</v>
      </c>
      <c r="G18" s="19">
        <v>300</v>
      </c>
      <c r="H18" s="19">
        <v>300</v>
      </c>
      <c r="I18" s="19">
        <v>310</v>
      </c>
      <c r="J18" s="19">
        <v>300</v>
      </c>
      <c r="K18" s="19">
        <v>330</v>
      </c>
      <c r="L18" s="20">
        <v>325</v>
      </c>
    </row>
    <row r="20" spans="1:12" x14ac:dyDescent="0.25">
      <c r="A20" s="6" t="s">
        <v>18</v>
      </c>
      <c r="B20" s="7"/>
      <c r="C20" s="7"/>
      <c r="D20" s="7"/>
      <c r="E20" s="7"/>
      <c r="F20" s="7"/>
      <c r="G20" s="7"/>
      <c r="H20" s="7"/>
      <c r="I20" s="7"/>
      <c r="J20" s="7"/>
      <c r="K20" s="8"/>
      <c r="L20" s="16">
        <f>AVERAGE(L5:L18)</f>
        <v>288.94564137502897</v>
      </c>
    </row>
    <row r="21" spans="1:12" x14ac:dyDescent="0.25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7">
        <f>+ROUND(((SUM(L5:L18)-MAX(L5:L18)-MIN(L5:L18))/(COUNT(L5:L18)-COUNT(L22:L23))),0)</f>
        <v>288</v>
      </c>
    </row>
    <row r="22" spans="1:12" x14ac:dyDescent="0.25">
      <c r="A22" s="9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6">
        <f>MIN(L5:L18)</f>
        <v>266.18</v>
      </c>
    </row>
    <row r="23" spans="1:12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6">
        <f>MAX(L5:L18)</f>
        <v>325</v>
      </c>
    </row>
    <row r="24" spans="1:12" x14ac:dyDescent="0.25">
      <c r="A24" s="5" t="s">
        <v>0</v>
      </c>
    </row>
  </sheetData>
  <mergeCells count="15">
    <mergeCell ref="F3:F4"/>
    <mergeCell ref="A20:K20"/>
    <mergeCell ref="A21:K21"/>
    <mergeCell ref="A22:K22"/>
    <mergeCell ref="A23:K23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 Ago-20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Jessica</cp:lastModifiedBy>
  <dcterms:created xsi:type="dcterms:W3CDTF">2020-08-28T14:51:05Z</dcterms:created>
  <dcterms:modified xsi:type="dcterms:W3CDTF">2020-08-28T14:59:34Z</dcterms:modified>
</cp:coreProperties>
</file>