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fullCalcOnLoad="1"/>
</workbook>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<sst xmlns="http://schemas.openxmlformats.org/spreadsheetml/2006/main" count="588" uniqueCount="115">
  <si>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</si>
  <si>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</si>
  <si>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</si>
  <si>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</si>
  <si>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</si>
  <si>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</si>
  <si>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</si>
  <si>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</si>
  <si>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</si>
  <si>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</si>
  <si>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</si>
  <si>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</si>
  <si>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</si>
  <si>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</si>
  <si>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</si>
  <si>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</si>
  <si>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</si>
  <si>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</si>
  <si>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</si>
  <si>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</si>
  <si>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</si>
  <si>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</si>
  <si>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</si>
  <si>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</si>
  <si>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</si>
  <si>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</si>
  <si>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</si>
  <si>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</si>
  <si>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</si>
  <si>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</si>
  <si>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</si>
  <si>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</si>
  <si>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</si>
  <si>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</si>
  <si>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</si>
  <si>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</si>
  <si>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</si>
  <si>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</si>
  <si>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</si>
  <si>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</si>
  <si>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</si>
  <si>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</si>
  <si>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</si>
  <si>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</si>
  <si>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</si>
  <si>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</si>
  <si>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</si>
  <si>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</si>
  <si>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</si>
  <si>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</si>
  <si>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</si>
  <si>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</si>
  <si>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</si>
  <si>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</si>
  <si>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</si>
  <si>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</si>
  <si>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</si>
  <si>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</si>
  <si>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</si>
  <si>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</si>
  <si>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</si>
  <si>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</si>
  <si>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</si>
  <si>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</si>
  <si>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</si>
  <si>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</si>
  <si>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</si>
  <si>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</si>
  <si>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</si>
  <si>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</si>
  <si>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</si>
  <si>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</si>
  <si>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</si>
  <si>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</si>
  <si>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</si>
  <si>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</si>
  <si>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</si>
  <si>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</si>
  <si>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</si>
  <si>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</si>
  <si>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</si>
  <si>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</si>
  <si>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</si>
  <si>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</si>
  <si>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</si>
  <si>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</si>
  <si>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</si>
  <si>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</si>
  <si>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</si>
  <si>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</si>
  <si>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</si>
  <si>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</si>
  <si>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</si>
  <si>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</si>
  <si>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</si>
  <si>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</si>
  <si>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</si>
  <si>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</si>
  <si>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</si>
  <si>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</si>
  <si>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</si>
  <si>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</si>
  <si>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</si>
  <si>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</si>
  <si>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</si>
  <si>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</si>
  <si>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</si>
  <si>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</si>
  <si>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</si>
  <si>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</si>
  <si>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</si>
  <si>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Año 2014</t>
  </si>
  <si>
    <t>ESTADO DE OPERACIONES DE GOBIERNO  2015</t>
  </si>
  <si>
    <t>2015 / 2014</t>
  </si>
  <si>
    <t>Año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</si>
</sst>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2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9" fillId="0" borderId="0" xfId="0" applyFont="1" applyAlignment="1">
      <alignment horizontal="right" textRotation="180"/>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1" fillId="0" borderId="12" xfId="0" applyNumberFormat="1" applyFont="1" applyBorder="1" applyAlignment="1">
      <alignment/>
    </xf>
    <xf numFmtId="165" fontId="48"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8" fillId="0" borderId="20" xfId="0" applyNumberFormat="1" applyFont="1" applyFill="1" applyBorder="1" applyAlignment="1">
      <alignment/>
    </xf>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3" fillId="0" borderId="0" xfId="0" applyFont="1" applyAlignment="1">
      <alignment horizontal="right" vertical="top" textRotation="180"/>
    </xf>
    <xf numFmtId="0" fontId="14" fillId="0" borderId="0" xfId="0" applyFont="1" applyAlignment="1">
      <alignment horizontal="right" vertical="top" textRotation="180"/>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wrapText="1"/>
    </xf>
    <xf numFmtId="0" fontId="0" fillId="0" borderId="0" xfId="0" applyFill="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77"/>
  <sheetViews>
    <sheetView tabSelected="1" zoomScalePageLayoutView="0" workbookViewId="0" topLeftCell="A1">
      <selection activeCell="P26" sqref="P26"/>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9.7109375" style="17" bestFit="1" customWidth="1"/>
    <col min="12" max="12" width="9.7109375" style="0" bestFit="1" customWidth="1"/>
    <col min="13" max="13" width="10.7109375" style="0" bestFit="1" customWidth="1"/>
    <col min="14" max="14" width="9.7109375" style="0" bestFit="1" customWidth="1"/>
    <col min="15" max="15" width="10.7109375" style="0" bestFit="1" customWidth="1"/>
    <col min="16" max="16" width="26.421875" style="0" customWidth="1"/>
  </cols>
  <sheetData>
    <row r="2" spans="1:15" ht="12.75">
      <c r="A2" s="1" t="s">
        <v>0</v>
      </c>
      <c r="B2" s="2"/>
      <c r="C2" s="2"/>
      <c r="D2" s="214"/>
      <c r="E2" s="2"/>
      <c r="F2" s="2"/>
      <c r="G2" s="2"/>
      <c r="H2" s="2"/>
      <c r="I2" s="2"/>
      <c r="J2" s="2"/>
      <c r="K2" s="46"/>
      <c r="L2" s="2"/>
      <c r="M2" s="2"/>
      <c r="N2" s="2"/>
      <c r="O2" s="2"/>
    </row>
    <row r="3" spans="1:15" ht="12.75">
      <c r="A3" s="4" t="s">
        <v>112</v>
      </c>
      <c r="B3" s="5"/>
      <c r="C3" s="5"/>
      <c r="D3" s="215"/>
      <c r="E3" s="5"/>
      <c r="F3" s="2"/>
      <c r="G3" s="2"/>
      <c r="H3" s="2"/>
      <c r="I3" s="2"/>
      <c r="J3" s="2"/>
      <c r="K3" s="46"/>
      <c r="L3" s="2"/>
      <c r="M3" s="2"/>
      <c r="N3" s="2"/>
      <c r="O3" s="2"/>
    </row>
    <row r="4" spans="1:15" ht="12.75">
      <c r="A4" s="1" t="s">
        <v>102</v>
      </c>
      <c r="B4" s="2"/>
      <c r="C4" s="2"/>
      <c r="D4" s="214"/>
      <c r="E4" s="2"/>
      <c r="F4" s="2"/>
      <c r="G4" s="2"/>
      <c r="H4" s="2"/>
      <c r="I4" s="2"/>
      <c r="J4" s="2"/>
      <c r="K4" s="46"/>
      <c r="L4" s="2"/>
      <c r="M4" s="2"/>
      <c r="N4" s="2"/>
      <c r="O4" s="2"/>
    </row>
    <row r="5" spans="1:15" ht="12.75">
      <c r="A5" s="1" t="s">
        <v>2</v>
      </c>
      <c r="B5" s="2"/>
      <c r="C5" s="7"/>
      <c r="D5" s="216"/>
      <c r="E5" s="2"/>
      <c r="F5" s="2"/>
      <c r="G5" s="2"/>
      <c r="H5" s="2"/>
      <c r="I5" s="2"/>
      <c r="J5" s="2"/>
      <c r="K5" s="46"/>
      <c r="L5" s="2"/>
      <c r="M5" s="2"/>
      <c r="N5" s="2"/>
      <c r="O5" s="2"/>
    </row>
    <row r="6" spans="1:15" ht="12.75">
      <c r="A6" s="1" t="s">
        <v>3</v>
      </c>
      <c r="B6" s="2"/>
      <c r="C6" s="7"/>
      <c r="D6" s="216"/>
      <c r="E6" s="2"/>
      <c r="F6" s="2"/>
      <c r="G6" s="2"/>
      <c r="H6" s="2"/>
      <c r="I6" s="2"/>
      <c r="J6" s="2"/>
      <c r="K6" s="46"/>
      <c r="L6" s="2"/>
      <c r="M6" s="2"/>
      <c r="N6" s="2"/>
      <c r="O6" s="2"/>
    </row>
    <row r="7" spans="1:13" ht="12.75">
      <c r="A7" s="9"/>
      <c r="B7" s="10"/>
      <c r="C7" s="11"/>
      <c r="D7" s="217"/>
      <c r="E7" s="159"/>
      <c r="F7" s="2"/>
      <c r="G7" s="2"/>
      <c r="H7" s="2"/>
      <c r="I7" s="2"/>
      <c r="J7" s="2"/>
      <c r="K7" s="46"/>
      <c r="L7" s="2"/>
      <c r="M7" s="2"/>
    </row>
    <row r="8" spans="1:15" ht="12.7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ht="12.75">
      <c r="A9" s="16"/>
      <c r="B9" s="17"/>
      <c r="C9" s="17"/>
      <c r="D9" s="176"/>
      <c r="E9" s="125"/>
      <c r="F9" s="149"/>
      <c r="G9" s="149"/>
      <c r="H9" s="243"/>
      <c r="I9" s="149"/>
      <c r="J9" s="149"/>
      <c r="K9" s="126"/>
      <c r="L9" s="126"/>
      <c r="M9" s="126"/>
      <c r="N9" s="126"/>
      <c r="O9" s="126"/>
    </row>
    <row r="10" spans="1:15" ht="12.75">
      <c r="A10" s="19" t="s">
        <v>6</v>
      </c>
      <c r="B10" s="17"/>
      <c r="C10" s="17"/>
      <c r="D10" s="176"/>
      <c r="E10" s="115"/>
      <c r="F10" s="150"/>
      <c r="G10" s="150"/>
      <c r="H10" s="244"/>
      <c r="I10" s="150"/>
      <c r="J10" s="150"/>
      <c r="K10" s="116"/>
      <c r="L10" s="116"/>
      <c r="M10" s="116"/>
      <c r="N10" s="116"/>
      <c r="O10" s="116"/>
    </row>
    <row r="11" spans="1:15" ht="12.75">
      <c r="A11" s="20" t="s">
        <v>7</v>
      </c>
      <c r="B11" s="17"/>
      <c r="C11" s="17"/>
      <c r="D11" s="118"/>
      <c r="E11" s="127">
        <v>3064429.3402918885</v>
      </c>
      <c r="F11" s="151">
        <v>2530481.0593474256</v>
      </c>
      <c r="G11" s="151">
        <v>2646864.8806002894</v>
      </c>
      <c r="H11" s="245">
        <v>8241775.280239603</v>
      </c>
      <c r="I11" s="151">
        <v>4769836.984492518</v>
      </c>
      <c r="J11" s="151">
        <v>704160.0497703481</v>
      </c>
      <c r="K11" s="128">
        <v>2423716.7845458584</v>
      </c>
      <c r="L11" s="128">
        <v>7897713.818808722</v>
      </c>
      <c r="M11" s="128">
        <v>16139489.099048328</v>
      </c>
      <c r="N11" s="128">
        <v>2618056.3681585686</v>
      </c>
      <c r="O11" s="128">
        <f>+SUM(M11:N11)</f>
        <v>18757545.467206895</v>
      </c>
    </row>
    <row r="12" spans="1:15" ht="12.75">
      <c r="A12" s="20"/>
      <c r="B12" s="17" t="s">
        <v>8</v>
      </c>
      <c r="C12" s="17"/>
      <c r="D12" s="118"/>
      <c r="E12" s="127">
        <v>2628040.859321888</v>
      </c>
      <c r="F12" s="151">
        <v>2127359.903</v>
      </c>
      <c r="G12" s="151">
        <v>2171729.680006285</v>
      </c>
      <c r="H12" s="245">
        <v>6927130.442328173</v>
      </c>
      <c r="I12" s="151">
        <v>4312253.977</v>
      </c>
      <c r="J12" s="151">
        <v>262208.838189112</v>
      </c>
      <c r="K12" s="128">
        <v>1986645.7115321946</v>
      </c>
      <c r="L12" s="128">
        <v>6561108.526721306</v>
      </c>
      <c r="M12" s="128">
        <v>13488238.96904948</v>
      </c>
      <c r="N12" s="128">
        <v>2121208.972273673</v>
      </c>
      <c r="O12" s="128">
        <f aca="true" t="shared" si="0" ref="O12:O30">+SUM(M12:N12)</f>
        <v>15609447.941323154</v>
      </c>
    </row>
    <row r="13" spans="1:15" ht="12.75">
      <c r="A13" s="83"/>
      <c r="B13" s="81"/>
      <c r="C13" s="81" t="s">
        <v>69</v>
      </c>
      <c r="D13" s="200"/>
      <c r="E13" s="127">
        <v>132012.34195</v>
      </c>
      <c r="F13" s="195">
        <v>85719.036</v>
      </c>
      <c r="G13" s="195">
        <v>101243.038282248</v>
      </c>
      <c r="H13" s="246">
        <v>318974.416232248</v>
      </c>
      <c r="I13" s="151">
        <v>376801.95237199997</v>
      </c>
      <c r="J13" s="195">
        <v>29733.3612049237</v>
      </c>
      <c r="K13" s="196">
        <v>92816.9561141145</v>
      </c>
      <c r="L13" s="196">
        <v>499352.2696910382</v>
      </c>
      <c r="M13" s="196">
        <v>818326.6859232862</v>
      </c>
      <c r="N13" s="196">
        <v>114527.043392076</v>
      </c>
      <c r="O13" s="128">
        <f t="shared" si="0"/>
        <v>932853.7293153623</v>
      </c>
    </row>
    <row r="14" spans="1:15" ht="12.75">
      <c r="A14" s="83"/>
      <c r="B14" s="81"/>
      <c r="C14" s="81" t="s">
        <v>59</v>
      </c>
      <c r="D14" s="200"/>
      <c r="E14" s="127">
        <v>2496028.5173718883</v>
      </c>
      <c r="F14" s="195">
        <v>2041640.8669999999</v>
      </c>
      <c r="G14" s="195">
        <v>2070486.6417240372</v>
      </c>
      <c r="H14" s="246">
        <v>6608156.026095925</v>
      </c>
      <c r="I14" s="151">
        <v>3935452.024628</v>
      </c>
      <c r="J14" s="195">
        <v>232475.4769841883</v>
      </c>
      <c r="K14" s="196">
        <v>1893828.7554180801</v>
      </c>
      <c r="L14" s="196">
        <v>6061756.257030268</v>
      </c>
      <c r="M14" s="196">
        <v>12669912.283126194</v>
      </c>
      <c r="N14" s="196">
        <v>2006681.928881597</v>
      </c>
      <c r="O14" s="128">
        <f t="shared" si="0"/>
        <v>14676594.21200779</v>
      </c>
    </row>
    <row r="15" spans="1:15" ht="12.75">
      <c r="A15" s="20"/>
      <c r="B15" s="17" t="s">
        <v>101</v>
      </c>
      <c r="C15" s="17"/>
      <c r="D15" s="118"/>
      <c r="E15" s="127">
        <v>40657.80771</v>
      </c>
      <c r="F15" s="151">
        <v>40404.96341999999</v>
      </c>
      <c r="G15" s="151">
        <v>49286.486834339994</v>
      </c>
      <c r="H15" s="245">
        <v>130349.25796433998</v>
      </c>
      <c r="I15" s="151">
        <v>49376.34306</v>
      </c>
      <c r="J15" s="151">
        <v>47929.645210888004</v>
      </c>
      <c r="K15" s="128">
        <v>66168.76915780522</v>
      </c>
      <c r="L15" s="128">
        <v>163474.75742869324</v>
      </c>
      <c r="M15" s="128">
        <v>293824.0153930332</v>
      </c>
      <c r="N15" s="128">
        <v>67427.83230238716</v>
      </c>
      <c r="O15" s="128">
        <f t="shared" si="0"/>
        <v>361251.8476954204</v>
      </c>
    </row>
    <row r="16" spans="1:15" ht="12.75">
      <c r="A16" s="20"/>
      <c r="B16" s="17" t="s">
        <v>9</v>
      </c>
      <c r="C16" s="17"/>
      <c r="D16" s="118"/>
      <c r="E16" s="127">
        <v>192768.359</v>
      </c>
      <c r="F16" s="151">
        <v>181013.391</v>
      </c>
      <c r="G16" s="151">
        <v>181891.347</v>
      </c>
      <c r="H16" s="245">
        <v>555673.0970000001</v>
      </c>
      <c r="I16" s="151">
        <v>191629.998</v>
      </c>
      <c r="J16" s="151">
        <v>191672.726</v>
      </c>
      <c r="K16" s="128">
        <v>183110.153</v>
      </c>
      <c r="L16" s="128">
        <v>566412.877</v>
      </c>
      <c r="M16" s="128">
        <v>1122085.974</v>
      </c>
      <c r="N16" s="128">
        <v>183996.627</v>
      </c>
      <c r="O16" s="128">
        <f t="shared" si="0"/>
        <v>1306082.601</v>
      </c>
    </row>
    <row r="17" spans="1:15" ht="12.75">
      <c r="A17" s="20"/>
      <c r="B17" s="17" t="s">
        <v>56</v>
      </c>
      <c r="C17" s="17"/>
      <c r="D17" s="118"/>
      <c r="E17" s="127">
        <v>7060.848</v>
      </c>
      <c r="F17" s="151">
        <v>3175.849</v>
      </c>
      <c r="G17" s="151">
        <v>3525.011</v>
      </c>
      <c r="H17" s="245">
        <v>13761.708</v>
      </c>
      <c r="I17" s="151">
        <v>5162.046</v>
      </c>
      <c r="J17" s="151">
        <v>5262.493</v>
      </c>
      <c r="K17" s="128">
        <v>6103.541</v>
      </c>
      <c r="L17" s="128">
        <v>16528.08</v>
      </c>
      <c r="M17" s="128">
        <v>30289.788</v>
      </c>
      <c r="N17" s="128">
        <v>6041.841</v>
      </c>
      <c r="O17" s="128">
        <f t="shared" si="0"/>
        <v>36331.629</v>
      </c>
    </row>
    <row r="18" spans="1:15" ht="12.75">
      <c r="A18" s="20"/>
      <c r="B18" s="81" t="s">
        <v>57</v>
      </c>
      <c r="C18" s="17"/>
      <c r="D18" s="118"/>
      <c r="E18" s="127">
        <v>39750.60065</v>
      </c>
      <c r="F18" s="151">
        <v>37008.2151274252</v>
      </c>
      <c r="G18" s="151">
        <v>45892.818759665</v>
      </c>
      <c r="H18" s="245">
        <v>122651.6345370902</v>
      </c>
      <c r="I18" s="151">
        <v>59421.991952518605</v>
      </c>
      <c r="J18" s="151">
        <v>56237.410970348006</v>
      </c>
      <c r="K18" s="128">
        <v>43476.7720258574</v>
      </c>
      <c r="L18" s="128">
        <v>159136.174948724</v>
      </c>
      <c r="M18" s="128">
        <v>281787.8094858142</v>
      </c>
      <c r="N18" s="128">
        <v>61385.79529999999</v>
      </c>
      <c r="O18" s="128">
        <f t="shared" si="0"/>
        <v>343173.6047858142</v>
      </c>
    </row>
    <row r="19" spans="1:15" ht="12.75">
      <c r="A19" s="20"/>
      <c r="B19" s="17" t="s">
        <v>10</v>
      </c>
      <c r="C19" s="17"/>
      <c r="D19" s="118"/>
      <c r="E19" s="127">
        <v>69078.52446</v>
      </c>
      <c r="F19" s="151">
        <v>70912.37730000001</v>
      </c>
      <c r="G19" s="151">
        <v>80111.0055</v>
      </c>
      <c r="H19" s="245">
        <v>220101.90726</v>
      </c>
      <c r="I19" s="151">
        <v>62890.20521</v>
      </c>
      <c r="J19" s="151">
        <v>59737.2544</v>
      </c>
      <c r="K19" s="128">
        <v>63501.76233</v>
      </c>
      <c r="L19" s="128">
        <v>186129.22194</v>
      </c>
      <c r="M19" s="128">
        <v>406231.12919999997</v>
      </c>
      <c r="N19" s="128">
        <v>77553.48430000001</v>
      </c>
      <c r="O19" s="128">
        <f t="shared" si="0"/>
        <v>483784.6135</v>
      </c>
    </row>
    <row r="20" spans="1:15" ht="12.75">
      <c r="A20" s="20"/>
      <c r="B20" s="17" t="s">
        <v>11</v>
      </c>
      <c r="C20" s="17"/>
      <c r="D20" s="118"/>
      <c r="E20" s="127">
        <v>87072.34115</v>
      </c>
      <c r="F20" s="151">
        <v>70606.3605</v>
      </c>
      <c r="G20" s="151">
        <v>114428.5315</v>
      </c>
      <c r="H20" s="245">
        <v>272107.23315</v>
      </c>
      <c r="I20" s="151">
        <v>89102.42327</v>
      </c>
      <c r="J20" s="151">
        <v>81111.682</v>
      </c>
      <c r="K20" s="128">
        <v>74710.07549999999</v>
      </c>
      <c r="L20" s="128">
        <v>244924.18076999998</v>
      </c>
      <c r="M20" s="128">
        <v>517031.41391999996</v>
      </c>
      <c r="N20" s="128">
        <v>100441.81598250859</v>
      </c>
      <c r="O20" s="128">
        <f t="shared" si="0"/>
        <v>617473.2299025086</v>
      </c>
    </row>
    <row r="21" spans="1:15" ht="12.75">
      <c r="A21" s="20"/>
      <c r="B21" s="17"/>
      <c r="C21" s="17"/>
      <c r="D21" s="176"/>
      <c r="E21" s="129"/>
      <c r="F21" s="45"/>
      <c r="G21" s="45"/>
      <c r="H21" s="247"/>
      <c r="I21" s="45"/>
      <c r="J21" s="45"/>
      <c r="K21" s="130"/>
      <c r="L21" s="130"/>
      <c r="M21" s="130"/>
      <c r="N21" s="130"/>
      <c r="O21" s="130"/>
    </row>
    <row r="22" spans="1:15" ht="12.75">
      <c r="A22" s="20" t="s">
        <v>12</v>
      </c>
      <c r="B22" s="17"/>
      <c r="C22" s="17"/>
      <c r="D22" s="118"/>
      <c r="E22" s="127">
        <v>2385837.829223</v>
      </c>
      <c r="F22" s="151">
        <v>2120210.506842</v>
      </c>
      <c r="G22" s="151">
        <v>2490400.3555</v>
      </c>
      <c r="H22" s="245">
        <v>6996448.691565</v>
      </c>
      <c r="I22" s="151">
        <v>2281621.7086999994</v>
      </c>
      <c r="J22" s="151">
        <v>2314203.4746</v>
      </c>
      <c r="K22" s="128">
        <v>2501512.6723</v>
      </c>
      <c r="L22" s="128">
        <v>7097337.8556</v>
      </c>
      <c r="M22" s="128">
        <v>14093786.547164999</v>
      </c>
      <c r="N22" s="128">
        <v>2508179.03448</v>
      </c>
      <c r="O22" s="128">
        <f t="shared" si="0"/>
        <v>16601965.581644999</v>
      </c>
    </row>
    <row r="23" spans="1:15" ht="12.75">
      <c r="A23" s="20"/>
      <c r="B23" s="17" t="s">
        <v>13</v>
      </c>
      <c r="C23" s="17"/>
      <c r="D23" s="118"/>
      <c r="E23" s="127">
        <v>538708.94596</v>
      </c>
      <c r="F23" s="151">
        <v>527214.55546</v>
      </c>
      <c r="G23" s="151">
        <v>696209.9105</v>
      </c>
      <c r="H23" s="245">
        <v>1762133.41192</v>
      </c>
      <c r="I23" s="151">
        <v>544087.93322</v>
      </c>
      <c r="J23" s="151">
        <v>541120.4444</v>
      </c>
      <c r="K23" s="128">
        <v>688575.85191</v>
      </c>
      <c r="L23" s="128">
        <v>1773784.22953</v>
      </c>
      <c r="M23" s="128">
        <v>3535917.64145</v>
      </c>
      <c r="N23" s="128">
        <v>538152.90526</v>
      </c>
      <c r="O23" s="128">
        <f t="shared" si="0"/>
        <v>4074070.54671</v>
      </c>
    </row>
    <row r="24" spans="1:15" ht="12.75">
      <c r="A24" s="20"/>
      <c r="B24" s="17" t="s">
        <v>14</v>
      </c>
      <c r="C24" s="17"/>
      <c r="D24" s="118"/>
      <c r="E24" s="127">
        <v>325788.06577</v>
      </c>
      <c r="F24" s="151">
        <v>199384.30466</v>
      </c>
      <c r="G24" s="151">
        <v>249004.198</v>
      </c>
      <c r="H24" s="245">
        <v>774176.56843</v>
      </c>
      <c r="I24" s="151">
        <v>231560.01382999998</v>
      </c>
      <c r="J24" s="151">
        <v>219362.68579999998</v>
      </c>
      <c r="K24" s="128">
        <v>245163.72710000002</v>
      </c>
      <c r="L24" s="128">
        <v>696086.42673</v>
      </c>
      <c r="M24" s="128">
        <v>1470262.99516</v>
      </c>
      <c r="N24" s="128">
        <v>232894.7638</v>
      </c>
      <c r="O24" s="128">
        <f t="shared" si="0"/>
        <v>1703157.75896</v>
      </c>
    </row>
    <row r="25" spans="1:15" ht="12.75">
      <c r="A25" s="20"/>
      <c r="B25" s="17" t="s">
        <v>15</v>
      </c>
      <c r="C25" s="17"/>
      <c r="D25" s="118"/>
      <c r="E25" s="127">
        <v>298691.714783</v>
      </c>
      <c r="F25" s="151">
        <v>50755.33096200001</v>
      </c>
      <c r="G25" s="151">
        <v>72028.80500000001</v>
      </c>
      <c r="H25" s="245">
        <v>421475.850745</v>
      </c>
      <c r="I25" s="151">
        <v>43952.30112</v>
      </c>
      <c r="J25" s="151">
        <v>20324.426</v>
      </c>
      <c r="K25" s="128">
        <v>13223.72208</v>
      </c>
      <c r="L25" s="128">
        <v>77500.4492</v>
      </c>
      <c r="M25" s="128">
        <v>498976.299945</v>
      </c>
      <c r="N25" s="128">
        <v>281851.67886000004</v>
      </c>
      <c r="O25" s="128">
        <f t="shared" si="0"/>
        <v>780827.978805</v>
      </c>
    </row>
    <row r="26" spans="1:15" ht="12.75">
      <c r="A26" s="20"/>
      <c r="B26" s="17" t="s">
        <v>58</v>
      </c>
      <c r="C26" s="17"/>
      <c r="D26" s="118"/>
      <c r="E26" s="127">
        <v>722830.88777</v>
      </c>
      <c r="F26" s="151">
        <v>860398.58336</v>
      </c>
      <c r="G26" s="151">
        <v>855413.6</v>
      </c>
      <c r="H26" s="245">
        <v>2438643.07113</v>
      </c>
      <c r="I26" s="151">
        <v>953645.3364899999</v>
      </c>
      <c r="J26" s="151">
        <v>947232.006</v>
      </c>
      <c r="K26" s="128">
        <v>1045213.9353400001</v>
      </c>
      <c r="L26" s="128">
        <v>2946091.27783</v>
      </c>
      <c r="M26" s="128">
        <v>5384734.34896</v>
      </c>
      <c r="N26" s="128">
        <v>921873.50148</v>
      </c>
      <c r="O26" s="128">
        <f t="shared" si="0"/>
        <v>6306607.85044</v>
      </c>
    </row>
    <row r="27" spans="1:15" ht="12.75">
      <c r="A27" s="20"/>
      <c r="B27" s="17" t="s">
        <v>60</v>
      </c>
      <c r="C27" s="17"/>
      <c r="D27" s="118"/>
      <c r="E27" s="127">
        <v>494571.48044</v>
      </c>
      <c r="F27" s="151">
        <v>473467.2464</v>
      </c>
      <c r="G27" s="151">
        <v>611916.043</v>
      </c>
      <c r="H27" s="245">
        <v>1579954.76984</v>
      </c>
      <c r="I27" s="151">
        <v>503468.516</v>
      </c>
      <c r="J27" s="151">
        <v>584347.3968</v>
      </c>
      <c r="K27" s="128">
        <v>506796.66887</v>
      </c>
      <c r="L27" s="128">
        <v>1594612.58167</v>
      </c>
      <c r="M27" s="128">
        <v>3174567.35151</v>
      </c>
      <c r="N27" s="128">
        <v>525781.59996</v>
      </c>
      <c r="O27" s="128">
        <f t="shared" si="0"/>
        <v>3700348.9514699997</v>
      </c>
    </row>
    <row r="28" spans="1:15" ht="12.75">
      <c r="A28" s="20"/>
      <c r="B28" s="17" t="s">
        <v>16</v>
      </c>
      <c r="C28" s="17"/>
      <c r="D28" s="118"/>
      <c r="E28" s="127">
        <v>5246.7345000000005</v>
      </c>
      <c r="F28" s="151">
        <v>8990.486</v>
      </c>
      <c r="G28" s="151">
        <v>5827.799</v>
      </c>
      <c r="H28" s="245">
        <v>20065.019500000002</v>
      </c>
      <c r="I28" s="151">
        <v>4907.60804</v>
      </c>
      <c r="J28" s="151">
        <v>1816.5156</v>
      </c>
      <c r="K28" s="128">
        <v>2538.767</v>
      </c>
      <c r="L28" s="128">
        <v>9262.89064</v>
      </c>
      <c r="M28" s="128">
        <v>29327.91014</v>
      </c>
      <c r="N28" s="128">
        <v>7624.58512</v>
      </c>
      <c r="O28" s="128">
        <f t="shared" si="0"/>
        <v>36952.495259999996</v>
      </c>
    </row>
    <row r="29" spans="1:15" ht="12.75">
      <c r="A29" s="20"/>
      <c r="B29" s="17"/>
      <c r="C29" s="17"/>
      <c r="D29" s="118"/>
      <c r="E29" s="127"/>
      <c r="F29" s="151"/>
      <c r="G29" s="151"/>
      <c r="H29" s="245"/>
      <c r="I29" s="151"/>
      <c r="J29" s="151"/>
      <c r="K29" s="128"/>
      <c r="L29" s="128"/>
      <c r="M29" s="128"/>
      <c r="N29" s="128"/>
      <c r="O29" s="128"/>
    </row>
    <row r="30" spans="1:15" ht="12.75">
      <c r="A30" s="22" t="s">
        <v>17</v>
      </c>
      <c r="B30" s="23"/>
      <c r="C30" s="23"/>
      <c r="D30" s="118"/>
      <c r="E30" s="127">
        <v>678591.5110688885</v>
      </c>
      <c r="F30" s="151">
        <v>410270.55250542564</v>
      </c>
      <c r="G30" s="151">
        <v>156464.52510028938</v>
      </c>
      <c r="H30" s="245">
        <v>1245326.588674602</v>
      </c>
      <c r="I30" s="151">
        <v>2488215.2757925186</v>
      </c>
      <c r="J30" s="151">
        <v>-1610043.4248296516</v>
      </c>
      <c r="K30" s="128">
        <v>-77795.88775414182</v>
      </c>
      <c r="L30" s="128">
        <v>800375.963208722</v>
      </c>
      <c r="M30" s="128">
        <v>2045702.5518833287</v>
      </c>
      <c r="N30" s="128">
        <v>109877.33367856871</v>
      </c>
      <c r="O30" s="128">
        <f t="shared" si="0"/>
        <v>2155579.8855618974</v>
      </c>
    </row>
    <row r="31" spans="1:15" ht="12.75">
      <c r="A31" s="20"/>
      <c r="B31" s="17"/>
      <c r="C31" s="17"/>
      <c r="D31" s="118"/>
      <c r="E31" s="127"/>
      <c r="F31" s="151"/>
      <c r="G31" s="151"/>
      <c r="H31" s="245"/>
      <c r="I31" s="151"/>
      <c r="J31" s="151"/>
      <c r="K31" s="128"/>
      <c r="L31" s="128"/>
      <c r="M31" s="128"/>
      <c r="N31" s="128"/>
      <c r="O31" s="128"/>
    </row>
    <row r="32" spans="1:15" ht="12.75">
      <c r="A32" s="19" t="s">
        <v>18</v>
      </c>
      <c r="B32" s="17"/>
      <c r="C32" s="17"/>
      <c r="D32" s="118"/>
      <c r="E32" s="127"/>
      <c r="F32" s="151"/>
      <c r="G32" s="151"/>
      <c r="H32" s="245"/>
      <c r="I32" s="151"/>
      <c r="J32" s="151"/>
      <c r="K32" s="128"/>
      <c r="L32" s="128"/>
      <c r="M32" s="128"/>
      <c r="N32" s="128"/>
      <c r="O32" s="128"/>
    </row>
    <row r="33" spans="1:15" ht="12.75">
      <c r="A33" s="20" t="s">
        <v>19</v>
      </c>
      <c r="B33" s="17"/>
      <c r="C33" s="17"/>
      <c r="D33" s="118"/>
      <c r="E33" s="127">
        <v>286260.61911</v>
      </c>
      <c r="F33" s="151">
        <v>334152.98346</v>
      </c>
      <c r="G33" s="151">
        <v>510545.4005</v>
      </c>
      <c r="H33" s="245">
        <v>1130959.00307</v>
      </c>
      <c r="I33" s="151">
        <v>455971.88659</v>
      </c>
      <c r="J33" s="151">
        <v>428333.6964</v>
      </c>
      <c r="K33" s="128">
        <v>533351.6336699999</v>
      </c>
      <c r="L33" s="128">
        <v>1417657.2166600002</v>
      </c>
      <c r="M33" s="128">
        <v>2548616.21973</v>
      </c>
      <c r="N33" s="128">
        <v>442812.03052</v>
      </c>
      <c r="O33" s="128">
        <f>+SUM(M33:N33)</f>
        <v>2991428.25025</v>
      </c>
    </row>
    <row r="34" spans="1:15" ht="12.75">
      <c r="A34" s="20"/>
      <c r="B34" s="17" t="s">
        <v>20</v>
      </c>
      <c r="C34" s="17"/>
      <c r="D34" s="118"/>
      <c r="E34" s="127">
        <v>1335.986</v>
      </c>
      <c r="F34" s="151">
        <v>2728.767</v>
      </c>
      <c r="G34" s="151">
        <v>4961.485</v>
      </c>
      <c r="H34" s="245">
        <v>9026.238</v>
      </c>
      <c r="I34" s="151">
        <v>1695.358</v>
      </c>
      <c r="J34" s="151">
        <v>6427.917</v>
      </c>
      <c r="K34" s="128">
        <v>7238.645</v>
      </c>
      <c r="L34" s="128">
        <v>15361.920000000002</v>
      </c>
      <c r="M34" s="128">
        <v>24388.158000000003</v>
      </c>
      <c r="N34" s="128">
        <v>3929.173</v>
      </c>
      <c r="O34" s="128">
        <f>+SUM(M34:N34)</f>
        <v>28317.331000000002</v>
      </c>
    </row>
    <row r="35" spans="1:15" ht="12.75">
      <c r="A35" s="20"/>
      <c r="B35" s="17" t="s">
        <v>21</v>
      </c>
      <c r="C35" s="17"/>
      <c r="D35" s="118"/>
      <c r="E35" s="127">
        <v>112721.70711</v>
      </c>
      <c r="F35" s="151">
        <v>194492.06846</v>
      </c>
      <c r="G35" s="151">
        <v>260398.19700000001</v>
      </c>
      <c r="H35" s="245">
        <v>567611.97257</v>
      </c>
      <c r="I35" s="151">
        <v>224469.03184</v>
      </c>
      <c r="J35" s="151">
        <v>210286.2684</v>
      </c>
      <c r="K35" s="128">
        <v>298570.72367</v>
      </c>
      <c r="L35" s="128">
        <v>733326.02391</v>
      </c>
      <c r="M35" s="128">
        <v>1300937.99648</v>
      </c>
      <c r="N35" s="128">
        <v>264074.67352</v>
      </c>
      <c r="O35" s="128">
        <f>+SUM(M35:N35)</f>
        <v>1565012.67</v>
      </c>
    </row>
    <row r="36" spans="1:15" ht="12.75">
      <c r="A36" s="20"/>
      <c r="B36" s="17" t="s">
        <v>22</v>
      </c>
      <c r="C36" s="17"/>
      <c r="D36" s="118"/>
      <c r="E36" s="127">
        <v>174874.898</v>
      </c>
      <c r="F36" s="151">
        <v>142389.682</v>
      </c>
      <c r="G36" s="151">
        <v>255108.6885</v>
      </c>
      <c r="H36" s="245">
        <v>572373.2685</v>
      </c>
      <c r="I36" s="151">
        <v>233198.21275</v>
      </c>
      <c r="J36" s="151">
        <v>224475.345</v>
      </c>
      <c r="K36" s="128">
        <v>242019.555</v>
      </c>
      <c r="L36" s="128">
        <v>699693.1127500001</v>
      </c>
      <c r="M36" s="128">
        <v>1272066.38125</v>
      </c>
      <c r="N36" s="128">
        <v>182666.53</v>
      </c>
      <c r="O36" s="128">
        <f>+SUM(M36:N36)</f>
        <v>1454732.9112500001</v>
      </c>
    </row>
    <row r="37" spans="1:15" ht="12.75">
      <c r="A37" s="20"/>
      <c r="B37" s="17"/>
      <c r="C37" s="17"/>
      <c r="D37" s="118"/>
      <c r="E37" s="127"/>
      <c r="F37" s="151"/>
      <c r="G37" s="151"/>
      <c r="H37" s="245"/>
      <c r="I37" s="151"/>
      <c r="J37" s="151"/>
      <c r="K37" s="128"/>
      <c r="L37" s="128"/>
      <c r="M37" s="128"/>
      <c r="N37" s="128"/>
      <c r="O37" s="128"/>
    </row>
    <row r="38" spans="1:15" ht="12.75">
      <c r="A38" s="24" t="s">
        <v>61</v>
      </c>
      <c r="B38" s="25"/>
      <c r="C38" s="25"/>
      <c r="D38" s="120"/>
      <c r="E38" s="131">
        <v>3065765.3262918885</v>
      </c>
      <c r="F38" s="152">
        <v>2533209.8263474256</v>
      </c>
      <c r="G38" s="152">
        <v>2651826.3656002893</v>
      </c>
      <c r="H38" s="248">
        <v>8250801.518239602</v>
      </c>
      <c r="I38" s="152">
        <v>4771532.342492518</v>
      </c>
      <c r="J38" s="152">
        <v>710587.9667703481</v>
      </c>
      <c r="K38" s="132">
        <v>2430955.4295458584</v>
      </c>
      <c r="L38" s="132">
        <v>7913075.738808722</v>
      </c>
      <c r="M38" s="132">
        <v>16163877.257048327</v>
      </c>
      <c r="N38" s="132">
        <v>2621985.5411585686</v>
      </c>
      <c r="O38" s="132">
        <f>+SUM(M38:N38)</f>
        <v>18785862.798206896</v>
      </c>
    </row>
    <row r="39" spans="1:15" ht="12.75">
      <c r="A39" s="24" t="s">
        <v>62</v>
      </c>
      <c r="B39" s="25"/>
      <c r="C39" s="25"/>
      <c r="D39" s="120"/>
      <c r="E39" s="131">
        <v>2673434.434333</v>
      </c>
      <c r="F39" s="152">
        <v>2457092.257302</v>
      </c>
      <c r="G39" s="152">
        <v>3005907.2410000004</v>
      </c>
      <c r="H39" s="248">
        <v>8136433.932635001</v>
      </c>
      <c r="I39" s="152">
        <v>2739288.953289999</v>
      </c>
      <c r="J39" s="152">
        <v>2748965.088</v>
      </c>
      <c r="K39" s="132">
        <v>3042102.95097</v>
      </c>
      <c r="L39" s="132">
        <v>8530356.99226</v>
      </c>
      <c r="M39" s="132">
        <v>16666790.924894998</v>
      </c>
      <c r="N39" s="132">
        <v>2954920.238</v>
      </c>
      <c r="O39" s="132">
        <f>+SUM(M39:N39)</f>
        <v>19621711.162894998</v>
      </c>
    </row>
    <row r="40" spans="1:15" ht="12.75">
      <c r="A40" s="24" t="s">
        <v>23</v>
      </c>
      <c r="B40" s="25"/>
      <c r="C40" s="25"/>
      <c r="D40" s="120"/>
      <c r="E40" s="131">
        <v>392330.8919588886</v>
      </c>
      <c r="F40" s="152">
        <v>76117.56904542539</v>
      </c>
      <c r="G40" s="152">
        <v>-354080.8753997111</v>
      </c>
      <c r="H40" s="248">
        <v>114367.58560460154</v>
      </c>
      <c r="I40" s="152">
        <v>2032243.3892025189</v>
      </c>
      <c r="J40" s="241">
        <v>-2038377.1212296518</v>
      </c>
      <c r="K40" s="165">
        <v>-611147.5214241417</v>
      </c>
      <c r="L40" s="165">
        <v>-617281.2534512775</v>
      </c>
      <c r="M40" s="165">
        <v>-502913.6678466704</v>
      </c>
      <c r="N40" s="165">
        <v>-332934.6968414313</v>
      </c>
      <c r="O40" s="132">
        <f>+SUM(M40:N40)</f>
        <v>-835848.3646881017</v>
      </c>
    </row>
    <row r="41" spans="1:15" ht="12.75">
      <c r="A41" s="27"/>
      <c r="B41" s="28"/>
      <c r="C41" s="28"/>
      <c r="D41" s="218"/>
      <c r="E41" s="133"/>
      <c r="F41" s="153"/>
      <c r="G41" s="153"/>
      <c r="H41" s="249"/>
      <c r="I41" s="153"/>
      <c r="J41" s="153"/>
      <c r="K41" s="134"/>
      <c r="L41" s="134"/>
      <c r="M41" s="134"/>
      <c r="N41" s="134"/>
      <c r="O41" s="134"/>
    </row>
    <row r="42" spans="1:15" ht="12.75">
      <c r="A42" s="19" t="s">
        <v>24</v>
      </c>
      <c r="B42" s="17"/>
      <c r="C42" s="17"/>
      <c r="D42" s="176"/>
      <c r="E42" s="129"/>
      <c r="F42" s="45"/>
      <c r="G42" s="45"/>
      <c r="H42" s="247"/>
      <c r="I42" s="45"/>
      <c r="J42" s="45"/>
      <c r="K42" s="130"/>
      <c r="L42" s="130"/>
      <c r="M42" s="130"/>
      <c r="N42" s="130"/>
      <c r="O42" s="130"/>
    </row>
    <row r="43" spans="1:15" ht="12.75">
      <c r="A43" s="19"/>
      <c r="B43" s="17"/>
      <c r="C43" s="17"/>
      <c r="D43" s="176"/>
      <c r="E43" s="129"/>
      <c r="F43" s="45"/>
      <c r="G43" s="45"/>
      <c r="H43" s="247"/>
      <c r="I43" s="45"/>
      <c r="J43" s="45"/>
      <c r="K43" s="130"/>
      <c r="L43" s="130"/>
      <c r="M43" s="130"/>
      <c r="N43" s="130"/>
      <c r="O43" s="130"/>
    </row>
    <row r="44" spans="1:15" ht="12.75">
      <c r="A44" s="20" t="s">
        <v>25</v>
      </c>
      <c r="B44" s="17"/>
      <c r="C44" s="17"/>
      <c r="D44" s="118"/>
      <c r="E44" s="127">
        <v>-899867.7027381123</v>
      </c>
      <c r="F44" s="154">
        <v>5013.948307425222</v>
      </c>
      <c r="G44" s="154">
        <v>-479513.88439971</v>
      </c>
      <c r="H44" s="21">
        <v>-1374367.638830397</v>
      </c>
      <c r="I44" s="151">
        <v>2650669.1481425185</v>
      </c>
      <c r="J44" s="154">
        <v>-425463.67662965204</v>
      </c>
      <c r="K44" s="118">
        <v>-115533.65581414266</v>
      </c>
      <c r="L44" s="118">
        <v>2109671.815698724</v>
      </c>
      <c r="M44" s="118">
        <v>735304.1768683271</v>
      </c>
      <c r="N44" s="118">
        <v>266586.1462985686</v>
      </c>
      <c r="O44" s="128">
        <f aca="true" t="shared" si="1" ref="O44:O57">+SUM(M44:N44)</f>
        <v>1001890.3231668957</v>
      </c>
    </row>
    <row r="45" spans="1:15" ht="12.75">
      <c r="A45" s="20" t="s">
        <v>26</v>
      </c>
      <c r="B45" s="17"/>
      <c r="C45" s="17"/>
      <c r="D45" s="118"/>
      <c r="E45" s="127">
        <v>-125070.74454</v>
      </c>
      <c r="F45" s="154">
        <v>-760.3714600000003</v>
      </c>
      <c r="G45" s="154">
        <v>-10014.748999999996</v>
      </c>
      <c r="H45" s="21">
        <v>-135845.865</v>
      </c>
      <c r="I45" s="151">
        <v>-29746.661609999996</v>
      </c>
      <c r="J45" s="154">
        <v>2568.958399999996</v>
      </c>
      <c r="K45" s="118">
        <v>4859.524520000006</v>
      </c>
      <c r="L45" s="118">
        <v>-22318.17869</v>
      </c>
      <c r="M45" s="118">
        <v>-158164.04369</v>
      </c>
      <c r="N45" s="118">
        <v>23955.361319999996</v>
      </c>
      <c r="O45" s="128">
        <f t="shared" si="1"/>
        <v>-134208.68237</v>
      </c>
    </row>
    <row r="46" spans="1:15" ht="12.75">
      <c r="A46" s="20"/>
      <c r="B46" s="17" t="s">
        <v>27</v>
      </c>
      <c r="C46" s="17"/>
      <c r="D46" s="118"/>
      <c r="E46" s="127">
        <v>7526.94564</v>
      </c>
      <c r="F46" s="154">
        <v>12660.57658</v>
      </c>
      <c r="G46" s="154">
        <v>18628.5695</v>
      </c>
      <c r="H46" s="21">
        <v>38816.09172</v>
      </c>
      <c r="I46" s="151">
        <v>17589.32815</v>
      </c>
      <c r="J46" s="154">
        <v>19836.017399999997</v>
      </c>
      <c r="K46" s="118">
        <v>30920.684500000003</v>
      </c>
      <c r="L46" s="118">
        <v>68346.03005</v>
      </c>
      <c r="M46" s="118">
        <v>107162.12177</v>
      </c>
      <c r="N46" s="118">
        <v>37408.56226</v>
      </c>
      <c r="O46" s="128">
        <f t="shared" si="1"/>
        <v>144570.68403</v>
      </c>
    </row>
    <row r="47" spans="1:15" ht="12.75">
      <c r="A47" s="20"/>
      <c r="B47" s="17" t="s">
        <v>28</v>
      </c>
      <c r="C47" s="17"/>
      <c r="D47" s="118"/>
      <c r="E47" s="127">
        <v>132597.69018</v>
      </c>
      <c r="F47" s="154">
        <v>13420.948040000001</v>
      </c>
      <c r="G47" s="154">
        <v>28643.318499999998</v>
      </c>
      <c r="H47" s="21">
        <v>174661.95672</v>
      </c>
      <c r="I47" s="151">
        <v>47335.98976</v>
      </c>
      <c r="J47" s="154">
        <v>17267.059</v>
      </c>
      <c r="K47" s="118">
        <v>26061.159979999997</v>
      </c>
      <c r="L47" s="118">
        <v>90664.20874</v>
      </c>
      <c r="M47" s="118">
        <v>265326.16546</v>
      </c>
      <c r="N47" s="118">
        <v>13453.20094</v>
      </c>
      <c r="O47" s="128">
        <f t="shared" si="1"/>
        <v>278779.3664</v>
      </c>
    </row>
    <row r="48" spans="1:15" ht="12.75">
      <c r="A48" s="20" t="s">
        <v>29</v>
      </c>
      <c r="B48" s="17"/>
      <c r="C48" s="17"/>
      <c r="D48" s="118"/>
      <c r="E48" s="127">
        <v>-803633.7146000003</v>
      </c>
      <c r="F48" s="154">
        <v>-12576.512999999977</v>
      </c>
      <c r="G48" s="154">
        <v>-358006.8885</v>
      </c>
      <c r="H48" s="21">
        <v>-1174217.1161000002</v>
      </c>
      <c r="I48" s="151">
        <v>1194995.9913599999</v>
      </c>
      <c r="J48" s="154">
        <v>1046978.9804000001</v>
      </c>
      <c r="K48" s="118">
        <v>-266710.9315300001</v>
      </c>
      <c r="L48" s="118">
        <v>1975264.04023</v>
      </c>
      <c r="M48" s="118">
        <v>801046.9241299997</v>
      </c>
      <c r="N48" s="118">
        <v>234404.92082</v>
      </c>
      <c r="O48" s="128">
        <f t="shared" si="1"/>
        <v>1035451.8449499997</v>
      </c>
    </row>
    <row r="49" spans="1:15" ht="12.75">
      <c r="A49" s="20"/>
      <c r="B49" s="17" t="s">
        <v>30</v>
      </c>
      <c r="C49" s="17"/>
      <c r="D49" s="118"/>
      <c r="E49" s="127">
        <v>1655912.90542</v>
      </c>
      <c r="F49" s="154">
        <v>388971.93968</v>
      </c>
      <c r="G49" s="154">
        <v>-78213.7585</v>
      </c>
      <c r="H49" s="21">
        <v>1966671.0866</v>
      </c>
      <c r="I49" s="151">
        <v>1299935.34698</v>
      </c>
      <c r="J49" s="154">
        <v>1282682.7154</v>
      </c>
      <c r="K49" s="118">
        <v>318313.47862</v>
      </c>
      <c r="L49" s="118">
        <v>2900931.541</v>
      </c>
      <c r="M49" s="118">
        <v>4867602.6276</v>
      </c>
      <c r="N49" s="118">
        <v>507512.82348</v>
      </c>
      <c r="O49" s="128">
        <f t="shared" si="1"/>
        <v>5375115.45108</v>
      </c>
    </row>
    <row r="50" spans="1:15" ht="12.75">
      <c r="A50" s="20"/>
      <c r="B50" s="17" t="s">
        <v>31</v>
      </c>
      <c r="C50" s="17"/>
      <c r="D50" s="118"/>
      <c r="E50" s="127">
        <v>2459546.6200200003</v>
      </c>
      <c r="F50" s="154">
        <v>401548.45268</v>
      </c>
      <c r="G50" s="154">
        <v>279793.13</v>
      </c>
      <c r="H50" s="21">
        <v>3140888.2027000003</v>
      </c>
      <c r="I50" s="151">
        <v>104939.35562</v>
      </c>
      <c r="J50" s="154">
        <v>235703.73500000002</v>
      </c>
      <c r="K50" s="118">
        <v>585024.4101500001</v>
      </c>
      <c r="L50" s="118">
        <v>925667.5007700002</v>
      </c>
      <c r="M50" s="118">
        <v>4066555.7034700005</v>
      </c>
      <c r="N50" s="118">
        <v>273107.90266</v>
      </c>
      <c r="O50" s="128">
        <f t="shared" si="1"/>
        <v>4339663.60613</v>
      </c>
    </row>
    <row r="51" spans="1:15" ht="12.75">
      <c r="A51" s="20" t="s">
        <v>32</v>
      </c>
      <c r="B51" s="17"/>
      <c r="C51" s="17"/>
      <c r="D51" s="118"/>
      <c r="E51" s="127">
        <v>-474.03442000001087</v>
      </c>
      <c r="F51" s="154">
        <v>-225.59038000000146</v>
      </c>
      <c r="G51" s="154">
        <v>-1237.7419999999693</v>
      </c>
      <c r="H51" s="21">
        <v>-1937.3667999999816</v>
      </c>
      <c r="I51" s="151">
        <v>-4354.5112399999925</v>
      </c>
      <c r="J51" s="154">
        <v>-1741.9337999999989</v>
      </c>
      <c r="K51" s="118">
        <v>-790.3319100000008</v>
      </c>
      <c r="L51" s="118">
        <v>-6886.776949999992</v>
      </c>
      <c r="M51" s="118">
        <v>-8824.143749999974</v>
      </c>
      <c r="N51" s="118">
        <v>-3696.4959799999997</v>
      </c>
      <c r="O51" s="128">
        <f t="shared" si="1"/>
        <v>-12520.639729999973</v>
      </c>
    </row>
    <row r="52" spans="1:15" ht="12.75">
      <c r="A52" s="20" t="s">
        <v>33</v>
      </c>
      <c r="B52" s="17"/>
      <c r="C52" s="17"/>
      <c r="D52" s="118"/>
      <c r="E52" s="127">
        <v>29310.79082188799</v>
      </c>
      <c r="F52" s="154">
        <v>18576.4231474252</v>
      </c>
      <c r="G52" s="154">
        <v>-110254.50489971</v>
      </c>
      <c r="H52" s="21">
        <v>-62367.290930396804</v>
      </c>
      <c r="I52" s="151">
        <v>1489774.3296325188</v>
      </c>
      <c r="J52" s="154">
        <v>-1473269.6816296522</v>
      </c>
      <c r="K52" s="118">
        <v>147108.08310585743</v>
      </c>
      <c r="L52" s="118">
        <v>163612.73110872408</v>
      </c>
      <c r="M52" s="118">
        <v>101245.44017832728</v>
      </c>
      <c r="N52" s="118">
        <v>11922.360138568594</v>
      </c>
      <c r="O52" s="128">
        <f t="shared" si="1"/>
        <v>113167.80031689587</v>
      </c>
    </row>
    <row r="53" spans="1:15" ht="12.75">
      <c r="A53" s="35" t="s">
        <v>90</v>
      </c>
      <c r="B53" s="33"/>
      <c r="C53" s="33"/>
      <c r="D53" s="118"/>
      <c r="E53" s="127">
        <v>0</v>
      </c>
      <c r="F53" s="154">
        <v>0</v>
      </c>
      <c r="G53" s="154">
        <v>0</v>
      </c>
      <c r="H53" s="21">
        <v>0</v>
      </c>
      <c r="I53" s="151">
        <v>0</v>
      </c>
      <c r="J53" s="154">
        <v>0</v>
      </c>
      <c r="K53" s="118">
        <v>0</v>
      </c>
      <c r="L53" s="118">
        <v>0</v>
      </c>
      <c r="M53" s="118">
        <v>0</v>
      </c>
      <c r="N53" s="118">
        <v>0</v>
      </c>
      <c r="O53" s="128">
        <f t="shared" si="1"/>
        <v>0</v>
      </c>
    </row>
    <row r="54" spans="1:15" ht="12.75">
      <c r="A54" s="35"/>
      <c r="B54" s="33" t="s">
        <v>34</v>
      </c>
      <c r="C54" s="33"/>
      <c r="D54" s="118"/>
      <c r="E54" s="127">
        <v>0</v>
      </c>
      <c r="F54" s="154">
        <v>0</v>
      </c>
      <c r="G54" s="154">
        <v>0</v>
      </c>
      <c r="H54" s="21">
        <v>0</v>
      </c>
      <c r="I54" s="151">
        <v>0</v>
      </c>
      <c r="J54" s="154">
        <v>0</v>
      </c>
      <c r="K54" s="118">
        <v>0</v>
      </c>
      <c r="L54" s="118">
        <v>0</v>
      </c>
      <c r="M54" s="118">
        <v>0</v>
      </c>
      <c r="N54" s="118">
        <v>0</v>
      </c>
      <c r="O54" s="128">
        <f t="shared" si="1"/>
        <v>0</v>
      </c>
    </row>
    <row r="55" spans="1:15" ht="12.75">
      <c r="A55" s="35"/>
      <c r="B55" s="33" t="s">
        <v>35</v>
      </c>
      <c r="C55" s="33"/>
      <c r="D55" s="118"/>
      <c r="E55" s="127">
        <v>0</v>
      </c>
      <c r="F55" s="154">
        <v>0</v>
      </c>
      <c r="G55" s="154">
        <v>0</v>
      </c>
      <c r="H55" s="21">
        <v>0</v>
      </c>
      <c r="I55" s="151">
        <v>0</v>
      </c>
      <c r="J55" s="154">
        <v>0</v>
      </c>
      <c r="K55" s="118">
        <v>0</v>
      </c>
      <c r="L55" s="118">
        <v>0</v>
      </c>
      <c r="M55" s="118">
        <v>0</v>
      </c>
      <c r="N55" s="118">
        <v>0</v>
      </c>
      <c r="O55" s="128">
        <f t="shared" si="1"/>
        <v>0</v>
      </c>
    </row>
    <row r="56" spans="1:15" ht="12.75">
      <c r="A56" s="82" t="s">
        <v>91</v>
      </c>
      <c r="B56" s="33"/>
      <c r="C56" s="33"/>
      <c r="D56" s="118"/>
      <c r="E56" s="127">
        <v>0</v>
      </c>
      <c r="F56" s="154">
        <v>0</v>
      </c>
      <c r="G56" s="154">
        <v>0</v>
      </c>
      <c r="H56" s="21">
        <v>0</v>
      </c>
      <c r="I56" s="151">
        <v>0</v>
      </c>
      <c r="J56" s="154">
        <v>0</v>
      </c>
      <c r="K56" s="118">
        <v>0</v>
      </c>
      <c r="L56" s="118">
        <v>0</v>
      </c>
      <c r="M56" s="118">
        <v>0</v>
      </c>
      <c r="N56" s="118">
        <v>0</v>
      </c>
      <c r="O56" s="128">
        <f t="shared" si="1"/>
        <v>0</v>
      </c>
    </row>
    <row r="57" spans="1:15" ht="12.75">
      <c r="A57" s="20" t="s">
        <v>36</v>
      </c>
      <c r="B57" s="17"/>
      <c r="C57" s="17"/>
      <c r="D57" s="118"/>
      <c r="E57" s="127">
        <v>0</v>
      </c>
      <c r="F57" s="154">
        <v>0</v>
      </c>
      <c r="G57" s="154">
        <v>0</v>
      </c>
      <c r="H57" s="21">
        <v>0</v>
      </c>
      <c r="I57" s="151">
        <v>0</v>
      </c>
      <c r="J57" s="154">
        <v>0</v>
      </c>
      <c r="K57" s="118">
        <v>0</v>
      </c>
      <c r="L57" s="118">
        <v>0</v>
      </c>
      <c r="M57" s="118">
        <v>0</v>
      </c>
      <c r="N57" s="118">
        <v>0</v>
      </c>
      <c r="O57" s="128">
        <f t="shared" si="1"/>
        <v>0</v>
      </c>
    </row>
    <row r="58" spans="1:15" ht="12.75">
      <c r="A58" s="20"/>
      <c r="B58" s="17"/>
      <c r="C58" s="17"/>
      <c r="D58" s="118"/>
      <c r="E58" s="127"/>
      <c r="F58" s="151"/>
      <c r="G58" s="151"/>
      <c r="H58" s="245"/>
      <c r="I58" s="151"/>
      <c r="J58" s="151"/>
      <c r="K58" s="128"/>
      <c r="L58" s="128"/>
      <c r="M58" s="128"/>
      <c r="N58" s="128"/>
      <c r="O58" s="128"/>
    </row>
    <row r="59" spans="1:15" ht="12.75">
      <c r="A59" s="20" t="s">
        <v>37</v>
      </c>
      <c r="B59" s="17"/>
      <c r="C59" s="17"/>
      <c r="D59" s="118"/>
      <c r="E59" s="127">
        <v>-1292198.594697</v>
      </c>
      <c r="F59" s="154">
        <v>-71103.620738</v>
      </c>
      <c r="G59" s="154">
        <v>-125433.009</v>
      </c>
      <c r="H59" s="21">
        <v>-1488735.2244350002</v>
      </c>
      <c r="I59" s="151">
        <v>618425.75894</v>
      </c>
      <c r="J59" s="154">
        <v>1612913.4446</v>
      </c>
      <c r="K59" s="118">
        <v>495613.8656100001</v>
      </c>
      <c r="L59" s="118">
        <v>2726953.06915</v>
      </c>
      <c r="M59" s="118">
        <v>1238217.8447150001</v>
      </c>
      <c r="N59" s="118">
        <v>599520.84314</v>
      </c>
      <c r="O59" s="128">
        <f aca="true" t="shared" si="2" ref="O59:O70">+SUM(M59:N59)</f>
        <v>1837738.6878550001</v>
      </c>
    </row>
    <row r="60" spans="1:15" ht="12.75">
      <c r="A60" s="20" t="s">
        <v>38</v>
      </c>
      <c r="B60" s="17"/>
      <c r="C60" s="17"/>
      <c r="D60" s="118"/>
      <c r="E60" s="127">
        <v>-1939.27257</v>
      </c>
      <c r="F60" s="154">
        <v>-2412.4123799999998</v>
      </c>
      <c r="G60" s="154">
        <v>-10170.722499999998</v>
      </c>
      <c r="H60" s="21">
        <v>-14522.407449999997</v>
      </c>
      <c r="I60" s="151">
        <v>-13401.38006</v>
      </c>
      <c r="J60" s="154">
        <v>905906.2766000001</v>
      </c>
      <c r="K60" s="118">
        <v>-5550.530390000001</v>
      </c>
      <c r="L60" s="118">
        <v>886954.36615</v>
      </c>
      <c r="M60" s="118">
        <v>872431.9587</v>
      </c>
      <c r="N60" s="118">
        <v>-1495.46686</v>
      </c>
      <c r="O60" s="128">
        <f t="shared" si="2"/>
        <v>870936.4918399999</v>
      </c>
    </row>
    <row r="61" spans="1:15" ht="12.75">
      <c r="A61" s="20"/>
      <c r="B61" s="17" t="s">
        <v>39</v>
      </c>
      <c r="C61" s="17"/>
      <c r="D61" s="118"/>
      <c r="E61" s="127">
        <v>0</v>
      </c>
      <c r="F61" s="154">
        <v>0</v>
      </c>
      <c r="G61" s="154">
        <v>3595.869</v>
      </c>
      <c r="H61" s="21">
        <v>3595.869</v>
      </c>
      <c r="I61" s="151">
        <v>0</v>
      </c>
      <c r="J61" s="154">
        <v>913962.1556</v>
      </c>
      <c r="K61" s="118">
        <v>4811.646</v>
      </c>
      <c r="L61" s="118">
        <v>918773.8016</v>
      </c>
      <c r="M61" s="118">
        <v>922369.6706</v>
      </c>
      <c r="N61" s="118">
        <v>81.359</v>
      </c>
      <c r="O61" s="128">
        <f t="shared" si="2"/>
        <v>922451.0296</v>
      </c>
    </row>
    <row r="62" spans="1:15" ht="12.75">
      <c r="A62" s="20"/>
      <c r="B62" s="17"/>
      <c r="C62" s="17" t="s">
        <v>40</v>
      </c>
      <c r="D62" s="118"/>
      <c r="E62" s="127">
        <v>0</v>
      </c>
      <c r="F62" s="154">
        <v>0</v>
      </c>
      <c r="G62" s="154">
        <v>0</v>
      </c>
      <c r="H62" s="21">
        <v>0</v>
      </c>
      <c r="I62" s="151">
        <v>0</v>
      </c>
      <c r="J62" s="154">
        <v>912375.8056000001</v>
      </c>
      <c r="K62" s="118">
        <v>0</v>
      </c>
      <c r="L62" s="118">
        <v>912375.8056000001</v>
      </c>
      <c r="M62" s="118">
        <v>912375.8056000001</v>
      </c>
      <c r="N62" s="118">
        <v>0</v>
      </c>
      <c r="O62" s="128">
        <f t="shared" si="2"/>
        <v>912375.8056000001</v>
      </c>
    </row>
    <row r="63" spans="1:15" ht="12.75">
      <c r="A63" s="20"/>
      <c r="B63" s="17"/>
      <c r="C63" s="17" t="s">
        <v>41</v>
      </c>
      <c r="D63" s="118"/>
      <c r="E63" s="127">
        <v>0</v>
      </c>
      <c r="F63" s="154">
        <v>0</v>
      </c>
      <c r="G63" s="154">
        <v>3595.869</v>
      </c>
      <c r="H63" s="21">
        <v>3595.869</v>
      </c>
      <c r="I63" s="151">
        <v>0</v>
      </c>
      <c r="J63" s="154">
        <v>1586.3499999999767</v>
      </c>
      <c r="K63" s="118">
        <v>4811.646</v>
      </c>
      <c r="L63" s="118">
        <v>6397.995999999926</v>
      </c>
      <c r="M63" s="118">
        <v>9993.864999999874</v>
      </c>
      <c r="N63" s="118">
        <v>81.359</v>
      </c>
      <c r="O63" s="128">
        <f t="shared" si="2"/>
        <v>10075.223999999875</v>
      </c>
    </row>
    <row r="64" spans="1:15" ht="12.75">
      <c r="A64" s="20"/>
      <c r="B64" s="17" t="s">
        <v>42</v>
      </c>
      <c r="C64" s="17"/>
      <c r="D64" s="118"/>
      <c r="E64" s="127">
        <v>1939.27257</v>
      </c>
      <c r="F64" s="154">
        <v>2412.4123799999998</v>
      </c>
      <c r="G64" s="154">
        <v>13766.591499999999</v>
      </c>
      <c r="H64" s="21">
        <v>18118.276449999998</v>
      </c>
      <c r="I64" s="151">
        <v>13401.38006</v>
      </c>
      <c r="J64" s="154">
        <v>8055.879</v>
      </c>
      <c r="K64" s="118">
        <v>10362.17639</v>
      </c>
      <c r="L64" s="118">
        <v>31819.43545</v>
      </c>
      <c r="M64" s="118">
        <v>49937.711899999995</v>
      </c>
      <c r="N64" s="118">
        <v>1576.82586</v>
      </c>
      <c r="O64" s="128">
        <f t="shared" si="2"/>
        <v>51514.53775999999</v>
      </c>
    </row>
    <row r="65" spans="1:15" ht="12.75">
      <c r="A65" s="20" t="s">
        <v>43</v>
      </c>
      <c r="B65" s="17"/>
      <c r="C65" s="17"/>
      <c r="D65" s="118"/>
      <c r="E65" s="127">
        <v>-1219228.773</v>
      </c>
      <c r="F65" s="154">
        <v>-13236.502</v>
      </c>
      <c r="G65" s="154">
        <v>-64615.3765</v>
      </c>
      <c r="H65" s="21">
        <v>-1297080.6515000002</v>
      </c>
      <c r="I65" s="151">
        <v>682893.446</v>
      </c>
      <c r="J65" s="154">
        <v>759470.61</v>
      </c>
      <c r="K65" s="118">
        <v>555711.557</v>
      </c>
      <c r="L65" s="118">
        <v>1998075.6130000001</v>
      </c>
      <c r="M65" s="118">
        <v>700994.9615</v>
      </c>
      <c r="N65" s="118">
        <v>661931.211</v>
      </c>
      <c r="O65" s="128">
        <f t="shared" si="2"/>
        <v>1362926.1724999999</v>
      </c>
    </row>
    <row r="66" spans="1:15" ht="12.75">
      <c r="A66" s="20"/>
      <c r="B66" s="17" t="s">
        <v>39</v>
      </c>
      <c r="C66" s="17"/>
      <c r="D66" s="118"/>
      <c r="E66" s="127">
        <v>0</v>
      </c>
      <c r="F66" s="154">
        <v>0</v>
      </c>
      <c r="G66" s="154">
        <v>0</v>
      </c>
      <c r="H66" s="21">
        <v>0</v>
      </c>
      <c r="I66" s="151">
        <v>764822.097</v>
      </c>
      <c r="J66" s="154">
        <v>765874.642</v>
      </c>
      <c r="K66" s="118">
        <v>560434.853</v>
      </c>
      <c r="L66" s="118">
        <v>2091131.5920000002</v>
      </c>
      <c r="M66" s="118">
        <v>2091131.5920000002</v>
      </c>
      <c r="N66" s="118">
        <v>668566.642</v>
      </c>
      <c r="O66" s="128">
        <f t="shared" si="2"/>
        <v>2759698.234</v>
      </c>
    </row>
    <row r="67" spans="1:15" ht="12.75">
      <c r="A67" s="20"/>
      <c r="B67" s="17"/>
      <c r="C67" s="17" t="s">
        <v>40</v>
      </c>
      <c r="D67" s="118"/>
      <c r="E67" s="127">
        <v>0</v>
      </c>
      <c r="F67" s="154">
        <v>0</v>
      </c>
      <c r="G67" s="154">
        <v>0</v>
      </c>
      <c r="H67" s="21">
        <v>0</v>
      </c>
      <c r="I67" s="151">
        <v>764822.097</v>
      </c>
      <c r="J67" s="154">
        <v>765874.642</v>
      </c>
      <c r="K67" s="118">
        <v>560434.853</v>
      </c>
      <c r="L67" s="118">
        <v>2091131.5920000002</v>
      </c>
      <c r="M67" s="118">
        <v>2091131.5920000002</v>
      </c>
      <c r="N67" s="118">
        <v>668566.642</v>
      </c>
      <c r="O67" s="128">
        <f t="shared" si="2"/>
        <v>2759698.234</v>
      </c>
    </row>
    <row r="68" spans="1:15" ht="12.75">
      <c r="A68" s="20"/>
      <c r="B68" s="17"/>
      <c r="C68" s="17" t="s">
        <v>41</v>
      </c>
      <c r="D68" s="118"/>
      <c r="E68" s="127">
        <v>0</v>
      </c>
      <c r="F68" s="154">
        <v>0</v>
      </c>
      <c r="G68" s="154">
        <v>0</v>
      </c>
      <c r="H68" s="21">
        <v>0</v>
      </c>
      <c r="I68" s="151">
        <v>0</v>
      </c>
      <c r="J68" s="154">
        <v>0</v>
      </c>
      <c r="K68" s="118">
        <v>0</v>
      </c>
      <c r="L68" s="118">
        <v>0</v>
      </c>
      <c r="M68" s="118">
        <v>0</v>
      </c>
      <c r="N68" s="118">
        <v>0</v>
      </c>
      <c r="O68" s="128">
        <f t="shared" si="2"/>
        <v>0</v>
      </c>
    </row>
    <row r="69" spans="1:15" ht="12.75">
      <c r="A69" s="20"/>
      <c r="B69" s="17" t="s">
        <v>42</v>
      </c>
      <c r="C69" s="17"/>
      <c r="D69" s="118"/>
      <c r="E69" s="127">
        <v>1219228.773</v>
      </c>
      <c r="F69" s="154">
        <v>13236.502</v>
      </c>
      <c r="G69" s="154">
        <v>64615.3765</v>
      </c>
      <c r="H69" s="21">
        <v>1297080.6515000002</v>
      </c>
      <c r="I69" s="151">
        <v>81928.651</v>
      </c>
      <c r="J69" s="154">
        <v>6404.032</v>
      </c>
      <c r="K69" s="118">
        <v>4723.296</v>
      </c>
      <c r="L69" s="118">
        <v>93055.979</v>
      </c>
      <c r="M69" s="118">
        <v>1390136.6305000002</v>
      </c>
      <c r="N69" s="118">
        <v>6635.431</v>
      </c>
      <c r="O69" s="128">
        <f t="shared" si="2"/>
        <v>1396772.0615000003</v>
      </c>
    </row>
    <row r="70" spans="1:15" ht="12.75">
      <c r="A70" s="20" t="s">
        <v>44</v>
      </c>
      <c r="B70" s="17"/>
      <c r="C70" s="17"/>
      <c r="D70" s="118"/>
      <c r="E70" s="127">
        <v>-71030.549127</v>
      </c>
      <c r="F70" s="154">
        <v>-55454.706357999996</v>
      </c>
      <c r="G70" s="154">
        <v>-50646.91</v>
      </c>
      <c r="H70" s="21">
        <v>-177132.165485</v>
      </c>
      <c r="I70" s="151">
        <v>-51066.307</v>
      </c>
      <c r="J70" s="154">
        <v>-52463.442</v>
      </c>
      <c r="K70" s="118">
        <v>-54547.16099999999</v>
      </c>
      <c r="L70" s="118">
        <v>-158076.91</v>
      </c>
      <c r="M70" s="118">
        <v>-335209.07548500004</v>
      </c>
      <c r="N70" s="118">
        <v>-60914.901000000005</v>
      </c>
      <c r="O70" s="128">
        <f t="shared" si="2"/>
        <v>-396123.97648500005</v>
      </c>
    </row>
    <row r="71" spans="1:15" ht="12.75">
      <c r="A71" s="20"/>
      <c r="B71" s="17"/>
      <c r="C71" s="17"/>
      <c r="D71" s="118"/>
      <c r="E71" s="127"/>
      <c r="F71" s="151"/>
      <c r="G71" s="151"/>
      <c r="H71" s="245"/>
      <c r="I71" s="151"/>
      <c r="J71" s="151"/>
      <c r="K71" s="128"/>
      <c r="L71" s="128"/>
      <c r="M71" s="128"/>
      <c r="N71" s="128"/>
      <c r="O71" s="128"/>
    </row>
    <row r="72" spans="1:15" ht="12.75">
      <c r="A72" s="24" t="s">
        <v>45</v>
      </c>
      <c r="B72" s="25"/>
      <c r="C72" s="25"/>
      <c r="D72" s="120"/>
      <c r="E72" s="131">
        <v>392330.8919588877</v>
      </c>
      <c r="F72" s="152">
        <v>76117.56904542522</v>
      </c>
      <c r="G72" s="152">
        <v>-354080.87539970997</v>
      </c>
      <c r="H72" s="248">
        <v>114367.58560460317</v>
      </c>
      <c r="I72" s="152">
        <v>2032243.3892025184</v>
      </c>
      <c r="J72" s="152">
        <v>-2038377.121229652</v>
      </c>
      <c r="K72" s="132">
        <v>-611147.5214241428</v>
      </c>
      <c r="L72" s="132">
        <v>-617281.2534512761</v>
      </c>
      <c r="M72" s="132">
        <v>-502913.66784667305</v>
      </c>
      <c r="N72" s="132">
        <v>-332934.69684143143</v>
      </c>
      <c r="O72" s="132">
        <f>+SUM(M72:N72)</f>
        <v>-835848.3646881045</v>
      </c>
    </row>
    <row r="73" spans="1:15" ht="12.75">
      <c r="A73" s="30"/>
      <c r="B73" s="31"/>
      <c r="C73" s="31"/>
      <c r="D73" s="219"/>
      <c r="E73" s="133"/>
      <c r="F73" s="153"/>
      <c r="G73" s="153"/>
      <c r="H73" s="249"/>
      <c r="I73" s="153"/>
      <c r="J73" s="153"/>
      <c r="K73" s="134"/>
      <c r="L73" s="134"/>
      <c r="M73" s="134"/>
      <c r="N73" s="134"/>
      <c r="O73" s="134"/>
    </row>
    <row r="74" spans="1:13"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row>
    <row r="75" spans="1:15" ht="12.75" customHeight="1">
      <c r="A75" s="36" t="str">
        <f>+Pptario!A75</f>
        <v>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3" ht="12.75">
      <c r="A76" s="36" t="str">
        <f>+Pptario!A76</f>
        <v>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c r="A77" s="36" t="str">
        <f>+Pptario!A77</f>
        <v> 4/</v>
      </c>
      <c r="B77" s="75" t="str">
        <f>+Pptario!B77</f>
        <v>Comprende los impuestos a la renta pagados por las diez mayores empresas.</v>
      </c>
      <c r="C77" s="42"/>
      <c r="D77" s="43"/>
      <c r="E77" s="42"/>
      <c r="F77" s="42"/>
      <c r="G77" s="42"/>
      <c r="H77" s="42"/>
      <c r="I77" s="42"/>
      <c r="J77" s="42"/>
      <c r="K77" s="37"/>
      <c r="L77" s="42"/>
      <c r="M77" s="37"/>
      <c r="P77" s="264">
        <v>3</v>
      </c>
    </row>
  </sheetData>
  <sheetProtection/>
  <printOptions horizontalCentered="1"/>
  <pageMargins left="1.1811023622047245" right="0" top="0.3937007874015748" bottom="0" header="0" footer="0"/>
  <pageSetup fitToHeight="1" fitToWidth="1" horizontalDpi="600" verticalDpi="600" orientation="landscape" scale="58" r:id="rId1"/>
</worksheet>
</file>

<file path=xl/worksheets/sheet10.xml><?xml version="1.0" encoding="utf-8"?>
<worksheet xmlns="http://schemas.openxmlformats.org/spreadsheetml/2006/main" xmlns:r="http://schemas.openxmlformats.org/officeDocument/2006/relationships">
  <sheetPr>
    <pageSetUpPr fitToPage="1"/>
  </sheetPr>
  <dimension ref="A2:O42"/>
  <sheetViews>
    <sheetView zoomScalePageLayoutView="0" workbookViewId="0" topLeftCell="A1">
      <selection activeCell="H34" sqref="H34"/>
    </sheetView>
  </sheetViews>
  <sheetFormatPr defaultColWidth="11.421875" defaultRowHeight="12.75"/>
  <cols>
    <col min="1" max="2" width="3.28125" style="0" customWidth="1"/>
    <col min="4" max="4" width="33.140625" style="0" customWidth="1"/>
    <col min="5" max="5" width="8.28125" style="0" customWidth="1"/>
    <col min="6" max="7" width="8.140625" style="0" customWidth="1"/>
    <col min="8" max="8" width="10.28125" style="0" bestFit="1" customWidth="1"/>
    <col min="9" max="11" width="8.140625" style="0" customWidth="1"/>
    <col min="12" max="13" width="10.28125" style="0" customWidth="1"/>
    <col min="14" max="14" width="8.140625" style="0" customWidth="1"/>
    <col min="15" max="15" width="10.28125" style="0" customWidth="1"/>
  </cols>
  <sheetData>
    <row r="2" spans="1:15" ht="12.75">
      <c r="A2" s="4" t="s">
        <v>105</v>
      </c>
      <c r="B2" s="5"/>
      <c r="C2" s="5"/>
      <c r="D2" s="215"/>
      <c r="E2" s="2"/>
      <c r="F2" s="2"/>
      <c r="G2" s="2"/>
      <c r="H2" s="2"/>
      <c r="I2" s="2"/>
      <c r="J2" s="2"/>
      <c r="K2" s="2"/>
      <c r="L2" s="2"/>
      <c r="M2" s="2"/>
      <c r="N2" s="2"/>
      <c r="O2" s="2"/>
    </row>
    <row r="3" spans="1:15" ht="12.75">
      <c r="A3" s="47" t="str">
        <f>+Total!A3</f>
        <v>ESTADO DE OPERACIONES DE GOBIERNO  2015</v>
      </c>
      <c r="B3" s="2"/>
      <c r="C3" s="2"/>
      <c r="D3" s="214"/>
      <c r="E3" s="2"/>
      <c r="F3" s="2"/>
      <c r="G3" s="2"/>
      <c r="H3" s="2"/>
      <c r="I3" s="2"/>
      <c r="J3" s="2"/>
      <c r="K3" s="2"/>
      <c r="L3" s="2"/>
      <c r="M3" s="2"/>
      <c r="N3" s="2"/>
      <c r="O3" s="2"/>
    </row>
    <row r="4" spans="1:15" ht="12.75">
      <c r="A4" s="1" t="s">
        <v>93</v>
      </c>
      <c r="B4" s="2"/>
      <c r="C4" s="2"/>
      <c r="D4" s="214"/>
      <c r="E4" s="2"/>
      <c r="F4" s="2"/>
      <c r="G4" s="2"/>
      <c r="H4" s="2"/>
      <c r="I4" s="2"/>
      <c r="J4" s="2"/>
      <c r="K4" s="2"/>
      <c r="L4" s="2"/>
      <c r="M4" s="2"/>
      <c r="N4" s="2"/>
      <c r="O4" s="2"/>
    </row>
    <row r="5" spans="1:15" ht="12.75">
      <c r="A5" s="4" t="s">
        <v>2</v>
      </c>
      <c r="B5" s="1"/>
      <c r="C5" s="1"/>
      <c r="D5" s="1"/>
      <c r="E5" s="1"/>
      <c r="F5" s="2"/>
      <c r="G5" s="2"/>
      <c r="H5" s="2"/>
      <c r="I5" s="2"/>
      <c r="J5" s="2"/>
      <c r="K5" s="2"/>
      <c r="L5" s="2"/>
      <c r="M5" s="2"/>
      <c r="N5" s="2"/>
      <c r="O5" s="2"/>
    </row>
    <row r="6" spans="1:15" ht="12.75">
      <c r="A6" s="1" t="s">
        <v>79</v>
      </c>
      <c r="B6" s="1"/>
      <c r="C6" s="1"/>
      <c r="D6" s="1"/>
      <c r="E6" s="1"/>
      <c r="F6" s="2"/>
      <c r="G6" s="2"/>
      <c r="H6" s="2"/>
      <c r="I6" s="2"/>
      <c r="J6" s="2"/>
      <c r="K6" s="2"/>
      <c r="L6" s="2"/>
      <c r="M6" s="2"/>
      <c r="N6" s="2"/>
      <c r="O6" s="2"/>
    </row>
    <row r="7" spans="1:15" ht="12.75">
      <c r="A7" s="9"/>
      <c r="B7" s="10"/>
      <c r="C7" s="11"/>
      <c r="D7" s="217"/>
      <c r="E7" s="74" t="str">
        <f>+VarTotal!E7</f>
        <v>2015 / 2014</v>
      </c>
      <c r="F7" s="105"/>
      <c r="G7" s="105"/>
      <c r="H7" s="105"/>
      <c r="I7" s="105"/>
      <c r="J7" s="105"/>
      <c r="K7" s="105"/>
      <c r="L7" s="105"/>
      <c r="M7" s="105"/>
      <c r="N7" s="105"/>
      <c r="O7" s="106"/>
    </row>
    <row r="8" spans="1:15" ht="12.7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ht="12.75">
      <c r="A9" s="16"/>
      <c r="B9" s="17"/>
      <c r="C9" s="17"/>
      <c r="D9" s="176"/>
      <c r="E9" s="20"/>
      <c r="F9" s="17"/>
      <c r="G9" s="17"/>
      <c r="H9" s="50"/>
      <c r="I9" s="17"/>
      <c r="J9" s="17"/>
      <c r="K9" s="88"/>
      <c r="L9" s="50"/>
      <c r="M9" s="50"/>
      <c r="N9" s="50"/>
      <c r="O9" s="50"/>
    </row>
    <row r="10" spans="1:15" ht="12.75">
      <c r="A10" s="19" t="s">
        <v>6</v>
      </c>
      <c r="B10" s="17"/>
      <c r="C10" s="17"/>
      <c r="D10" s="176"/>
      <c r="E10" s="20"/>
      <c r="F10" s="17"/>
      <c r="G10" s="17"/>
      <c r="H10" s="50"/>
      <c r="I10" s="17"/>
      <c r="J10" s="17"/>
      <c r="K10" s="88"/>
      <c r="L10" s="50"/>
      <c r="M10" s="50"/>
      <c r="N10" s="50"/>
      <c r="O10" s="50"/>
    </row>
    <row r="11" spans="1:15" ht="12.75">
      <c r="A11" s="20" t="s">
        <v>7</v>
      </c>
      <c r="B11" s="17"/>
      <c r="C11" s="17"/>
      <c r="D11" s="118"/>
      <c r="E11" s="100">
        <v>42.48998418164216</v>
      </c>
      <c r="F11" s="143">
        <v>-22.220284055499917</v>
      </c>
      <c r="G11" s="143">
        <v>-30.22296755032596</v>
      </c>
      <c r="H11" s="70">
        <v>-14.579146237889763</v>
      </c>
      <c r="I11" s="143">
        <v>13.98072136649624</v>
      </c>
      <c r="J11" s="143">
        <v>-17.376608756906165</v>
      </c>
      <c r="K11" s="101">
        <v>23.48041419851321</v>
      </c>
      <c r="L11" s="70">
        <v>5.6343647996373925</v>
      </c>
      <c r="M11" s="70">
        <v>-4.284346609655321</v>
      </c>
      <c r="N11" s="70">
        <v>-95.3925622777434</v>
      </c>
      <c r="O11" s="70">
        <v>-14.286244321077568</v>
      </c>
    </row>
    <row r="12" spans="1:15" ht="12.75">
      <c r="A12" s="20"/>
      <c r="B12" s="17" t="s">
        <v>8</v>
      </c>
      <c r="C12" s="17"/>
      <c r="D12" s="118"/>
      <c r="E12" s="100">
        <v>0</v>
      </c>
      <c r="F12" s="143">
        <v>0</v>
      </c>
      <c r="G12" s="143">
        <v>0</v>
      </c>
      <c r="H12" s="70">
        <v>0</v>
      </c>
      <c r="I12" s="143">
        <v>0</v>
      </c>
      <c r="J12" s="143">
        <v>0</v>
      </c>
      <c r="K12" s="101">
        <v>0</v>
      </c>
      <c r="L12" s="70">
        <v>0</v>
      </c>
      <c r="M12" s="70">
        <v>0</v>
      </c>
      <c r="N12" s="70">
        <v>0</v>
      </c>
      <c r="O12" s="70">
        <v>0</v>
      </c>
    </row>
    <row r="13" spans="1:15" ht="12.75">
      <c r="A13" s="83"/>
      <c r="B13" s="81"/>
      <c r="C13" s="81" t="s">
        <v>73</v>
      </c>
      <c r="D13" s="200"/>
      <c r="E13" s="100">
        <v>0</v>
      </c>
      <c r="F13" s="143">
        <v>0</v>
      </c>
      <c r="G13" s="143">
        <v>0</v>
      </c>
      <c r="H13" s="70">
        <v>0</v>
      </c>
      <c r="I13" s="143">
        <v>0</v>
      </c>
      <c r="J13" s="143">
        <v>0</v>
      </c>
      <c r="K13" s="101">
        <v>0</v>
      </c>
      <c r="L13" s="70">
        <v>0</v>
      </c>
      <c r="M13" s="70">
        <v>0</v>
      </c>
      <c r="N13" s="70">
        <v>0</v>
      </c>
      <c r="O13" s="70">
        <v>0</v>
      </c>
    </row>
    <row r="14" spans="1:15" ht="12.75">
      <c r="A14" s="83"/>
      <c r="B14" s="81"/>
      <c r="C14" s="81" t="s">
        <v>59</v>
      </c>
      <c r="D14" s="200"/>
      <c r="E14" s="100">
        <v>0</v>
      </c>
      <c r="F14" s="143">
        <v>0</v>
      </c>
      <c r="G14" s="143">
        <v>0</v>
      </c>
      <c r="H14" s="70">
        <v>0</v>
      </c>
      <c r="I14" s="143">
        <v>0</v>
      </c>
      <c r="J14" s="143">
        <v>0</v>
      </c>
      <c r="K14" s="101">
        <v>0</v>
      </c>
      <c r="L14" s="70">
        <v>0</v>
      </c>
      <c r="M14" s="70">
        <v>0</v>
      </c>
      <c r="N14" s="70">
        <v>0</v>
      </c>
      <c r="O14" s="70">
        <v>0</v>
      </c>
    </row>
    <row r="15" spans="1:15" ht="12.75">
      <c r="A15" s="20"/>
      <c r="B15" s="17" t="s">
        <v>101</v>
      </c>
      <c r="C15" s="17"/>
      <c r="D15" s="118"/>
      <c r="E15" s="100">
        <v>43.19560147529404</v>
      </c>
      <c r="F15" s="143">
        <v>-23.92702687710997</v>
      </c>
      <c r="G15" s="143">
        <v>-31.32678191063881</v>
      </c>
      <c r="H15" s="70">
        <v>-15.933117000386876</v>
      </c>
      <c r="I15" s="143">
        <v>14.111893215432513</v>
      </c>
      <c r="J15" s="143">
        <v>-17.967295481936617</v>
      </c>
      <c r="K15" s="101">
        <v>24.19416636164755</v>
      </c>
      <c r="L15" s="70">
        <v>5.6653149406906245</v>
      </c>
      <c r="M15" s="70">
        <v>-4.949135979546582</v>
      </c>
      <c r="N15" s="70">
        <v>-99.99999907646914</v>
      </c>
      <c r="O15" s="70">
        <v>-15.25489840085127</v>
      </c>
    </row>
    <row r="16" spans="1:15" ht="12.75">
      <c r="A16" s="20"/>
      <c r="B16" s="17" t="s">
        <v>9</v>
      </c>
      <c r="C16" s="17"/>
      <c r="D16" s="118"/>
      <c r="E16" s="100">
        <v>0</v>
      </c>
      <c r="F16" s="143">
        <v>0</v>
      </c>
      <c r="G16" s="143">
        <v>0</v>
      </c>
      <c r="H16" s="70">
        <v>0</v>
      </c>
      <c r="I16" s="143">
        <v>0</v>
      </c>
      <c r="J16" s="143">
        <v>0</v>
      </c>
      <c r="K16" s="101">
        <v>0</v>
      </c>
      <c r="L16" s="70">
        <v>0</v>
      </c>
      <c r="M16" s="70">
        <v>0</v>
      </c>
      <c r="N16" s="70">
        <v>0</v>
      </c>
      <c r="O16" s="70">
        <v>0</v>
      </c>
    </row>
    <row r="17" spans="1:15" ht="12.75">
      <c r="A17" s="20"/>
      <c r="B17" s="17" t="s">
        <v>56</v>
      </c>
      <c r="C17" s="17"/>
      <c r="D17" s="118"/>
      <c r="E17" s="100">
        <v>0</v>
      </c>
      <c r="F17" s="143">
        <v>0</v>
      </c>
      <c r="G17" s="143">
        <v>0</v>
      </c>
      <c r="H17" s="70">
        <v>0</v>
      </c>
      <c r="I17" s="143">
        <v>0</v>
      </c>
      <c r="J17" s="143">
        <v>0</v>
      </c>
      <c r="K17" s="101">
        <v>0</v>
      </c>
      <c r="L17" s="70">
        <v>0</v>
      </c>
      <c r="M17" s="70">
        <v>0</v>
      </c>
      <c r="N17" s="70">
        <v>0</v>
      </c>
      <c r="O17" s="70">
        <v>0</v>
      </c>
    </row>
    <row r="18" spans="1:15" ht="12.75">
      <c r="A18" s="20"/>
      <c r="B18" s="81" t="s">
        <v>57</v>
      </c>
      <c r="C18" s="17"/>
      <c r="D18" s="118"/>
      <c r="E18" s="100">
        <v>30.56455148112871</v>
      </c>
      <c r="F18" s="143">
        <v>49.18678633309235</v>
      </c>
      <c r="G18" s="143">
        <v>19.470116199881595</v>
      </c>
      <c r="H18" s="70">
        <v>31.846576766329605</v>
      </c>
      <c r="I18" s="143">
        <v>10.38171314249048</v>
      </c>
      <c r="J18" s="143">
        <v>2.914525711119631</v>
      </c>
      <c r="K18" s="101">
        <v>1.1738023717593915</v>
      </c>
      <c r="L18" s="70">
        <v>4.671972720552109</v>
      </c>
      <c r="M18" s="70">
        <v>17.37858978101936</v>
      </c>
      <c r="N18" s="70">
        <v>6.610009668858607</v>
      </c>
      <c r="O18" s="70">
        <v>15.74792905698359</v>
      </c>
    </row>
    <row r="19" spans="1:15" ht="12.75">
      <c r="A19" s="20"/>
      <c r="B19" s="17" t="s">
        <v>10</v>
      </c>
      <c r="C19" s="17"/>
      <c r="D19" s="118"/>
      <c r="E19" s="100">
        <v>0</v>
      </c>
      <c r="F19" s="143">
        <v>0</v>
      </c>
      <c r="G19" s="143">
        <v>0</v>
      </c>
      <c r="H19" s="70">
        <v>0</v>
      </c>
      <c r="I19" s="143">
        <v>0</v>
      </c>
      <c r="J19" s="143">
        <v>0</v>
      </c>
      <c r="K19" s="101">
        <v>0</v>
      </c>
      <c r="L19" s="70">
        <v>0</v>
      </c>
      <c r="M19" s="70">
        <v>0</v>
      </c>
      <c r="N19" s="70">
        <v>0</v>
      </c>
      <c r="O19" s="70">
        <v>0</v>
      </c>
    </row>
    <row r="20" spans="1:15" ht="12.75">
      <c r="A20" s="20"/>
      <c r="B20" s="17" t="s">
        <v>11</v>
      </c>
      <c r="C20" s="17"/>
      <c r="D20" s="118"/>
      <c r="E20" s="100">
        <v>0</v>
      </c>
      <c r="F20" s="143">
        <v>0</v>
      </c>
      <c r="G20" s="143">
        <v>0</v>
      </c>
      <c r="H20" s="70">
        <v>0</v>
      </c>
      <c r="I20" s="143">
        <v>0</v>
      </c>
      <c r="J20" s="143">
        <v>0</v>
      </c>
      <c r="K20" s="101">
        <v>0</v>
      </c>
      <c r="L20" s="70">
        <v>0</v>
      </c>
      <c r="M20" s="70">
        <v>0</v>
      </c>
      <c r="N20" s="70">
        <v>0</v>
      </c>
      <c r="O20" s="70">
        <v>0</v>
      </c>
    </row>
    <row r="21" spans="1:15" ht="12.75">
      <c r="A21" s="20"/>
      <c r="B21" s="17"/>
      <c r="C21" s="17"/>
      <c r="D21" s="176"/>
      <c r="E21" s="107"/>
      <c r="F21" s="146"/>
      <c r="G21" s="146"/>
      <c r="H21" s="71"/>
      <c r="I21" s="146"/>
      <c r="J21" s="146"/>
      <c r="K21" s="108"/>
      <c r="L21" s="71"/>
      <c r="M21" s="71"/>
      <c r="N21" s="71"/>
      <c r="O21" s="71"/>
    </row>
    <row r="22" spans="1:15" ht="12.75">
      <c r="A22" s="20" t="s">
        <v>12</v>
      </c>
      <c r="B22" s="17"/>
      <c r="C22" s="17"/>
      <c r="D22" s="118"/>
      <c r="E22" s="100">
        <v>39.52367663622014</v>
      </c>
      <c r="F22" s="143">
        <v>96.41037948292426</v>
      </c>
      <c r="G22" s="143">
        <v>-44.86556419520548</v>
      </c>
      <c r="H22" s="70">
        <v>32.76885910287557</v>
      </c>
      <c r="I22" s="143">
        <v>47.55439069164895</v>
      </c>
      <c r="J22" s="143">
        <v>-2.776884982059502</v>
      </c>
      <c r="K22" s="101">
        <v>-55.81281809169389</v>
      </c>
      <c r="L22" s="70">
        <v>-16.99106890080756</v>
      </c>
      <c r="M22" s="70">
        <v>20.978985768853974</v>
      </c>
      <c r="N22" s="70">
        <v>-9.019209115345383</v>
      </c>
      <c r="O22" s="70">
        <v>19.352587681274834</v>
      </c>
    </row>
    <row r="23" spans="1:15" ht="12.75">
      <c r="A23" s="20"/>
      <c r="B23" s="17" t="s">
        <v>13</v>
      </c>
      <c r="C23" s="17"/>
      <c r="D23" s="118"/>
      <c r="E23" s="100">
        <v>0</v>
      </c>
      <c r="F23" s="143">
        <v>0</v>
      </c>
      <c r="G23" s="143">
        <v>0</v>
      </c>
      <c r="H23" s="70">
        <v>0</v>
      </c>
      <c r="I23" s="143">
        <v>0</v>
      </c>
      <c r="J23" s="143">
        <v>0</v>
      </c>
      <c r="K23" s="101">
        <v>0</v>
      </c>
      <c r="L23" s="70">
        <v>0</v>
      </c>
      <c r="M23" s="70">
        <v>0</v>
      </c>
      <c r="N23" s="70">
        <v>0</v>
      </c>
      <c r="O23" s="70">
        <v>0</v>
      </c>
    </row>
    <row r="24" spans="1:15" ht="12.75">
      <c r="A24" s="20"/>
      <c r="B24" s="17" t="s">
        <v>14</v>
      </c>
      <c r="C24" s="17"/>
      <c r="D24" s="118"/>
      <c r="E24" s="100">
        <v>45.8683459730836</v>
      </c>
      <c r="F24" s="143">
        <v>0</v>
      </c>
      <c r="G24" s="143">
        <v>-85.15283421850138</v>
      </c>
      <c r="H24" s="70">
        <v>48.011109105455674</v>
      </c>
      <c r="I24" s="143">
        <v>1924.1704370258149</v>
      </c>
      <c r="J24" s="143">
        <v>0</v>
      </c>
      <c r="K24" s="101">
        <v>-89.93260766652044</v>
      </c>
      <c r="L24" s="70">
        <v>-18.068542183248827</v>
      </c>
      <c r="M24" s="70">
        <v>41.35836543293554</v>
      </c>
      <c r="N24" s="70">
        <v>0</v>
      </c>
      <c r="O24" s="70">
        <v>42.06329598274701</v>
      </c>
    </row>
    <row r="25" spans="1:15" ht="12.75">
      <c r="A25" s="20"/>
      <c r="B25" s="17" t="s">
        <v>15</v>
      </c>
      <c r="C25" s="17"/>
      <c r="D25" s="118"/>
      <c r="E25" s="100">
        <v>-17.164235418680974</v>
      </c>
      <c r="F25" s="143">
        <v>-16.518075471960557</v>
      </c>
      <c r="G25" s="143">
        <v>-15.790824343717013</v>
      </c>
      <c r="H25" s="70">
        <v>-16.49830610206624</v>
      </c>
      <c r="I25" s="143">
        <v>-16.461905125544362</v>
      </c>
      <c r="J25" s="143">
        <v>-16.409411467395007</v>
      </c>
      <c r="K25" s="101">
        <v>-16.853758438503586</v>
      </c>
      <c r="L25" s="70">
        <v>-16.574608467361664</v>
      </c>
      <c r="M25" s="70">
        <v>-16.525251060573908</v>
      </c>
      <c r="N25" s="70">
        <v>-17.98922000813591</v>
      </c>
      <c r="O25" s="70">
        <v>-16.728162547771664</v>
      </c>
    </row>
    <row r="26" spans="1:15" ht="12.75">
      <c r="A26" s="20"/>
      <c r="B26" s="17" t="s">
        <v>58</v>
      </c>
      <c r="C26" s="17"/>
      <c r="D26" s="118"/>
      <c r="E26" s="100">
        <v>0</v>
      </c>
      <c r="F26" s="143">
        <v>0</v>
      </c>
      <c r="G26" s="143">
        <v>0</v>
      </c>
      <c r="H26" s="70">
        <v>0</v>
      </c>
      <c r="I26" s="143">
        <v>0</v>
      </c>
      <c r="J26" s="143">
        <v>0</v>
      </c>
      <c r="K26" s="101">
        <v>0</v>
      </c>
      <c r="L26" s="70">
        <v>0</v>
      </c>
      <c r="M26" s="70">
        <v>0</v>
      </c>
      <c r="N26" s="70">
        <v>0</v>
      </c>
      <c r="O26" s="70">
        <v>0</v>
      </c>
    </row>
    <row r="27" spans="1:15" ht="12.75">
      <c r="A27" s="20"/>
      <c r="B27" s="81" t="s">
        <v>74</v>
      </c>
      <c r="C27" s="17"/>
      <c r="D27" s="118"/>
      <c r="E27" s="100">
        <v>0</v>
      </c>
      <c r="F27" s="143">
        <v>0</v>
      </c>
      <c r="G27" s="143">
        <v>0</v>
      </c>
      <c r="H27" s="70">
        <v>0</v>
      </c>
      <c r="I27" s="143">
        <v>0</v>
      </c>
      <c r="J27" s="143">
        <v>0</v>
      </c>
      <c r="K27" s="101">
        <v>0</v>
      </c>
      <c r="L27" s="70">
        <v>0</v>
      </c>
      <c r="M27" s="70">
        <v>0</v>
      </c>
      <c r="N27" s="70">
        <v>0</v>
      </c>
      <c r="O27" s="70">
        <v>0</v>
      </c>
    </row>
    <row r="28" spans="1:15" ht="12.75">
      <c r="A28" s="20"/>
      <c r="B28" s="17" t="s">
        <v>16</v>
      </c>
      <c r="C28" s="17"/>
      <c r="D28" s="118"/>
      <c r="E28" s="100">
        <v>0</v>
      </c>
      <c r="F28" s="143">
        <v>0</v>
      </c>
      <c r="G28" s="143">
        <v>0</v>
      </c>
      <c r="H28" s="70">
        <v>0</v>
      </c>
      <c r="I28" s="143">
        <v>0</v>
      </c>
      <c r="J28" s="143">
        <v>0</v>
      </c>
      <c r="K28" s="101">
        <v>0</v>
      </c>
      <c r="L28" s="70">
        <v>0</v>
      </c>
      <c r="M28" s="70">
        <v>0</v>
      </c>
      <c r="N28" s="70">
        <v>0</v>
      </c>
      <c r="O28" s="70">
        <v>0</v>
      </c>
    </row>
    <row r="29" spans="1:15" ht="12.75">
      <c r="A29" s="20"/>
      <c r="B29" s="17"/>
      <c r="C29" s="17"/>
      <c r="D29" s="118"/>
      <c r="E29" s="93"/>
      <c r="F29" s="137"/>
      <c r="G29" s="137"/>
      <c r="H29" s="56"/>
      <c r="I29" s="137"/>
      <c r="J29" s="137"/>
      <c r="K29" s="94"/>
      <c r="L29" s="56"/>
      <c r="M29" s="56"/>
      <c r="N29" s="56"/>
      <c r="O29" s="56"/>
    </row>
    <row r="30" spans="1:15" ht="12.75">
      <c r="A30" s="22" t="s">
        <v>17</v>
      </c>
      <c r="B30" s="23"/>
      <c r="C30" s="23"/>
      <c r="D30" s="118"/>
      <c r="E30" s="100">
        <v>-38.86122125903682</v>
      </c>
      <c r="F30" s="143">
        <v>-68.2923764324722</v>
      </c>
      <c r="G30" s="143">
        <v>-22.32720422463641</v>
      </c>
      <c r="H30" s="70">
        <v>-234.97106952283877</v>
      </c>
      <c r="I30" s="143">
        <v>-3.009699280100042</v>
      </c>
      <c r="J30" s="143">
        <v>-22.005062443457767</v>
      </c>
      <c r="K30" s="101">
        <v>118.09510511550991</v>
      </c>
      <c r="L30" s="70">
        <v>19.085684464744123</v>
      </c>
      <c r="M30" s="70">
        <v>-102.50910333152873</v>
      </c>
      <c r="N30" s="70">
        <v>-144.24445106627905</v>
      </c>
      <c r="O30" s="70">
        <v>-114.1078185123333</v>
      </c>
    </row>
    <row r="31" spans="1:15" ht="12.75">
      <c r="A31" s="20"/>
      <c r="B31" s="17"/>
      <c r="C31" s="17"/>
      <c r="D31" s="118"/>
      <c r="E31" s="93"/>
      <c r="F31" s="137"/>
      <c r="G31" s="137"/>
      <c r="H31" s="56"/>
      <c r="I31" s="137"/>
      <c r="J31" s="137"/>
      <c r="K31" s="94"/>
      <c r="L31" s="56"/>
      <c r="M31" s="56"/>
      <c r="N31" s="56"/>
      <c r="O31" s="56"/>
    </row>
    <row r="32" spans="1:15" ht="12.75">
      <c r="A32" s="19" t="s">
        <v>18</v>
      </c>
      <c r="B32" s="17"/>
      <c r="C32" s="17"/>
      <c r="D32" s="118"/>
      <c r="E32" s="93"/>
      <c r="F32" s="137"/>
      <c r="G32" s="137"/>
      <c r="H32" s="56"/>
      <c r="I32" s="137"/>
      <c r="J32" s="137"/>
      <c r="K32" s="94"/>
      <c r="L32" s="56"/>
      <c r="M32" s="56"/>
      <c r="N32" s="56"/>
      <c r="O32" s="56"/>
    </row>
    <row r="33" spans="1:15" ht="12.75">
      <c r="A33" s="20" t="s">
        <v>19</v>
      </c>
      <c r="B33" s="17"/>
      <c r="C33" s="17"/>
      <c r="D33" s="118"/>
      <c r="E33" s="100">
        <v>0</v>
      </c>
      <c r="F33" s="143">
        <v>0</v>
      </c>
      <c r="G33" s="143">
        <v>0</v>
      </c>
      <c r="H33" s="70">
        <v>0</v>
      </c>
      <c r="I33" s="143">
        <v>0</v>
      </c>
      <c r="J33" s="143">
        <v>0</v>
      </c>
      <c r="K33" s="101">
        <v>0</v>
      </c>
      <c r="L33" s="70">
        <v>0</v>
      </c>
      <c r="M33" s="70">
        <v>0</v>
      </c>
      <c r="N33" s="70">
        <v>0</v>
      </c>
      <c r="O33" s="70">
        <v>0</v>
      </c>
    </row>
    <row r="34" spans="1:15" ht="12.75">
      <c r="A34" s="20"/>
      <c r="B34" s="17" t="s">
        <v>20</v>
      </c>
      <c r="C34" s="17"/>
      <c r="D34" s="118"/>
      <c r="E34" s="100">
        <v>0</v>
      </c>
      <c r="F34" s="143">
        <v>0</v>
      </c>
      <c r="G34" s="143">
        <v>0</v>
      </c>
      <c r="H34" s="70">
        <v>0</v>
      </c>
      <c r="I34" s="143">
        <v>0</v>
      </c>
      <c r="J34" s="143">
        <v>0</v>
      </c>
      <c r="K34" s="101">
        <v>0</v>
      </c>
      <c r="L34" s="70">
        <v>0</v>
      </c>
      <c r="M34" s="70">
        <v>0</v>
      </c>
      <c r="N34" s="70">
        <v>0</v>
      </c>
      <c r="O34" s="70">
        <v>0</v>
      </c>
    </row>
    <row r="35" spans="1:15" ht="12.75">
      <c r="A35" s="20"/>
      <c r="B35" s="17" t="s">
        <v>21</v>
      </c>
      <c r="C35" s="17"/>
      <c r="D35" s="118"/>
      <c r="E35" s="100">
        <v>0</v>
      </c>
      <c r="F35" s="143">
        <v>0</v>
      </c>
      <c r="G35" s="143">
        <v>0</v>
      </c>
      <c r="H35" s="70">
        <v>0</v>
      </c>
      <c r="I35" s="143">
        <v>0</v>
      </c>
      <c r="J35" s="143">
        <v>0</v>
      </c>
      <c r="K35" s="101">
        <v>0</v>
      </c>
      <c r="L35" s="70">
        <v>0</v>
      </c>
      <c r="M35" s="70">
        <v>0</v>
      </c>
      <c r="N35" s="70">
        <v>0</v>
      </c>
      <c r="O35" s="70">
        <v>0</v>
      </c>
    </row>
    <row r="36" spans="1:15" ht="12.75">
      <c r="A36" s="20"/>
      <c r="B36" s="17" t="s">
        <v>22</v>
      </c>
      <c r="C36" s="17"/>
      <c r="D36" s="118"/>
      <c r="E36" s="100">
        <v>0</v>
      </c>
      <c r="F36" s="143">
        <v>0</v>
      </c>
      <c r="G36" s="143">
        <v>0</v>
      </c>
      <c r="H36" s="70">
        <v>0</v>
      </c>
      <c r="I36" s="143">
        <v>0</v>
      </c>
      <c r="J36" s="143">
        <v>0</v>
      </c>
      <c r="K36" s="101">
        <v>0</v>
      </c>
      <c r="L36" s="70">
        <v>0</v>
      </c>
      <c r="M36" s="70">
        <v>0</v>
      </c>
      <c r="N36" s="70">
        <v>0</v>
      </c>
      <c r="O36" s="70">
        <v>0</v>
      </c>
    </row>
    <row r="37" spans="1:15" ht="12.75">
      <c r="A37" s="20"/>
      <c r="B37" s="17"/>
      <c r="C37" s="17"/>
      <c r="D37" s="118"/>
      <c r="E37" s="107"/>
      <c r="F37" s="146"/>
      <c r="G37" s="146"/>
      <c r="H37" s="71"/>
      <c r="I37" s="146"/>
      <c r="J37" s="146"/>
      <c r="K37" s="108"/>
      <c r="L37" s="71"/>
      <c r="M37" s="71"/>
      <c r="N37" s="71"/>
      <c r="O37" s="71"/>
    </row>
    <row r="38" spans="1:15" ht="12.75">
      <c r="A38" s="24" t="s">
        <v>76</v>
      </c>
      <c r="B38" s="25"/>
      <c r="C38" s="25"/>
      <c r="D38" s="120"/>
      <c r="E38" s="109">
        <v>42.48998418164216</v>
      </c>
      <c r="F38" s="235">
        <v>-22.220284055499917</v>
      </c>
      <c r="G38" s="147">
        <v>-30.22296755032596</v>
      </c>
      <c r="H38" s="72">
        <v>-14.579146237889763</v>
      </c>
      <c r="I38" s="147">
        <v>13.98072136649624</v>
      </c>
      <c r="J38" s="147">
        <v>-17.376608756906165</v>
      </c>
      <c r="K38" s="256">
        <v>23.48041419851321</v>
      </c>
      <c r="L38" s="237">
        <v>5.6343647996373925</v>
      </c>
      <c r="M38" s="237">
        <v>-4.284346609655321</v>
      </c>
      <c r="N38" s="237">
        <v>-95.3925622777434</v>
      </c>
      <c r="O38" s="237">
        <v>-14.286244321077568</v>
      </c>
    </row>
    <row r="39" spans="1:15" ht="12.75">
      <c r="A39" s="24" t="s">
        <v>109</v>
      </c>
      <c r="B39" s="25"/>
      <c r="C39" s="25"/>
      <c r="D39" s="120"/>
      <c r="E39" s="109">
        <v>39.52367663622014</v>
      </c>
      <c r="F39" s="235">
        <v>96.41037948292426</v>
      </c>
      <c r="G39" s="147">
        <v>-44.86556419520548</v>
      </c>
      <c r="H39" s="72">
        <v>32.76885910287557</v>
      </c>
      <c r="I39" s="147">
        <v>47.55439069164895</v>
      </c>
      <c r="J39" s="147">
        <v>-2.776884982059502</v>
      </c>
      <c r="K39" s="256">
        <v>-55.81281809169389</v>
      </c>
      <c r="L39" s="237">
        <v>-16.99106890080756</v>
      </c>
      <c r="M39" s="237">
        <v>20.978985768853974</v>
      </c>
      <c r="N39" s="237">
        <v>-9.019209115345383</v>
      </c>
      <c r="O39" s="237">
        <v>19.352587681274834</v>
      </c>
    </row>
    <row r="40" spans="1:15" ht="12.75">
      <c r="A40" s="27"/>
      <c r="B40" s="28"/>
      <c r="C40" s="28"/>
      <c r="D40" s="218"/>
      <c r="E40" s="111"/>
      <c r="F40" s="148"/>
      <c r="G40" s="148"/>
      <c r="H40" s="76"/>
      <c r="I40" s="148"/>
      <c r="J40" s="148"/>
      <c r="K40" s="112"/>
      <c r="L40" s="76"/>
      <c r="M40" s="76"/>
      <c r="N40" s="76"/>
      <c r="O40" s="76"/>
    </row>
    <row r="41" spans="2:4" ht="12.75">
      <c r="B41" s="233"/>
      <c r="C41" s="233"/>
      <c r="D41" s="234"/>
    </row>
    <row r="42" spans="2:15" ht="35.25" customHeight="1">
      <c r="B42" s="17"/>
      <c r="C42" s="17"/>
      <c r="D42" s="17"/>
      <c r="O42" s="164">
        <v>12</v>
      </c>
    </row>
  </sheetData>
  <sheetProtection/>
  <printOptions horizontalCentered="1"/>
  <pageMargins left="0" right="0" top="0.7874015748031497" bottom="0" header="0" footer="0"/>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sheetPr>
    <pageSetUpPr fitToPage="1"/>
  </sheetPr>
  <dimension ref="A2:O42"/>
  <sheetViews>
    <sheetView zoomScalePageLayoutView="0" workbookViewId="0" topLeftCell="A1">
      <selection activeCell="L42" sqref="L42"/>
    </sheetView>
  </sheetViews>
  <sheetFormatPr defaultColWidth="11.421875" defaultRowHeight="12.75"/>
  <cols>
    <col min="1" max="2" width="2.7109375" style="0" customWidth="1"/>
    <col min="3" max="3" width="35.140625" style="0" customWidth="1"/>
    <col min="5" max="10" width="9.28125" style="0" customWidth="1"/>
    <col min="11" max="11" width="9.28125" style="17" customWidth="1"/>
    <col min="12" max="14" width="9.28125" style="0" customWidth="1"/>
    <col min="15" max="15" width="10.8515625" style="0" customWidth="1"/>
  </cols>
  <sheetData>
    <row r="2" spans="1:15" ht="12.75">
      <c r="A2" s="4" t="s">
        <v>51</v>
      </c>
      <c r="B2" s="5"/>
      <c r="C2" s="5"/>
      <c r="D2" s="215"/>
      <c r="E2" s="2"/>
      <c r="F2" s="2"/>
      <c r="G2" s="2"/>
      <c r="H2" s="2"/>
      <c r="I2" s="2"/>
      <c r="J2" s="2"/>
      <c r="K2" s="46"/>
      <c r="L2" s="2"/>
      <c r="M2" s="2"/>
      <c r="N2" s="2"/>
      <c r="O2" s="2"/>
    </row>
    <row r="3" spans="1:15" ht="12.75">
      <c r="A3" s="47" t="str">
        <f>+Total!A3</f>
        <v>ESTADO DE OPERACIONES DE GOBIERNO  2015</v>
      </c>
      <c r="B3" s="2"/>
      <c r="C3" s="2"/>
      <c r="D3" s="214"/>
      <c r="E3" s="2"/>
      <c r="F3" s="2"/>
      <c r="G3" s="2"/>
      <c r="H3" s="2"/>
      <c r="I3" s="2"/>
      <c r="J3" s="2"/>
      <c r="K3" s="46"/>
      <c r="L3" s="2"/>
      <c r="M3" s="2"/>
      <c r="N3" s="2"/>
      <c r="O3" s="2"/>
    </row>
    <row r="4" spans="1:15" ht="12.75">
      <c r="A4" s="1" t="s">
        <v>102</v>
      </c>
      <c r="B4" s="2"/>
      <c r="C4" s="2"/>
      <c r="D4" s="214"/>
      <c r="E4" s="2"/>
      <c r="F4" s="2"/>
      <c r="G4" s="2"/>
      <c r="H4" s="2"/>
      <c r="I4" s="2"/>
      <c r="J4" s="2"/>
      <c r="K4" s="46"/>
      <c r="L4" s="2"/>
      <c r="M4" s="2"/>
      <c r="N4" s="2"/>
      <c r="O4" s="2"/>
    </row>
    <row r="5" spans="1:15" ht="12.75">
      <c r="A5" s="4" t="s">
        <v>2</v>
      </c>
      <c r="B5" s="1"/>
      <c r="C5" s="1"/>
      <c r="D5" s="1"/>
      <c r="E5" s="1"/>
      <c r="F5" s="2"/>
      <c r="G5" s="2"/>
      <c r="H5" s="2"/>
      <c r="I5" s="2"/>
      <c r="J5" s="2"/>
      <c r="K5" s="46"/>
      <c r="L5" s="2"/>
      <c r="M5" s="2"/>
      <c r="N5" s="2"/>
      <c r="O5" s="2"/>
    </row>
    <row r="6" spans="1:15" ht="12.75">
      <c r="A6" s="1" t="s">
        <v>79</v>
      </c>
      <c r="B6" s="1"/>
      <c r="C6" s="1"/>
      <c r="D6" s="1"/>
      <c r="E6" s="1"/>
      <c r="F6" s="2"/>
      <c r="G6" s="2"/>
      <c r="H6" s="2"/>
      <c r="I6" s="2"/>
      <c r="J6" s="2"/>
      <c r="K6" s="46"/>
      <c r="L6" s="2"/>
      <c r="M6" s="2"/>
      <c r="N6" s="2"/>
      <c r="O6" s="2"/>
    </row>
    <row r="7" spans="1:15" ht="12.75">
      <c r="A7" s="9"/>
      <c r="B7" s="10"/>
      <c r="C7" s="11"/>
      <c r="D7" s="217"/>
      <c r="E7" s="74" t="s">
        <v>113</v>
      </c>
      <c r="F7" s="105"/>
      <c r="G7" s="105"/>
      <c r="H7" s="105"/>
      <c r="I7" s="105"/>
      <c r="J7" s="105"/>
      <c r="K7" s="106"/>
      <c r="L7" s="106"/>
      <c r="M7" s="106"/>
      <c r="N7" s="106"/>
      <c r="O7" s="106"/>
    </row>
    <row r="8" spans="1:15" ht="12.7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ht="12.75">
      <c r="A9" s="16"/>
      <c r="B9" s="17"/>
      <c r="C9" s="17"/>
      <c r="D9" s="176"/>
      <c r="E9" s="20"/>
      <c r="F9" s="17"/>
      <c r="G9" s="17"/>
      <c r="H9" s="50"/>
      <c r="I9" s="17"/>
      <c r="J9" s="17"/>
      <c r="K9" s="88"/>
      <c r="L9" s="50"/>
      <c r="M9" s="50"/>
      <c r="N9" s="50"/>
      <c r="O9" s="50"/>
    </row>
    <row r="10" spans="1:15" ht="12.75">
      <c r="A10" s="19" t="s">
        <v>6</v>
      </c>
      <c r="B10" s="17"/>
      <c r="C10" s="17"/>
      <c r="D10" s="176"/>
      <c r="E10" s="20"/>
      <c r="F10" s="17"/>
      <c r="G10" s="17"/>
      <c r="H10" s="50"/>
      <c r="I10" s="17"/>
      <c r="J10" s="17"/>
      <c r="K10" s="88"/>
      <c r="L10" s="50"/>
      <c r="M10" s="50"/>
      <c r="N10" s="50"/>
      <c r="O10" s="50"/>
    </row>
    <row r="11" spans="1:15" ht="12.75">
      <c r="A11" s="20" t="s">
        <v>7</v>
      </c>
      <c r="B11" s="17"/>
      <c r="C11" s="17"/>
      <c r="D11" s="118"/>
      <c r="E11" s="100">
        <v>8.20472152588052</v>
      </c>
      <c r="F11" s="143">
        <v>4.047349744352169</v>
      </c>
      <c r="G11" s="143">
        <v>0.2698156037209465</v>
      </c>
      <c r="H11" s="70">
        <v>4.272384757418579</v>
      </c>
      <c r="I11" s="143">
        <v>3.658448606187248</v>
      </c>
      <c r="J11" s="143">
        <v>87.70194553696233</v>
      </c>
      <c r="K11" s="101">
        <v>-7.650928694070258</v>
      </c>
      <c r="L11" s="70">
        <v>3.952032645716508</v>
      </c>
      <c r="M11" s="70">
        <v>4.127979644256463</v>
      </c>
      <c r="N11" s="70">
        <v>12.56868843743213</v>
      </c>
      <c r="O11" s="70">
        <v>5.224146946298047</v>
      </c>
    </row>
    <row r="12" spans="1:15" ht="12.75">
      <c r="A12" s="20"/>
      <c r="B12" s="17" t="s">
        <v>8</v>
      </c>
      <c r="C12" s="17"/>
      <c r="D12" s="118"/>
      <c r="E12" s="100">
        <v>8.525587220362763</v>
      </c>
      <c r="F12" s="143">
        <v>5.325587184158742</v>
      </c>
      <c r="G12" s="143">
        <v>6.52410342392582</v>
      </c>
      <c r="H12" s="70">
        <v>6.901850930650033</v>
      </c>
      <c r="I12" s="143">
        <v>3.1849428026764937</v>
      </c>
      <c r="J12" s="143">
        <v>542.2221321040871</v>
      </c>
      <c r="K12" s="101">
        <v>-9.396404453343976</v>
      </c>
      <c r="L12" s="70">
        <v>3.998813214909114</v>
      </c>
      <c r="M12" s="70">
        <v>5.481856016916531</v>
      </c>
      <c r="N12" s="70">
        <v>15.146557037397312</v>
      </c>
      <c r="O12" s="70">
        <v>6.6920299487456925</v>
      </c>
    </row>
    <row r="13" spans="1:15" ht="12.75">
      <c r="A13" s="83"/>
      <c r="B13" s="81"/>
      <c r="C13" s="81" t="s">
        <v>73</v>
      </c>
      <c r="D13" s="200"/>
      <c r="E13" s="209">
        <v>-17.52173214104461</v>
      </c>
      <c r="F13" s="210">
        <v>-7.627326100636356</v>
      </c>
      <c r="G13" s="210">
        <v>19.26018775413587</v>
      </c>
      <c r="H13" s="212">
        <v>-5.530708027696951</v>
      </c>
      <c r="I13" s="210">
        <v>16.750209634277667</v>
      </c>
      <c r="J13" s="210">
        <v>2060.5573934694303</v>
      </c>
      <c r="K13" s="211">
        <v>-12.705807877781684</v>
      </c>
      <c r="L13" s="212">
        <v>16.82967523557508</v>
      </c>
      <c r="M13" s="212">
        <v>6.959970419964789</v>
      </c>
      <c r="N13" s="212">
        <v>-5.761273454321813</v>
      </c>
      <c r="O13" s="212">
        <v>5.213474539561602</v>
      </c>
    </row>
    <row r="14" spans="1:15" ht="12.75">
      <c r="A14" s="83"/>
      <c r="B14" s="81"/>
      <c r="C14" s="81" t="s">
        <v>59</v>
      </c>
      <c r="D14" s="200"/>
      <c r="E14" s="209">
        <v>10.369056159867052</v>
      </c>
      <c r="F14" s="210">
        <v>5.949350990742186</v>
      </c>
      <c r="G14" s="210">
        <v>5.970728983182183</v>
      </c>
      <c r="H14" s="212">
        <v>7.58528766015123</v>
      </c>
      <c r="I14" s="210">
        <v>2.0496685402283443</v>
      </c>
      <c r="J14" s="210">
        <v>502.3675778940303</v>
      </c>
      <c r="K14" s="211">
        <v>-9.227747562681731</v>
      </c>
      <c r="L14" s="212">
        <v>3.0663576344428067</v>
      </c>
      <c r="M14" s="212">
        <v>5.387790557673711</v>
      </c>
      <c r="N14" s="212">
        <v>16.62326379570431</v>
      </c>
      <c r="O14" s="212">
        <v>6.787413738896686</v>
      </c>
    </row>
    <row r="15" spans="1:15" ht="12.75">
      <c r="A15" s="20"/>
      <c r="B15" s="17" t="s">
        <v>101</v>
      </c>
      <c r="C15" s="17"/>
      <c r="D15" s="118"/>
      <c r="E15" s="100">
        <v>29.451124352917148</v>
      </c>
      <c r="F15" s="143">
        <v>-22.46472992628248</v>
      </c>
      <c r="G15" s="143">
        <v>-76.46389890431531</v>
      </c>
      <c r="H15" s="70">
        <v>-55.5522161466959</v>
      </c>
      <c r="I15" s="143">
        <v>2.6315030507697568</v>
      </c>
      <c r="J15" s="143">
        <v>-16.847168178974</v>
      </c>
      <c r="K15" s="101">
        <v>14.356559318184758</v>
      </c>
      <c r="L15" s="70">
        <v>-0.08218718005925663</v>
      </c>
      <c r="M15" s="70">
        <v>-35.66368568416938</v>
      </c>
      <c r="N15" s="70">
        <v>-19.524980749839205</v>
      </c>
      <c r="O15" s="70">
        <v>-33.15954134052513</v>
      </c>
    </row>
    <row r="16" spans="1:15" ht="12.75">
      <c r="A16" s="20"/>
      <c r="B16" s="17" t="s">
        <v>9</v>
      </c>
      <c r="C16" s="17"/>
      <c r="D16" s="118"/>
      <c r="E16" s="100">
        <v>10.662860134467977</v>
      </c>
      <c r="F16" s="143">
        <v>-0.38883080806790815</v>
      </c>
      <c r="G16" s="143">
        <v>1.9646950329834656</v>
      </c>
      <c r="H16" s="70">
        <v>3.9929348821887034</v>
      </c>
      <c r="I16" s="143">
        <v>4.755011151122424</v>
      </c>
      <c r="J16" s="143">
        <v>5.373353887249577</v>
      </c>
      <c r="K16" s="101">
        <v>-4.008057947177868</v>
      </c>
      <c r="L16" s="70">
        <v>1.9520597243216198</v>
      </c>
      <c r="M16" s="70">
        <v>2.9611397284172725</v>
      </c>
      <c r="N16" s="70">
        <v>3.8015891917531075</v>
      </c>
      <c r="O16" s="70">
        <v>3.076982378699844</v>
      </c>
    </row>
    <row r="17" spans="1:15" ht="12.75">
      <c r="A17" s="20"/>
      <c r="B17" s="17" t="s">
        <v>56</v>
      </c>
      <c r="C17" s="17"/>
      <c r="D17" s="118"/>
      <c r="E17" s="100">
        <v>8.745693664968247</v>
      </c>
      <c r="F17" s="143">
        <v>-38.24318094479098</v>
      </c>
      <c r="G17" s="143">
        <v>52.93645952029227</v>
      </c>
      <c r="H17" s="70">
        <v>-1.236063513469443</v>
      </c>
      <c r="I17" s="143">
        <v>-9.093073182504241</v>
      </c>
      <c r="J17" s="143">
        <v>-19.872996974838674</v>
      </c>
      <c r="K17" s="101">
        <v>30.974058040138818</v>
      </c>
      <c r="L17" s="70">
        <v>-2.2608326770758858</v>
      </c>
      <c r="M17" s="70">
        <v>-1.797142282128672</v>
      </c>
      <c r="N17" s="70">
        <v>-3.4656929005247306</v>
      </c>
      <c r="O17" s="70">
        <v>-2.070718303606023</v>
      </c>
    </row>
    <row r="18" spans="1:15" ht="12.75">
      <c r="A18" s="20"/>
      <c r="B18" s="81" t="s">
        <v>57</v>
      </c>
      <c r="C18" s="17"/>
      <c r="D18" s="118"/>
      <c r="E18" s="100">
        <v>6.061224248510277</v>
      </c>
      <c r="F18" s="143">
        <v>-10.905531462417727</v>
      </c>
      <c r="G18" s="143">
        <v>-3.8722361354465273</v>
      </c>
      <c r="H18" s="70">
        <v>-3.258995543327803</v>
      </c>
      <c r="I18" s="143">
        <v>21.063713372086124</v>
      </c>
      <c r="J18" s="143">
        <v>-13.30571881484557</v>
      </c>
      <c r="K18" s="101">
        <v>-6.676657750512904</v>
      </c>
      <c r="L18" s="70">
        <v>-0.8971570850912824</v>
      </c>
      <c r="M18" s="70">
        <v>-1.9404694696793623</v>
      </c>
      <c r="N18" s="70">
        <v>3.225771347097961</v>
      </c>
      <c r="O18" s="70">
        <v>-1.0457730491909234</v>
      </c>
    </row>
    <row r="19" spans="1:15" ht="12.75">
      <c r="A19" s="20"/>
      <c r="B19" s="17" t="s">
        <v>10</v>
      </c>
      <c r="C19" s="17"/>
      <c r="D19" s="118"/>
      <c r="E19" s="100">
        <v>4.220968776295098</v>
      </c>
      <c r="F19" s="143">
        <v>5.204763450040795</v>
      </c>
      <c r="G19" s="143">
        <v>24.951188234507814</v>
      </c>
      <c r="H19" s="70">
        <v>11.271582902444187</v>
      </c>
      <c r="I19" s="143">
        <v>-3.019276240031421</v>
      </c>
      <c r="J19" s="143">
        <v>-0.26264300716104527</v>
      </c>
      <c r="K19" s="101">
        <v>4.991705279120406</v>
      </c>
      <c r="L19" s="70">
        <v>0.487354083462721</v>
      </c>
      <c r="M19" s="70">
        <v>6.070744649280435</v>
      </c>
      <c r="N19" s="70">
        <v>3.1422031634379843</v>
      </c>
      <c r="O19" s="70">
        <v>5.597010151819726</v>
      </c>
    </row>
    <row r="20" spans="1:15" ht="12.75">
      <c r="A20" s="20"/>
      <c r="B20" s="17" t="s">
        <v>11</v>
      </c>
      <c r="C20" s="17"/>
      <c r="D20" s="118"/>
      <c r="E20" s="100">
        <v>-7.981618396936185</v>
      </c>
      <c r="F20" s="143">
        <v>9.74448142128017</v>
      </c>
      <c r="G20" s="143">
        <v>15.507116326773351</v>
      </c>
      <c r="H20" s="70">
        <v>5.443289909978666</v>
      </c>
      <c r="I20" s="143">
        <v>24.2857200736057</v>
      </c>
      <c r="J20" s="143">
        <v>27.591370310928355</v>
      </c>
      <c r="K20" s="101">
        <v>4.503568277400993</v>
      </c>
      <c r="L20" s="70">
        <v>18.470381856152486</v>
      </c>
      <c r="M20" s="70">
        <v>11.260931811722408</v>
      </c>
      <c r="N20" s="70">
        <v>23.095030651731374</v>
      </c>
      <c r="O20" s="70">
        <v>13.030229914899682</v>
      </c>
    </row>
    <row r="21" spans="1:15" ht="12.75">
      <c r="A21" s="20"/>
      <c r="B21" s="17"/>
      <c r="C21" s="17"/>
      <c r="D21" s="176"/>
      <c r="E21" s="107"/>
      <c r="F21" s="146"/>
      <c r="G21" s="146"/>
      <c r="H21" s="71"/>
      <c r="I21" s="146"/>
      <c r="J21" s="146"/>
      <c r="K21" s="108"/>
      <c r="L21" s="71"/>
      <c r="M21" s="71"/>
      <c r="N21" s="71"/>
      <c r="O21" s="71"/>
    </row>
    <row r="22" spans="1:15" ht="12.75">
      <c r="A22" s="20" t="s">
        <v>12</v>
      </c>
      <c r="B22" s="17"/>
      <c r="C22" s="17"/>
      <c r="D22" s="118"/>
      <c r="E22" s="100">
        <v>7.428009678911485</v>
      </c>
      <c r="F22" s="143">
        <v>10.942878738975125</v>
      </c>
      <c r="G22" s="143">
        <v>10.835878738493388</v>
      </c>
      <c r="H22" s="70">
        <v>9.672683454949471</v>
      </c>
      <c r="I22" s="143">
        <v>2.622685626341381</v>
      </c>
      <c r="J22" s="143">
        <v>8.860338596027528</v>
      </c>
      <c r="K22" s="101">
        <v>7.312361552781166</v>
      </c>
      <c r="L22" s="70">
        <v>6.250806269117692</v>
      </c>
      <c r="M22" s="70">
        <v>7.930947466504223</v>
      </c>
      <c r="N22" s="70">
        <v>7.381183381261791</v>
      </c>
      <c r="O22" s="70">
        <v>7.850033345916985</v>
      </c>
    </row>
    <row r="23" spans="1:15" ht="12.75">
      <c r="A23" s="20"/>
      <c r="B23" s="17" t="s">
        <v>13</v>
      </c>
      <c r="C23" s="17"/>
      <c r="D23" s="118"/>
      <c r="E23" s="100">
        <v>7.266259172987444</v>
      </c>
      <c r="F23" s="143">
        <v>5.602225507552361</v>
      </c>
      <c r="G23" s="143">
        <v>9.210261380507156</v>
      </c>
      <c r="H23" s="70">
        <v>7.492999035261816</v>
      </c>
      <c r="I23" s="143">
        <v>7.649253717609827</v>
      </c>
      <c r="J23" s="143">
        <v>8.474561837365236</v>
      </c>
      <c r="K23" s="101">
        <v>6.718077126303212</v>
      </c>
      <c r="L23" s="70">
        <v>7.556341859929927</v>
      </c>
      <c r="M23" s="70">
        <v>7.535391719041695</v>
      </c>
      <c r="N23" s="70">
        <v>8.16550851072746</v>
      </c>
      <c r="O23" s="70">
        <v>7.613313058829685</v>
      </c>
    </row>
    <row r="24" spans="1:15" ht="12.75">
      <c r="A24" s="20"/>
      <c r="B24" s="17" t="s">
        <v>14</v>
      </c>
      <c r="C24" s="17"/>
      <c r="D24" s="118"/>
      <c r="E24" s="100">
        <v>17.680171953054824</v>
      </c>
      <c r="F24" s="143">
        <v>18.06623656323485</v>
      </c>
      <c r="G24" s="143">
        <v>3.5343457184722427</v>
      </c>
      <c r="H24" s="70">
        <v>12.816527522045472</v>
      </c>
      <c r="I24" s="143">
        <v>6.43431474914844</v>
      </c>
      <c r="J24" s="143">
        <v>4.333956505011294</v>
      </c>
      <c r="K24" s="101">
        <v>6.229561963071051</v>
      </c>
      <c r="L24" s="70">
        <v>5.6989129034624275</v>
      </c>
      <c r="M24" s="70">
        <v>9.344265226699022</v>
      </c>
      <c r="N24" s="70">
        <v>9.747208516346051</v>
      </c>
      <c r="O24" s="70">
        <v>9.396024963902615</v>
      </c>
    </row>
    <row r="25" spans="1:15" ht="12.75">
      <c r="A25" s="20"/>
      <c r="B25" s="17" t="s">
        <v>15</v>
      </c>
      <c r="C25" s="17"/>
      <c r="D25" s="118"/>
      <c r="E25" s="100">
        <v>24.969299301058957</v>
      </c>
      <c r="F25" s="143">
        <v>-8.784235159011534</v>
      </c>
      <c r="G25" s="143">
        <v>-8.078013655065552</v>
      </c>
      <c r="H25" s="70">
        <v>13.058021063645885</v>
      </c>
      <c r="I25" s="143">
        <v>1.364670248069344</v>
      </c>
      <c r="J25" s="143">
        <v>-9.702575572778759</v>
      </c>
      <c r="K25" s="101">
        <v>-11.277108847180784</v>
      </c>
      <c r="L25" s="70">
        <v>-4.082493106403429</v>
      </c>
      <c r="M25" s="70">
        <v>10.085078934334168</v>
      </c>
      <c r="N25" s="70">
        <v>6.920467775733674</v>
      </c>
      <c r="O25" s="70">
        <v>9.003512246214807</v>
      </c>
    </row>
    <row r="26" spans="1:15" ht="12.75">
      <c r="A26" s="20"/>
      <c r="B26" s="17" t="s">
        <v>58</v>
      </c>
      <c r="C26" s="17"/>
      <c r="D26" s="118"/>
      <c r="E26" s="100">
        <v>-0.6077026329421864</v>
      </c>
      <c r="F26" s="143">
        <v>19.89288226078465</v>
      </c>
      <c r="G26" s="143">
        <v>4.609444590709355</v>
      </c>
      <c r="H26" s="70">
        <v>7.76576340603834</v>
      </c>
      <c r="I26" s="143">
        <v>12.817734033640328</v>
      </c>
      <c r="J26" s="143">
        <v>10.89587903189264</v>
      </c>
      <c r="K26" s="101">
        <v>10.965327593758435</v>
      </c>
      <c r="L26" s="70">
        <v>11.544038785440724</v>
      </c>
      <c r="M26" s="70">
        <v>9.803533216054472</v>
      </c>
      <c r="N26" s="70">
        <v>6.371410238891184</v>
      </c>
      <c r="O26" s="70">
        <v>9.290047932794</v>
      </c>
    </row>
    <row r="27" spans="1:15" ht="12.75">
      <c r="A27" s="20"/>
      <c r="B27" s="81" t="s">
        <v>74</v>
      </c>
      <c r="C27" s="17"/>
      <c r="D27" s="118"/>
      <c r="E27" s="100">
        <v>4.209493334639269</v>
      </c>
      <c r="F27" s="143">
        <v>2.7951720387226597</v>
      </c>
      <c r="G27" s="143">
        <v>29.68905347925088</v>
      </c>
      <c r="H27" s="70">
        <v>12.284427377868724</v>
      </c>
      <c r="I27" s="143">
        <v>-17.264134910529062</v>
      </c>
      <c r="J27" s="143">
        <v>9.023190470928633</v>
      </c>
      <c r="K27" s="101">
        <v>2.11497338375366</v>
      </c>
      <c r="L27" s="70">
        <v>-2.8229433209788324</v>
      </c>
      <c r="M27" s="70">
        <v>4.154054737934532</v>
      </c>
      <c r="N27" s="70">
        <v>6.259267053258499</v>
      </c>
      <c r="O27" s="70">
        <v>4.446249126147728</v>
      </c>
    </row>
    <row r="28" spans="1:15" ht="12.75">
      <c r="A28" s="20"/>
      <c r="B28" s="17" t="s">
        <v>16</v>
      </c>
      <c r="C28" s="17"/>
      <c r="D28" s="118"/>
      <c r="E28" s="100">
        <v>448.3679156846765</v>
      </c>
      <c r="F28" s="143">
        <v>-1.061131955045147</v>
      </c>
      <c r="G28" s="143">
        <v>474.61951173845904</v>
      </c>
      <c r="H28" s="70">
        <v>81.48119134210935</v>
      </c>
      <c r="I28" s="143">
        <v>56.28367571472819</v>
      </c>
      <c r="J28" s="143">
        <v>-55.63085511768187</v>
      </c>
      <c r="K28" s="101">
        <v>33.00661764625126</v>
      </c>
      <c r="L28" s="70">
        <v>1.2576537579767066</v>
      </c>
      <c r="M28" s="70">
        <v>45.1863887573547</v>
      </c>
      <c r="N28" s="70">
        <v>694.3748548112924</v>
      </c>
      <c r="O28" s="70">
        <v>74.57498418309274</v>
      </c>
    </row>
    <row r="29" spans="1:15" ht="12.75">
      <c r="A29" s="20"/>
      <c r="B29" s="17"/>
      <c r="C29" s="17"/>
      <c r="D29" s="118"/>
      <c r="E29" s="93"/>
      <c r="F29" s="137"/>
      <c r="G29" s="137"/>
      <c r="H29" s="56"/>
      <c r="I29" s="137"/>
      <c r="J29" s="137"/>
      <c r="K29" s="94"/>
      <c r="L29" s="56"/>
      <c r="M29" s="56"/>
      <c r="N29" s="56"/>
      <c r="O29" s="56"/>
    </row>
    <row r="30" spans="1:15" ht="12.75">
      <c r="A30" s="22" t="s">
        <v>17</v>
      </c>
      <c r="B30" s="23"/>
      <c r="C30" s="23"/>
      <c r="D30" s="118"/>
      <c r="E30" s="100">
        <v>11.027024267916886</v>
      </c>
      <c r="F30" s="143">
        <v>-21.247898508970575</v>
      </c>
      <c r="G30" s="143">
        <v>-60.16852351566047</v>
      </c>
      <c r="H30" s="70">
        <v>-18.322744950776336</v>
      </c>
      <c r="I30" s="143">
        <v>4.626760970838406</v>
      </c>
      <c r="J30" s="143">
        <v>8.034216541804485</v>
      </c>
      <c r="K30" s="101">
        <v>-126.50993641735589</v>
      </c>
      <c r="L30" s="70">
        <v>-12.781060053353555</v>
      </c>
      <c r="M30" s="70">
        <v>-16.211742762407056</v>
      </c>
      <c r="N30" s="70">
        <v>1195.4587934111782</v>
      </c>
      <c r="O30" s="70">
        <v>-11.391795307664887</v>
      </c>
    </row>
    <row r="31" spans="1:15" ht="12.75">
      <c r="A31" s="20"/>
      <c r="B31" s="17"/>
      <c r="C31" s="17"/>
      <c r="D31" s="118"/>
      <c r="E31" s="93"/>
      <c r="F31" s="137"/>
      <c r="G31" s="137"/>
      <c r="H31" s="56"/>
      <c r="I31" s="137"/>
      <c r="J31" s="137"/>
      <c r="K31" s="94"/>
      <c r="L31" s="56"/>
      <c r="M31" s="56"/>
      <c r="N31" s="56"/>
      <c r="O31" s="56"/>
    </row>
    <row r="32" spans="1:15" ht="12.75">
      <c r="A32" s="19" t="s">
        <v>18</v>
      </c>
      <c r="B32" s="17"/>
      <c r="C32" s="17"/>
      <c r="D32" s="118"/>
      <c r="E32" s="93"/>
      <c r="F32" s="137"/>
      <c r="G32" s="137"/>
      <c r="H32" s="56"/>
      <c r="I32" s="137"/>
      <c r="J32" s="137"/>
      <c r="K32" s="94"/>
      <c r="L32" s="56"/>
      <c r="M32" s="56"/>
      <c r="N32" s="56"/>
      <c r="O32" s="56"/>
    </row>
    <row r="33" spans="1:15" ht="12.75">
      <c r="A33" s="20" t="s">
        <v>19</v>
      </c>
      <c r="B33" s="17"/>
      <c r="C33" s="17"/>
      <c r="D33" s="118"/>
      <c r="E33" s="100">
        <v>55.62164087573043</v>
      </c>
      <c r="F33" s="143">
        <v>-9.338336502435606</v>
      </c>
      <c r="G33" s="143">
        <v>16.677749579308276</v>
      </c>
      <c r="H33" s="70">
        <v>14.174469358197639</v>
      </c>
      <c r="I33" s="143">
        <v>11.47717747911936</v>
      </c>
      <c r="J33" s="143">
        <v>0.45230731466539</v>
      </c>
      <c r="K33" s="101">
        <v>17.206746104348248</v>
      </c>
      <c r="L33" s="70">
        <v>9.860484032205763</v>
      </c>
      <c r="M33" s="70">
        <v>11.7309569577416</v>
      </c>
      <c r="N33" s="70">
        <v>18.290224613560113</v>
      </c>
      <c r="O33" s="70">
        <v>12.654173688724102</v>
      </c>
    </row>
    <row r="34" spans="1:15" ht="12.75">
      <c r="A34" s="20"/>
      <c r="B34" s="17" t="s">
        <v>20</v>
      </c>
      <c r="C34" s="17"/>
      <c r="D34" s="118"/>
      <c r="E34" s="100">
        <v>-50.88244272022374</v>
      </c>
      <c r="F34" s="143">
        <v>123.99389210830947</v>
      </c>
      <c r="G34" s="143">
        <v>22.51782189105218</v>
      </c>
      <c r="H34" s="70">
        <v>12.952942848407467</v>
      </c>
      <c r="I34" s="143">
        <v>14.086725827718393</v>
      </c>
      <c r="J34" s="143">
        <v>1796.655892853159</v>
      </c>
      <c r="K34" s="101">
        <v>501.10082837840775</v>
      </c>
      <c r="L34" s="70">
        <v>407.40114889746746</v>
      </c>
      <c r="M34" s="70">
        <v>121.45370432405933</v>
      </c>
      <c r="N34" s="70">
        <v>23.760780697430818</v>
      </c>
      <c r="O34" s="70">
        <v>99.64580257764048</v>
      </c>
    </row>
    <row r="35" spans="1:15" ht="12.75">
      <c r="A35" s="20"/>
      <c r="B35" s="17" t="s">
        <v>21</v>
      </c>
      <c r="C35" s="17"/>
      <c r="D35" s="118"/>
      <c r="E35" s="100">
        <v>476.94887159159566</v>
      </c>
      <c r="F35" s="143">
        <v>2.1424679772610533</v>
      </c>
      <c r="G35" s="143">
        <v>4.250059696507824</v>
      </c>
      <c r="H35" s="70">
        <v>23.35918526965377</v>
      </c>
      <c r="I35" s="143">
        <v>-4.143987650418324</v>
      </c>
      <c r="J35" s="143">
        <v>1.726337541645151</v>
      </c>
      <c r="K35" s="101">
        <v>22.879875576253106</v>
      </c>
      <c r="L35" s="70">
        <v>7.243338320019821</v>
      </c>
      <c r="M35" s="70">
        <v>13.715619195633021</v>
      </c>
      <c r="N35" s="70">
        <v>43.75104487890833</v>
      </c>
      <c r="O35" s="70">
        <v>17.86868212671655</v>
      </c>
    </row>
    <row r="36" spans="1:15" ht="12.75">
      <c r="A36" s="20"/>
      <c r="B36" s="17" t="s">
        <v>22</v>
      </c>
      <c r="C36" s="17"/>
      <c r="D36" s="118"/>
      <c r="E36" s="100">
        <v>4.634708668965248</v>
      </c>
      <c r="F36" s="143">
        <v>-20.619928682122723</v>
      </c>
      <c r="G36" s="143">
        <v>32.98264364932042</v>
      </c>
      <c r="H36" s="70">
        <v>6.307080951874688</v>
      </c>
      <c r="I36" s="143">
        <v>32.24350945773189</v>
      </c>
      <c r="J36" s="143">
        <v>2.022042779468114</v>
      </c>
      <c r="K36" s="101">
        <v>13.475832661814469</v>
      </c>
      <c r="L36" s="70">
        <v>14.770170387861725</v>
      </c>
      <c r="M36" s="70">
        <v>10.805743905611266</v>
      </c>
      <c r="N36" s="70">
        <v>-5.752484036027916</v>
      </c>
      <c r="O36" s="70">
        <v>8.41389579668772</v>
      </c>
    </row>
    <row r="37" spans="1:15" ht="12.75">
      <c r="A37" s="20"/>
      <c r="B37" s="17"/>
      <c r="C37" s="17"/>
      <c r="D37" s="118"/>
      <c r="E37" s="107"/>
      <c r="F37" s="146"/>
      <c r="G37" s="146"/>
      <c r="H37" s="71"/>
      <c r="I37" s="146"/>
      <c r="J37" s="146"/>
      <c r="K37" s="108"/>
      <c r="L37" s="71"/>
      <c r="M37" s="71"/>
      <c r="N37" s="71"/>
      <c r="O37" s="71"/>
    </row>
    <row r="38" spans="1:15" ht="12.75">
      <c r="A38" s="24" t="s">
        <v>108</v>
      </c>
      <c r="B38" s="25"/>
      <c r="C38" s="25"/>
      <c r="D38" s="120"/>
      <c r="E38" s="109">
        <v>8.148027409781577</v>
      </c>
      <c r="F38" s="147">
        <v>4.107401879850969</v>
      </c>
      <c r="G38" s="147">
        <v>0.30389377035857645</v>
      </c>
      <c r="H38" s="72">
        <v>4.281152071370742</v>
      </c>
      <c r="I38" s="147">
        <v>3.6618152704503526</v>
      </c>
      <c r="J38" s="147">
        <v>89.2444175887864</v>
      </c>
      <c r="K38" s="110">
        <v>-7.417600451296947</v>
      </c>
      <c r="L38" s="72">
        <v>4.112742084224008</v>
      </c>
      <c r="M38" s="72">
        <v>4.211282231813596</v>
      </c>
      <c r="N38" s="72">
        <v>12.583945662924867</v>
      </c>
      <c r="O38" s="72">
        <v>5.29921544559584</v>
      </c>
    </row>
    <row r="39" spans="1:15" ht="12.75">
      <c r="A39" s="24" t="s">
        <v>109</v>
      </c>
      <c r="B39" s="25"/>
      <c r="C39" s="25"/>
      <c r="D39" s="120"/>
      <c r="E39" s="109">
        <v>11.044338558103517</v>
      </c>
      <c r="F39" s="147">
        <v>7.725972322084584</v>
      </c>
      <c r="G39" s="147">
        <v>11.804256781748258</v>
      </c>
      <c r="H39" s="72">
        <v>10.280641113330091</v>
      </c>
      <c r="I39" s="147">
        <v>4.004236788386062</v>
      </c>
      <c r="J39" s="147">
        <v>7.693159954835527</v>
      </c>
      <c r="K39" s="110">
        <v>9.141038121318612</v>
      </c>
      <c r="L39" s="72">
        <v>6.987331943309427</v>
      </c>
      <c r="M39" s="72">
        <v>8.57707173359068</v>
      </c>
      <c r="N39" s="72">
        <v>8.90543374453301</v>
      </c>
      <c r="O39" s="72">
        <v>8.628356037801366</v>
      </c>
    </row>
    <row r="40" spans="1:15" ht="12.75">
      <c r="A40" s="27"/>
      <c r="B40" s="28"/>
      <c r="C40" s="28"/>
      <c r="D40" s="218"/>
      <c r="E40" s="111"/>
      <c r="F40" s="148"/>
      <c r="G40" s="148"/>
      <c r="H40" s="76"/>
      <c r="I40" s="148"/>
      <c r="J40" s="148"/>
      <c r="K40" s="112"/>
      <c r="L40" s="76"/>
      <c r="M40" s="76"/>
      <c r="N40" s="76"/>
      <c r="O40" s="76"/>
    </row>
    <row r="42" ht="59.25" customHeight="1">
      <c r="O42" s="164">
        <v>4</v>
      </c>
    </row>
  </sheetData>
  <sheetProtection/>
  <printOptions horizontalCentered="1"/>
  <pageMargins left="0" right="0" top="0.984251968503937" bottom="0" header="0" footer="0"/>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R103"/>
  <sheetViews>
    <sheetView zoomScalePageLayoutView="0" workbookViewId="0" topLeftCell="A31">
      <selection activeCell="P56" sqref="P56"/>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9.7109375" style="17" bestFit="1" customWidth="1"/>
    <col min="12" max="12" width="9.7109375" style="0" bestFit="1" customWidth="1"/>
    <col min="13" max="13" width="10.7109375" style="0" bestFit="1" customWidth="1"/>
    <col min="14" max="14" width="9.7109375" style="0" bestFit="1" customWidth="1"/>
    <col min="15" max="15" width="10.7109375" style="0" bestFit="1" customWidth="1"/>
    <col min="16" max="16" width="26.421875" style="0" customWidth="1"/>
  </cols>
  <sheetData>
    <row r="1" ht="13.5" customHeight="1">
      <c r="P1" s="166"/>
    </row>
    <row r="2" spans="1:15" ht="12.75">
      <c r="A2" s="1" t="s">
        <v>53</v>
      </c>
      <c r="B2" s="2"/>
      <c r="C2" s="2"/>
      <c r="D2" s="3"/>
      <c r="E2" s="2"/>
      <c r="F2" s="2"/>
      <c r="G2" s="2"/>
      <c r="H2" s="2"/>
      <c r="I2" s="2"/>
      <c r="J2" s="2"/>
      <c r="K2" s="46"/>
      <c r="L2" s="2"/>
      <c r="M2" s="2"/>
      <c r="N2" s="2"/>
      <c r="O2" s="2"/>
    </row>
    <row r="3" spans="1:15" ht="12.75">
      <c r="A3" s="47" t="str">
        <f>+Total!A3</f>
        <v>ESTADO DE OPERACIONES DE GOBIERNO  2015</v>
      </c>
      <c r="B3" s="5"/>
      <c r="C3" s="5"/>
      <c r="D3" s="6"/>
      <c r="E3" s="5"/>
      <c r="F3" s="2"/>
      <c r="G3" s="2"/>
      <c r="H3" s="2"/>
      <c r="I3" s="2"/>
      <c r="J3" s="2"/>
      <c r="K3" s="46"/>
      <c r="L3" s="2"/>
      <c r="M3" s="2"/>
      <c r="N3" s="2"/>
      <c r="O3" s="2"/>
    </row>
    <row r="4" spans="1:15" ht="12.75">
      <c r="A4" s="1" t="s">
        <v>1</v>
      </c>
      <c r="B4" s="2"/>
      <c r="C4" s="2"/>
      <c r="D4" s="3"/>
      <c r="E4" s="2"/>
      <c r="F4" s="2"/>
      <c r="G4" s="2"/>
      <c r="H4" s="2"/>
      <c r="I4" s="2"/>
      <c r="J4" s="2"/>
      <c r="K4" s="46"/>
      <c r="L4" s="2"/>
      <c r="M4" s="2"/>
      <c r="N4" s="2"/>
      <c r="O4" s="2"/>
    </row>
    <row r="5" spans="1:15" ht="12.75">
      <c r="A5" s="1" t="s">
        <v>2</v>
      </c>
      <c r="B5" s="2"/>
      <c r="C5" s="7"/>
      <c r="D5" s="8"/>
      <c r="E5" s="2"/>
      <c r="F5" s="2"/>
      <c r="G5" s="2"/>
      <c r="H5" s="2"/>
      <c r="I5" s="2"/>
      <c r="J5" s="2"/>
      <c r="K5" s="46"/>
      <c r="L5" s="2"/>
      <c r="M5" s="2"/>
      <c r="N5" s="2"/>
      <c r="O5" s="2"/>
    </row>
    <row r="6" spans="1:15" ht="12.75">
      <c r="A6" s="1" t="s">
        <v>3</v>
      </c>
      <c r="B6" s="2"/>
      <c r="C6" s="7"/>
      <c r="D6" s="8"/>
      <c r="E6" s="2"/>
      <c r="F6" s="2"/>
      <c r="G6" s="2"/>
      <c r="H6" s="2"/>
      <c r="I6" s="2"/>
      <c r="J6" s="2"/>
      <c r="K6" s="46"/>
      <c r="L6" s="2"/>
      <c r="M6" s="2"/>
      <c r="N6" s="2"/>
      <c r="O6" s="2"/>
    </row>
    <row r="7" spans="1:15" ht="12.75">
      <c r="A7" s="9"/>
      <c r="B7" s="10"/>
      <c r="C7" s="11"/>
      <c r="D7" s="12"/>
      <c r="E7" s="159"/>
      <c r="F7" s="2"/>
      <c r="G7" s="2"/>
      <c r="H7" s="2"/>
      <c r="I7" s="2"/>
      <c r="J7" s="2"/>
      <c r="K7" s="46"/>
      <c r="L7" s="2"/>
      <c r="M7" s="2"/>
      <c r="N7" s="2"/>
      <c r="O7" s="2"/>
    </row>
    <row r="8" spans="1:15" ht="12.7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5" ht="12.75">
      <c r="A9" s="16"/>
      <c r="B9" s="17"/>
      <c r="C9" s="17"/>
      <c r="D9" s="18"/>
      <c r="E9" s="125"/>
      <c r="F9" s="149"/>
      <c r="G9" s="149"/>
      <c r="H9" s="243"/>
      <c r="I9" s="149"/>
      <c r="J9" s="149"/>
      <c r="K9" s="126"/>
      <c r="L9" s="126"/>
      <c r="M9" s="126"/>
      <c r="N9" s="126"/>
      <c r="O9" s="126"/>
    </row>
    <row r="10" spans="1:15" ht="12.75">
      <c r="A10" s="19" t="s">
        <v>6</v>
      </c>
      <c r="B10" s="17"/>
      <c r="C10" s="17"/>
      <c r="D10" s="18"/>
      <c r="E10" s="115"/>
      <c r="F10" s="150"/>
      <c r="G10" s="150"/>
      <c r="H10" s="244"/>
      <c r="I10" s="150"/>
      <c r="J10" s="150"/>
      <c r="K10" s="116"/>
      <c r="L10" s="116"/>
      <c r="M10" s="116"/>
      <c r="N10" s="116"/>
      <c r="O10" s="116"/>
    </row>
    <row r="11" spans="1:15" ht="12.75">
      <c r="A11" s="20" t="s">
        <v>7</v>
      </c>
      <c r="B11" s="17"/>
      <c r="C11" s="17"/>
      <c r="D11" s="21">
        <v>32593503.85300001</v>
      </c>
      <c r="E11" s="127">
        <v>3028088.0989018884</v>
      </c>
      <c r="F11" s="151">
        <v>2491619.4379000003</v>
      </c>
      <c r="G11" s="151">
        <v>2599274.0833406243</v>
      </c>
      <c r="H11" s="245">
        <v>8118981.620142514</v>
      </c>
      <c r="I11" s="151">
        <v>4722321.903209999</v>
      </c>
      <c r="J11" s="151">
        <v>658417.7686000001</v>
      </c>
      <c r="K11" s="128">
        <v>2359617.321630001</v>
      </c>
      <c r="L11" s="128">
        <v>7740356.993439999</v>
      </c>
      <c r="M11" s="128">
        <v>15859338.613582514</v>
      </c>
      <c r="N11" s="128">
        <v>2616395.26014</v>
      </c>
      <c r="O11" s="21">
        <f>+SUM(M11:N11)</f>
        <v>18475733.873722516</v>
      </c>
    </row>
    <row r="12" spans="1:15" ht="12.75">
      <c r="A12" s="20"/>
      <c r="B12" s="17" t="s">
        <v>8</v>
      </c>
      <c r="C12" s="17"/>
      <c r="D12" s="21">
        <v>27611156.193</v>
      </c>
      <c r="E12" s="127">
        <v>2628040.859321888</v>
      </c>
      <c r="F12" s="151">
        <v>2127359.903</v>
      </c>
      <c r="G12" s="151">
        <v>2171729.680006285</v>
      </c>
      <c r="H12" s="245">
        <v>6927130.442328173</v>
      </c>
      <c r="I12" s="151">
        <v>4312253.977</v>
      </c>
      <c r="J12" s="151">
        <v>262208.838189112</v>
      </c>
      <c r="K12" s="128">
        <v>1986645.7115321946</v>
      </c>
      <c r="L12" s="128">
        <v>6561108.526721306</v>
      </c>
      <c r="M12" s="128">
        <v>13488238.96904948</v>
      </c>
      <c r="N12" s="128">
        <v>2121208.972273673</v>
      </c>
      <c r="O12" s="21">
        <f aca="true" t="shared" si="0" ref="O12:O30">+SUM(M12:N12)</f>
        <v>15609447.941323154</v>
      </c>
    </row>
    <row r="13" spans="1:15" s="197" customFormat="1" ht="12.75">
      <c r="A13" s="83"/>
      <c r="B13" s="81"/>
      <c r="C13" s="81" t="s">
        <v>69</v>
      </c>
      <c r="D13" s="193">
        <v>1601832.44596</v>
      </c>
      <c r="E13" s="194">
        <v>132012.34195</v>
      </c>
      <c r="F13" s="195">
        <v>85719.036</v>
      </c>
      <c r="G13" s="195">
        <v>101243.038282248</v>
      </c>
      <c r="H13" s="246">
        <v>318974.416232248</v>
      </c>
      <c r="I13" s="195">
        <v>376801.95237199997</v>
      </c>
      <c r="J13" s="195">
        <v>29733.3612049237</v>
      </c>
      <c r="K13" s="196">
        <v>92816.9561141145</v>
      </c>
      <c r="L13" s="196">
        <v>499352.2696910382</v>
      </c>
      <c r="M13" s="196">
        <v>818326.6859232862</v>
      </c>
      <c r="N13" s="196">
        <v>114527.043392076</v>
      </c>
      <c r="O13" s="21">
        <f t="shared" si="0"/>
        <v>932853.7293153623</v>
      </c>
    </row>
    <row r="14" spans="1:15" s="197" customFormat="1" ht="12.75">
      <c r="A14" s="83"/>
      <c r="B14" s="81"/>
      <c r="C14" s="81" t="s">
        <v>59</v>
      </c>
      <c r="D14" s="193">
        <v>26009323.74704</v>
      </c>
      <c r="E14" s="194">
        <v>2496028.5173718883</v>
      </c>
      <c r="F14" s="195">
        <v>2041640.8669999999</v>
      </c>
      <c r="G14" s="195">
        <v>2070486.6417240372</v>
      </c>
      <c r="H14" s="246">
        <v>6608156.026095925</v>
      </c>
      <c r="I14" s="195">
        <v>3935452.024628</v>
      </c>
      <c r="J14" s="195">
        <v>232475.4769841883</v>
      </c>
      <c r="K14" s="196">
        <v>1893828.7554180801</v>
      </c>
      <c r="L14" s="196">
        <v>6061756.257030268</v>
      </c>
      <c r="M14" s="196">
        <v>12669912.283126194</v>
      </c>
      <c r="N14" s="196">
        <v>2006681.928881597</v>
      </c>
      <c r="O14" s="21">
        <f t="shared" si="0"/>
        <v>14676594.21200779</v>
      </c>
    </row>
    <row r="15" spans="1:15" ht="12.75">
      <c r="A15" s="20"/>
      <c r="B15" s="17" t="s">
        <v>101</v>
      </c>
      <c r="C15" s="17"/>
      <c r="D15" s="21">
        <v>505557</v>
      </c>
      <c r="E15" s="127">
        <v>6176.81268</v>
      </c>
      <c r="F15" s="151">
        <v>3283.3592999999996</v>
      </c>
      <c r="G15" s="151">
        <v>3466.32283434</v>
      </c>
      <c r="H15" s="245">
        <v>12926.49481434</v>
      </c>
      <c r="I15" s="151">
        <v>3479.3718000000003</v>
      </c>
      <c r="J15" s="151">
        <v>3799.049610888</v>
      </c>
      <c r="K15" s="128">
        <v>3697.700777805213</v>
      </c>
      <c r="L15" s="128">
        <v>10976.122188693214</v>
      </c>
      <c r="M15" s="128">
        <v>23902.617003033214</v>
      </c>
      <c r="N15" s="128">
        <v>67427.83198381857</v>
      </c>
      <c r="O15" s="21">
        <f t="shared" si="0"/>
        <v>91330.44898685178</v>
      </c>
    </row>
    <row r="16" spans="1:15" ht="12.75">
      <c r="A16" s="20"/>
      <c r="B16" s="17" t="s">
        <v>9</v>
      </c>
      <c r="C16" s="17"/>
      <c r="D16" s="21">
        <v>2194104.082</v>
      </c>
      <c r="E16" s="127">
        <v>192768.359</v>
      </c>
      <c r="F16" s="151">
        <v>181013.391</v>
      </c>
      <c r="G16" s="151">
        <v>181891.347</v>
      </c>
      <c r="H16" s="245">
        <v>555673.0970000001</v>
      </c>
      <c r="I16" s="151">
        <v>191629.998</v>
      </c>
      <c r="J16" s="151">
        <v>191672.726</v>
      </c>
      <c r="K16" s="128">
        <v>183110.153</v>
      </c>
      <c r="L16" s="128">
        <v>566412.877</v>
      </c>
      <c r="M16" s="128">
        <v>1122085.974</v>
      </c>
      <c r="N16" s="128">
        <v>183996.627</v>
      </c>
      <c r="O16" s="21">
        <f t="shared" si="0"/>
        <v>1306082.601</v>
      </c>
    </row>
    <row r="17" spans="1:15" ht="12.75">
      <c r="A17" s="20"/>
      <c r="B17" s="17" t="s">
        <v>56</v>
      </c>
      <c r="C17" s="17"/>
      <c r="D17" s="21">
        <v>86362.487</v>
      </c>
      <c r="E17" s="127">
        <v>7060.848</v>
      </c>
      <c r="F17" s="151">
        <v>3175.849</v>
      </c>
      <c r="G17" s="151">
        <v>3525.011</v>
      </c>
      <c r="H17" s="245">
        <v>13761.708</v>
      </c>
      <c r="I17" s="151">
        <v>5162.046</v>
      </c>
      <c r="J17" s="151">
        <v>5262.493</v>
      </c>
      <c r="K17" s="128">
        <v>6103.541</v>
      </c>
      <c r="L17" s="128">
        <v>16528.08</v>
      </c>
      <c r="M17" s="128">
        <v>30289.788</v>
      </c>
      <c r="N17" s="128">
        <v>6041.841</v>
      </c>
      <c r="O17" s="21">
        <f t="shared" si="0"/>
        <v>36331.629</v>
      </c>
    </row>
    <row r="18" spans="1:15" ht="12.75">
      <c r="A18" s="20"/>
      <c r="B18" s="81" t="s">
        <v>57</v>
      </c>
      <c r="C18" s="17"/>
      <c r="D18" s="21">
        <v>700825.2</v>
      </c>
      <c r="E18" s="127">
        <v>37890.35429</v>
      </c>
      <c r="F18" s="151">
        <v>35268.1978</v>
      </c>
      <c r="G18" s="151">
        <v>44122.1855</v>
      </c>
      <c r="H18" s="245">
        <v>117280.73759</v>
      </c>
      <c r="I18" s="151">
        <v>57803.88193</v>
      </c>
      <c r="J18" s="151">
        <v>54625.7254</v>
      </c>
      <c r="K18" s="128">
        <v>41848.37749</v>
      </c>
      <c r="L18" s="128">
        <v>154277.98482</v>
      </c>
      <c r="M18" s="128">
        <v>271558.72241000005</v>
      </c>
      <c r="N18" s="128">
        <v>59724.68759999999</v>
      </c>
      <c r="O18" s="21">
        <f t="shared" si="0"/>
        <v>331283.41001000005</v>
      </c>
    </row>
    <row r="19" spans="1:15" ht="12.75">
      <c r="A19" s="20"/>
      <c r="B19" s="17" t="s">
        <v>10</v>
      </c>
      <c r="C19" s="17"/>
      <c r="D19" s="21">
        <v>736744.551</v>
      </c>
      <c r="E19" s="127">
        <v>69078.52446</v>
      </c>
      <c r="F19" s="151">
        <v>70912.37730000001</v>
      </c>
      <c r="G19" s="151">
        <v>80111.0055</v>
      </c>
      <c r="H19" s="245">
        <v>220101.90726</v>
      </c>
      <c r="I19" s="151">
        <v>62890.20521</v>
      </c>
      <c r="J19" s="151">
        <v>59737.2544</v>
      </c>
      <c r="K19" s="128">
        <v>63501.76233</v>
      </c>
      <c r="L19" s="128">
        <v>186129.22194</v>
      </c>
      <c r="M19" s="128">
        <v>406231.12919999997</v>
      </c>
      <c r="N19" s="128">
        <v>77553.48430000001</v>
      </c>
      <c r="O19" s="21">
        <f t="shared" si="0"/>
        <v>483784.6135</v>
      </c>
    </row>
    <row r="20" spans="1:15" ht="12.75">
      <c r="A20" s="20"/>
      <c r="B20" s="17" t="s">
        <v>11</v>
      </c>
      <c r="C20" s="17"/>
      <c r="D20" s="21">
        <v>758754.34</v>
      </c>
      <c r="E20" s="127">
        <v>87072.34115</v>
      </c>
      <c r="F20" s="151">
        <v>70606.3605</v>
      </c>
      <c r="G20" s="151">
        <v>114428.5315</v>
      </c>
      <c r="H20" s="245">
        <v>272107.23315</v>
      </c>
      <c r="I20" s="151">
        <v>89102.42327</v>
      </c>
      <c r="J20" s="151">
        <v>81111.682</v>
      </c>
      <c r="K20" s="128">
        <v>74710.07549999999</v>
      </c>
      <c r="L20" s="128">
        <v>244924.18076999998</v>
      </c>
      <c r="M20" s="128">
        <v>517031.41391999996</v>
      </c>
      <c r="N20" s="128">
        <v>100441.81598250859</v>
      </c>
      <c r="O20" s="21">
        <f t="shared" si="0"/>
        <v>617473.2299025086</v>
      </c>
    </row>
    <row r="21" spans="1:15" ht="12.75">
      <c r="A21" s="20"/>
      <c r="B21" s="17"/>
      <c r="C21" s="17"/>
      <c r="D21" s="18"/>
      <c r="E21" s="129"/>
      <c r="F21" s="45"/>
      <c r="G21" s="45"/>
      <c r="H21" s="247"/>
      <c r="I21" s="45"/>
      <c r="J21" s="45"/>
      <c r="K21" s="130"/>
      <c r="L21" s="130"/>
      <c r="M21" s="130"/>
      <c r="N21" s="130"/>
      <c r="O21" s="18"/>
    </row>
    <row r="22" spans="1:15" ht="12.75">
      <c r="A22" s="20" t="s">
        <v>12</v>
      </c>
      <c r="B22" s="17"/>
      <c r="C22" s="17"/>
      <c r="D22" s="21">
        <v>29107067.196</v>
      </c>
      <c r="E22" s="127">
        <v>2190913.83683</v>
      </c>
      <c r="F22" s="151">
        <v>2092759.63962</v>
      </c>
      <c r="G22" s="151">
        <v>2477226.7325</v>
      </c>
      <c r="H22" s="245">
        <v>6760900.208950001</v>
      </c>
      <c r="I22" s="151">
        <v>2260952.96175</v>
      </c>
      <c r="J22" s="151">
        <v>2301247.1406</v>
      </c>
      <c r="K22" s="128">
        <v>2489033.3263600003</v>
      </c>
      <c r="L22" s="128">
        <v>7051233.42871</v>
      </c>
      <c r="M22" s="128">
        <v>13812133.63766</v>
      </c>
      <c r="N22" s="128">
        <v>2496329.2159</v>
      </c>
      <c r="O22" s="21">
        <f t="shared" si="0"/>
        <v>16308462.85356</v>
      </c>
    </row>
    <row r="23" spans="1:15" ht="12.75">
      <c r="A23" s="20"/>
      <c r="B23" s="17" t="s">
        <v>13</v>
      </c>
      <c r="C23" s="17"/>
      <c r="D23" s="21">
        <v>6489990.429</v>
      </c>
      <c r="E23" s="127">
        <v>538708.94596</v>
      </c>
      <c r="F23" s="151">
        <v>527214.55546</v>
      </c>
      <c r="G23" s="151">
        <v>696209.9105</v>
      </c>
      <c r="H23" s="245">
        <v>1762133.41192</v>
      </c>
      <c r="I23" s="151">
        <v>544087.93322</v>
      </c>
      <c r="J23" s="151">
        <v>541120.4444</v>
      </c>
      <c r="K23" s="128">
        <v>688575.85191</v>
      </c>
      <c r="L23" s="128">
        <v>1773784.22953</v>
      </c>
      <c r="M23" s="128">
        <v>3535917.64145</v>
      </c>
      <c r="N23" s="128">
        <v>538152.90526</v>
      </c>
      <c r="O23" s="21">
        <f t="shared" si="0"/>
        <v>4074070.54671</v>
      </c>
    </row>
    <row r="24" spans="1:15" ht="12.75">
      <c r="A24" s="20"/>
      <c r="B24" s="17" t="s">
        <v>14</v>
      </c>
      <c r="C24" s="17"/>
      <c r="D24" s="21">
        <v>2753106.814</v>
      </c>
      <c r="E24" s="127">
        <v>142512.81925</v>
      </c>
      <c r="F24" s="151">
        <v>183601.10608</v>
      </c>
      <c r="G24" s="151">
        <v>247517.16700000002</v>
      </c>
      <c r="H24" s="245">
        <v>573631.09233</v>
      </c>
      <c r="I24" s="151">
        <v>222206.89688</v>
      </c>
      <c r="J24" s="151">
        <v>217545.9618</v>
      </c>
      <c r="K24" s="128">
        <v>243647.97116000002</v>
      </c>
      <c r="L24" s="128">
        <v>683400.82984</v>
      </c>
      <c r="M24" s="128">
        <v>1257031.9221700002</v>
      </c>
      <c r="N24" s="128">
        <v>231726.46222</v>
      </c>
      <c r="O24" s="21">
        <f t="shared" si="0"/>
        <v>1488758.3843900003</v>
      </c>
    </row>
    <row r="25" spans="1:15" ht="12.75">
      <c r="A25" s="20"/>
      <c r="B25" s="17" t="s">
        <v>15</v>
      </c>
      <c r="C25" s="17"/>
      <c r="D25" s="21">
        <v>904985.48</v>
      </c>
      <c r="E25" s="127">
        <v>287042.96891</v>
      </c>
      <c r="F25" s="151">
        <v>39087.66232</v>
      </c>
      <c r="G25" s="151">
        <v>60342.213</v>
      </c>
      <c r="H25" s="245">
        <v>386472.84423</v>
      </c>
      <c r="I25" s="151">
        <v>32636.67112</v>
      </c>
      <c r="J25" s="151">
        <v>9184.816</v>
      </c>
      <c r="K25" s="128">
        <v>2260.1320800000003</v>
      </c>
      <c r="L25" s="128">
        <v>44081.6192</v>
      </c>
      <c r="M25" s="128">
        <v>430554.46343</v>
      </c>
      <c r="N25" s="128">
        <v>271170.16186000005</v>
      </c>
      <c r="O25" s="21">
        <f t="shared" si="0"/>
        <v>701724.6252900001</v>
      </c>
    </row>
    <row r="26" spans="1:15" ht="12.75">
      <c r="A26" s="20"/>
      <c r="B26" s="17" t="s">
        <v>58</v>
      </c>
      <c r="C26" s="17"/>
      <c r="D26" s="21">
        <v>13012879.607</v>
      </c>
      <c r="E26" s="127">
        <v>722830.88777</v>
      </c>
      <c r="F26" s="151">
        <v>860398.58336</v>
      </c>
      <c r="G26" s="151">
        <v>855413.6</v>
      </c>
      <c r="H26" s="245">
        <v>2438643.07113</v>
      </c>
      <c r="I26" s="151">
        <v>953645.3364899999</v>
      </c>
      <c r="J26" s="151">
        <v>947232.006</v>
      </c>
      <c r="K26" s="128">
        <v>1045213.9353400001</v>
      </c>
      <c r="L26" s="128">
        <v>2946091.27783</v>
      </c>
      <c r="M26" s="128">
        <v>5384734.34896</v>
      </c>
      <c r="N26" s="128">
        <v>921873.50148</v>
      </c>
      <c r="O26" s="21">
        <f t="shared" si="0"/>
        <v>6306607.85044</v>
      </c>
    </row>
    <row r="27" spans="1:15" ht="12.75">
      <c r="A27" s="20"/>
      <c r="B27" s="17" t="s">
        <v>60</v>
      </c>
      <c r="C27" s="17"/>
      <c r="D27" s="21">
        <v>5939751.104</v>
      </c>
      <c r="E27" s="127">
        <v>494571.48044</v>
      </c>
      <c r="F27" s="151">
        <v>473467.2464</v>
      </c>
      <c r="G27" s="151">
        <v>611916.043</v>
      </c>
      <c r="H27" s="245">
        <v>1579954.76984</v>
      </c>
      <c r="I27" s="151">
        <v>503468.516</v>
      </c>
      <c r="J27" s="151">
        <v>584347.3968</v>
      </c>
      <c r="K27" s="128">
        <v>506796.66887</v>
      </c>
      <c r="L27" s="128">
        <v>1594612.58167</v>
      </c>
      <c r="M27" s="128">
        <v>3174567.35151</v>
      </c>
      <c r="N27" s="128">
        <v>525781.59996</v>
      </c>
      <c r="O27" s="21">
        <f t="shared" si="0"/>
        <v>3700348.9514699997</v>
      </c>
    </row>
    <row r="28" spans="1:15" ht="12.75">
      <c r="A28" s="20"/>
      <c r="B28" s="17" t="s">
        <v>16</v>
      </c>
      <c r="C28" s="17"/>
      <c r="D28" s="21">
        <v>6353.762</v>
      </c>
      <c r="E28" s="127">
        <v>5246.7345000000005</v>
      </c>
      <c r="F28" s="151">
        <v>8990.486</v>
      </c>
      <c r="G28" s="151">
        <v>5827.799</v>
      </c>
      <c r="H28" s="245">
        <v>20065.019500000002</v>
      </c>
      <c r="I28" s="151">
        <v>4907.60804</v>
      </c>
      <c r="J28" s="151">
        <v>1816.5156</v>
      </c>
      <c r="K28" s="128">
        <v>2538.767</v>
      </c>
      <c r="L28" s="128">
        <v>9262.89064</v>
      </c>
      <c r="M28" s="128">
        <v>29327.91014</v>
      </c>
      <c r="N28" s="128">
        <v>7624.58512</v>
      </c>
      <c r="O28" s="21">
        <f t="shared" si="0"/>
        <v>36952.495259999996</v>
      </c>
    </row>
    <row r="29" spans="1:15" ht="12.75">
      <c r="A29" s="20"/>
      <c r="B29" s="17"/>
      <c r="C29" s="17"/>
      <c r="D29" s="21"/>
      <c r="E29" s="127"/>
      <c r="F29" s="151"/>
      <c r="G29" s="151"/>
      <c r="H29" s="245"/>
      <c r="I29" s="151"/>
      <c r="J29" s="151"/>
      <c r="K29" s="128"/>
      <c r="L29" s="128"/>
      <c r="M29" s="128"/>
      <c r="N29" s="128"/>
      <c r="O29" s="21"/>
    </row>
    <row r="30" spans="1:15" ht="12.75">
      <c r="A30" s="22" t="s">
        <v>17</v>
      </c>
      <c r="B30" s="23"/>
      <c r="C30" s="23"/>
      <c r="D30" s="21">
        <v>3486436.6570000127</v>
      </c>
      <c r="E30" s="127">
        <v>837174.2620718884</v>
      </c>
      <c r="F30" s="151">
        <v>398859.7982800002</v>
      </c>
      <c r="G30" s="151">
        <v>122047.35084062442</v>
      </c>
      <c r="H30" s="245">
        <v>1358081.411192513</v>
      </c>
      <c r="I30" s="151">
        <v>2461368.9414599994</v>
      </c>
      <c r="J30" s="151">
        <v>-1642829.372</v>
      </c>
      <c r="K30" s="128">
        <v>-129416.00472999923</v>
      </c>
      <c r="L30" s="128">
        <v>689123.5647299998</v>
      </c>
      <c r="M30" s="128">
        <v>2047204.9759225138</v>
      </c>
      <c r="N30" s="128">
        <v>120066.04423999973</v>
      </c>
      <c r="O30" s="21">
        <f t="shared" si="0"/>
        <v>2167271.0201625135</v>
      </c>
    </row>
    <row r="31" spans="1:15" ht="12.75">
      <c r="A31" s="20"/>
      <c r="B31" s="17"/>
      <c r="C31" s="17"/>
      <c r="D31" s="21"/>
      <c r="E31" s="127"/>
      <c r="F31" s="151"/>
      <c r="G31" s="151"/>
      <c r="H31" s="245"/>
      <c r="I31" s="151"/>
      <c r="J31" s="151"/>
      <c r="K31" s="128"/>
      <c r="L31" s="128"/>
      <c r="M31" s="128"/>
      <c r="N31" s="128"/>
      <c r="O31" s="21"/>
    </row>
    <row r="32" spans="1:15" ht="12.75">
      <c r="A32" s="19" t="s">
        <v>18</v>
      </c>
      <c r="B32" s="17"/>
      <c r="C32" s="17"/>
      <c r="D32" s="21"/>
      <c r="E32" s="127"/>
      <c r="F32" s="151"/>
      <c r="G32" s="151"/>
      <c r="H32" s="245"/>
      <c r="I32" s="151"/>
      <c r="J32" s="151"/>
      <c r="K32" s="128"/>
      <c r="L32" s="128"/>
      <c r="M32" s="128"/>
      <c r="N32" s="128"/>
      <c r="O32" s="21"/>
    </row>
    <row r="33" spans="1:15" ht="12.75">
      <c r="A33" s="20" t="s">
        <v>19</v>
      </c>
      <c r="B33" s="17"/>
      <c r="C33" s="17"/>
      <c r="D33" s="21">
        <v>6904285.938</v>
      </c>
      <c r="E33" s="127">
        <v>286260.61911</v>
      </c>
      <c r="F33" s="151">
        <v>334152.98346</v>
      </c>
      <c r="G33" s="151">
        <v>510545.4005</v>
      </c>
      <c r="H33" s="245">
        <v>1130959.00307</v>
      </c>
      <c r="I33" s="151">
        <v>455971.88659</v>
      </c>
      <c r="J33" s="151">
        <v>428333.6964</v>
      </c>
      <c r="K33" s="128">
        <v>533351.6336699999</v>
      </c>
      <c r="L33" s="128">
        <v>1417657.2166600002</v>
      </c>
      <c r="M33" s="128">
        <v>2548616.21973</v>
      </c>
      <c r="N33" s="128">
        <v>442812.03052</v>
      </c>
      <c r="O33" s="21">
        <f>+SUM(M33:N33)</f>
        <v>2991428.25025</v>
      </c>
    </row>
    <row r="34" spans="1:15" ht="12.75">
      <c r="A34" s="20"/>
      <c r="B34" s="17" t="s">
        <v>20</v>
      </c>
      <c r="C34" s="17"/>
      <c r="D34" s="21">
        <v>48250.625</v>
      </c>
      <c r="E34" s="127">
        <v>1335.986</v>
      </c>
      <c r="F34" s="151">
        <v>2728.767</v>
      </c>
      <c r="G34" s="151">
        <v>4961.485</v>
      </c>
      <c r="H34" s="245">
        <v>9026.238</v>
      </c>
      <c r="I34" s="151">
        <v>1695.358</v>
      </c>
      <c r="J34" s="151">
        <v>6427.917</v>
      </c>
      <c r="K34" s="128">
        <v>7238.645</v>
      </c>
      <c r="L34" s="128">
        <v>15361.920000000002</v>
      </c>
      <c r="M34" s="128">
        <v>24388.158000000003</v>
      </c>
      <c r="N34" s="128">
        <v>3929.173</v>
      </c>
      <c r="O34" s="21">
        <f>+SUM(M34:N34)</f>
        <v>28317.331000000002</v>
      </c>
    </row>
    <row r="35" spans="1:15" ht="12.75">
      <c r="A35" s="20"/>
      <c r="B35" s="17" t="s">
        <v>21</v>
      </c>
      <c r="C35" s="17"/>
      <c r="D35" s="21">
        <v>4057892.543</v>
      </c>
      <c r="E35" s="127">
        <v>112721.70711</v>
      </c>
      <c r="F35" s="151">
        <v>194492.06846</v>
      </c>
      <c r="G35" s="151">
        <v>260398.19700000001</v>
      </c>
      <c r="H35" s="245">
        <v>567611.97257</v>
      </c>
      <c r="I35" s="151">
        <v>224469.03184</v>
      </c>
      <c r="J35" s="151">
        <v>210286.2684</v>
      </c>
      <c r="K35" s="128">
        <v>298570.72367</v>
      </c>
      <c r="L35" s="128">
        <v>733326.02391</v>
      </c>
      <c r="M35" s="128">
        <v>1300937.99648</v>
      </c>
      <c r="N35" s="128">
        <v>264074.67352</v>
      </c>
      <c r="O35" s="21">
        <f>+SUM(M35:N35)</f>
        <v>1565012.67</v>
      </c>
    </row>
    <row r="36" spans="1:15" ht="12.75">
      <c r="A36" s="20"/>
      <c r="B36" s="17" t="s">
        <v>22</v>
      </c>
      <c r="C36" s="17"/>
      <c r="D36" s="21">
        <v>2894644.02</v>
      </c>
      <c r="E36" s="127">
        <v>174874.898</v>
      </c>
      <c r="F36" s="151">
        <v>142389.682</v>
      </c>
      <c r="G36" s="151">
        <v>255108.6885</v>
      </c>
      <c r="H36" s="245">
        <v>572373.2685</v>
      </c>
      <c r="I36" s="151">
        <v>233198.21275</v>
      </c>
      <c r="J36" s="151">
        <v>224475.345</v>
      </c>
      <c r="K36" s="128">
        <v>242019.555</v>
      </c>
      <c r="L36" s="128">
        <v>699693.1127500001</v>
      </c>
      <c r="M36" s="128">
        <v>1272066.38125</v>
      </c>
      <c r="N36" s="128">
        <v>182666.53</v>
      </c>
      <c r="O36" s="21">
        <f>+SUM(M36:N36)</f>
        <v>1454732.9112500001</v>
      </c>
    </row>
    <row r="37" spans="1:15" ht="12.75">
      <c r="A37" s="20"/>
      <c r="B37" s="17"/>
      <c r="C37" s="17"/>
      <c r="D37" s="21"/>
      <c r="E37" s="127"/>
      <c r="F37" s="151"/>
      <c r="G37" s="151"/>
      <c r="H37" s="245"/>
      <c r="I37" s="151"/>
      <c r="J37" s="151"/>
      <c r="K37" s="128"/>
      <c r="L37" s="128"/>
      <c r="M37" s="128"/>
      <c r="N37" s="128"/>
      <c r="O37" s="21"/>
    </row>
    <row r="38" spans="1:15" ht="12.75">
      <c r="A38" s="24" t="s">
        <v>61</v>
      </c>
      <c r="B38" s="25"/>
      <c r="C38" s="25"/>
      <c r="D38" s="26">
        <v>32641754.47800001</v>
      </c>
      <c r="E38" s="131">
        <v>3029424.0849018884</v>
      </c>
      <c r="F38" s="152">
        <v>2494348.2049000002</v>
      </c>
      <c r="G38" s="152">
        <v>2604235.568340624</v>
      </c>
      <c r="H38" s="248">
        <v>8128007.858142514</v>
      </c>
      <c r="I38" s="152">
        <v>4724017.261209999</v>
      </c>
      <c r="J38" s="152">
        <v>664845.6856000001</v>
      </c>
      <c r="K38" s="132">
        <v>2366855.966630001</v>
      </c>
      <c r="L38" s="132">
        <v>7755718.913439999</v>
      </c>
      <c r="M38" s="132">
        <v>15883726.771582514</v>
      </c>
      <c r="N38" s="132">
        <v>2620324.43314</v>
      </c>
      <c r="O38" s="26">
        <f>+SUM(M38:N38)</f>
        <v>18504051.204722513</v>
      </c>
    </row>
    <row r="39" spans="1:15" ht="12.75">
      <c r="A39" s="24" t="s">
        <v>62</v>
      </c>
      <c r="B39" s="25"/>
      <c r="C39" s="25"/>
      <c r="D39" s="26">
        <v>36059603.759</v>
      </c>
      <c r="E39" s="131">
        <v>2478510.44194</v>
      </c>
      <c r="F39" s="152">
        <v>2429641.3900800003</v>
      </c>
      <c r="G39" s="152">
        <v>2992733.6180000002</v>
      </c>
      <c r="H39" s="248">
        <v>7900885.450020001</v>
      </c>
      <c r="I39" s="152">
        <v>2718620.2063399996</v>
      </c>
      <c r="J39" s="152">
        <v>2736008.754</v>
      </c>
      <c r="K39" s="132">
        <v>3029623.6050300007</v>
      </c>
      <c r="L39" s="132">
        <v>8484252.565369999</v>
      </c>
      <c r="M39" s="132">
        <v>16385138.01539</v>
      </c>
      <c r="N39" s="132">
        <v>2943070.41942</v>
      </c>
      <c r="O39" s="26">
        <f>+SUM(M39:N39)</f>
        <v>19328208.434809998</v>
      </c>
    </row>
    <row r="40" spans="1:15" ht="12.75">
      <c r="A40" s="24" t="s">
        <v>23</v>
      </c>
      <c r="B40" s="25"/>
      <c r="C40" s="25"/>
      <c r="D40" s="26">
        <v>-3417849.280999992</v>
      </c>
      <c r="E40" s="131">
        <v>550913.6429618886</v>
      </c>
      <c r="F40" s="152">
        <v>64706.81481999997</v>
      </c>
      <c r="G40" s="152">
        <v>-388498.04965937603</v>
      </c>
      <c r="H40" s="248">
        <v>227122.4081225125</v>
      </c>
      <c r="I40" s="152">
        <v>2005397.0548699996</v>
      </c>
      <c r="J40" s="241">
        <v>-2071163.0684000002</v>
      </c>
      <c r="K40" s="165">
        <v>-662767.6383999996</v>
      </c>
      <c r="L40" s="165">
        <v>-728533.6519299997</v>
      </c>
      <c r="M40" s="165">
        <v>-501411.2438074853</v>
      </c>
      <c r="N40" s="165">
        <v>-322745.9862800003</v>
      </c>
      <c r="O40" s="26">
        <f>+SUM(M40:N40)</f>
        <v>-824157.2300874856</v>
      </c>
    </row>
    <row r="41" spans="1:15" ht="12.75">
      <c r="A41" s="27"/>
      <c r="B41" s="28"/>
      <c r="C41" s="28"/>
      <c r="D41" s="29"/>
      <c r="E41" s="133"/>
      <c r="F41" s="153"/>
      <c r="G41" s="153"/>
      <c r="H41" s="249"/>
      <c r="I41" s="153"/>
      <c r="J41" s="153"/>
      <c r="K41" s="134"/>
      <c r="L41" s="134"/>
      <c r="M41" s="134"/>
      <c r="N41" s="134"/>
      <c r="O41" s="29"/>
    </row>
    <row r="42" spans="1:15" ht="12.75">
      <c r="A42" s="19" t="s">
        <v>24</v>
      </c>
      <c r="B42" s="17"/>
      <c r="C42" s="17"/>
      <c r="D42" s="18"/>
      <c r="E42" s="129"/>
      <c r="F42" s="45"/>
      <c r="G42" s="45"/>
      <c r="H42" s="247"/>
      <c r="I42" s="45"/>
      <c r="J42" s="45"/>
      <c r="K42" s="130"/>
      <c r="L42" s="130"/>
      <c r="M42" s="130"/>
      <c r="N42" s="130"/>
      <c r="O42" s="18"/>
    </row>
    <row r="43" spans="1:15" ht="12.75">
      <c r="A43" s="19"/>
      <c r="B43" s="17"/>
      <c r="C43" s="17"/>
      <c r="D43" s="18"/>
      <c r="E43" s="129"/>
      <c r="F43" s="45"/>
      <c r="G43" s="45"/>
      <c r="H43" s="247"/>
      <c r="I43" s="45"/>
      <c r="J43" s="45"/>
      <c r="K43" s="130"/>
      <c r="L43" s="130"/>
      <c r="M43" s="130"/>
      <c r="N43" s="130"/>
      <c r="O43" s="18"/>
    </row>
    <row r="44" spans="1:15" ht="12.75">
      <c r="A44" s="20" t="s">
        <v>25</v>
      </c>
      <c r="B44" s="17"/>
      <c r="C44" s="17"/>
      <c r="D44" s="21">
        <v>-1108776.513</v>
      </c>
      <c r="E44" s="117">
        <v>-752933.6976081124</v>
      </c>
      <c r="F44" s="154">
        <v>-18064.47455999998</v>
      </c>
      <c r="G44" s="154">
        <v>-525617.650659375</v>
      </c>
      <c r="H44" s="21">
        <v>-1296615.8228274873</v>
      </c>
      <c r="I44" s="154">
        <v>2612507.1838100003</v>
      </c>
      <c r="J44" s="154">
        <v>-469389.23380000005</v>
      </c>
      <c r="K44" s="118">
        <v>-178117.36279000007</v>
      </c>
      <c r="L44" s="118">
        <v>1965000.5872199999</v>
      </c>
      <c r="M44" s="118">
        <v>668384.7643925129</v>
      </c>
      <c r="N44" s="118">
        <v>266093.33986</v>
      </c>
      <c r="O44" s="21">
        <f aca="true" t="shared" si="1" ref="O44:O57">+SUM(M44:N44)</f>
        <v>934478.1042525128</v>
      </c>
    </row>
    <row r="45" spans="1:15" ht="12.75">
      <c r="A45" s="20" t="s">
        <v>26</v>
      </c>
      <c r="B45" s="17"/>
      <c r="C45" s="17"/>
      <c r="D45" s="21">
        <v>55985.14199999999</v>
      </c>
      <c r="E45" s="117">
        <v>-125070.74454</v>
      </c>
      <c r="F45" s="154">
        <v>-760.3714600000003</v>
      </c>
      <c r="G45" s="154">
        <v>-10014.748999999996</v>
      </c>
      <c r="H45" s="21">
        <v>-135845.865</v>
      </c>
      <c r="I45" s="154">
        <v>-29746.661609999996</v>
      </c>
      <c r="J45" s="154">
        <v>2568.958399999996</v>
      </c>
      <c r="K45" s="118">
        <v>4859.524520000006</v>
      </c>
      <c r="L45" s="118">
        <v>-22318.17869</v>
      </c>
      <c r="M45" s="118">
        <v>-158164.04369</v>
      </c>
      <c r="N45" s="118">
        <v>23955.361319999996</v>
      </c>
      <c r="O45" s="21">
        <f t="shared" si="1"/>
        <v>-134208.68237</v>
      </c>
    </row>
    <row r="46" spans="1:15" ht="12.75">
      <c r="A46" s="20"/>
      <c r="B46" s="17" t="s">
        <v>27</v>
      </c>
      <c r="C46" s="17"/>
      <c r="D46" s="21">
        <v>303890.17</v>
      </c>
      <c r="E46" s="117">
        <v>7526.94564</v>
      </c>
      <c r="F46" s="154">
        <v>12660.57658</v>
      </c>
      <c r="G46" s="154">
        <v>18628.5695</v>
      </c>
      <c r="H46" s="21">
        <v>38816.09172</v>
      </c>
      <c r="I46" s="154">
        <v>17589.32815</v>
      </c>
      <c r="J46" s="154">
        <v>19836.017399999997</v>
      </c>
      <c r="K46" s="118">
        <v>30920.684500000003</v>
      </c>
      <c r="L46" s="118">
        <v>68346.03005</v>
      </c>
      <c r="M46" s="118">
        <v>107162.12177</v>
      </c>
      <c r="N46" s="118">
        <v>37408.56226</v>
      </c>
      <c r="O46" s="21">
        <f t="shared" si="1"/>
        <v>144570.68403</v>
      </c>
    </row>
    <row r="47" spans="1:15" ht="12.75">
      <c r="A47" s="20"/>
      <c r="B47" s="17" t="s">
        <v>28</v>
      </c>
      <c r="C47" s="17"/>
      <c r="D47" s="21">
        <v>247905.028</v>
      </c>
      <c r="E47" s="117">
        <v>132597.69018</v>
      </c>
      <c r="F47" s="154">
        <v>13420.948040000001</v>
      </c>
      <c r="G47" s="154">
        <v>28643.318499999998</v>
      </c>
      <c r="H47" s="21">
        <v>174661.95672</v>
      </c>
      <c r="I47" s="154">
        <v>47335.98976</v>
      </c>
      <c r="J47" s="154">
        <v>17267.059</v>
      </c>
      <c r="K47" s="118">
        <v>26061.159979999997</v>
      </c>
      <c r="L47" s="118">
        <v>90664.20874</v>
      </c>
      <c r="M47" s="118">
        <v>265326.16546</v>
      </c>
      <c r="N47" s="118">
        <v>13453.20094</v>
      </c>
      <c r="O47" s="21">
        <f t="shared" si="1"/>
        <v>278779.3664</v>
      </c>
    </row>
    <row r="48" spans="1:15" ht="12.75">
      <c r="A48" s="20" t="s">
        <v>29</v>
      </c>
      <c r="B48" s="17"/>
      <c r="C48" s="17"/>
      <c r="D48" s="21">
        <v>-1180751.6500000001</v>
      </c>
      <c r="E48" s="117">
        <v>-803633.7146000003</v>
      </c>
      <c r="F48" s="154">
        <v>-12576.512999999977</v>
      </c>
      <c r="G48" s="154">
        <v>-358006.8885</v>
      </c>
      <c r="H48" s="21">
        <v>-1174217.1161000002</v>
      </c>
      <c r="I48" s="154">
        <v>1194995.9913599999</v>
      </c>
      <c r="J48" s="154">
        <v>1046978.9804000001</v>
      </c>
      <c r="K48" s="118">
        <v>-266710.9315300001</v>
      </c>
      <c r="L48" s="118">
        <v>1975264.04023</v>
      </c>
      <c r="M48" s="118">
        <v>801046.9241299997</v>
      </c>
      <c r="N48" s="118">
        <v>234404.92082</v>
      </c>
      <c r="O48" s="21">
        <f t="shared" si="1"/>
        <v>1035451.8449499997</v>
      </c>
    </row>
    <row r="49" spans="1:15" ht="12.75">
      <c r="A49" s="20"/>
      <c r="B49" s="17" t="s">
        <v>30</v>
      </c>
      <c r="C49" s="17"/>
      <c r="D49" s="21">
        <v>1400424.99</v>
      </c>
      <c r="E49" s="117">
        <v>1655912.90542</v>
      </c>
      <c r="F49" s="154">
        <v>388971.93968</v>
      </c>
      <c r="G49" s="154">
        <v>-78213.7585</v>
      </c>
      <c r="H49" s="21">
        <v>1966671.0866</v>
      </c>
      <c r="I49" s="154">
        <v>1299935.34698</v>
      </c>
      <c r="J49" s="154">
        <v>1282682.7154</v>
      </c>
      <c r="K49" s="118">
        <v>318313.47862</v>
      </c>
      <c r="L49" s="118">
        <v>2900931.541</v>
      </c>
      <c r="M49" s="118">
        <v>4867602.6276</v>
      </c>
      <c r="N49" s="118">
        <v>507512.82348</v>
      </c>
      <c r="O49" s="21">
        <f t="shared" si="1"/>
        <v>5375115.45108</v>
      </c>
    </row>
    <row r="50" spans="1:15" ht="12.75">
      <c r="A50" s="20"/>
      <c r="B50" s="17" t="s">
        <v>31</v>
      </c>
      <c r="C50" s="17"/>
      <c r="D50" s="21">
        <v>2581176.64</v>
      </c>
      <c r="E50" s="117">
        <v>2459546.6200200003</v>
      </c>
      <c r="F50" s="154">
        <v>401548.45268</v>
      </c>
      <c r="G50" s="154">
        <v>279793.13</v>
      </c>
      <c r="H50" s="21">
        <v>3140888.2027000003</v>
      </c>
      <c r="I50" s="154">
        <v>104939.35562</v>
      </c>
      <c r="J50" s="154">
        <v>235703.73500000002</v>
      </c>
      <c r="K50" s="118">
        <v>585024.4101500001</v>
      </c>
      <c r="L50" s="118">
        <v>925667.5007700002</v>
      </c>
      <c r="M50" s="118">
        <v>4066555.7034700005</v>
      </c>
      <c r="N50" s="118">
        <v>273107.90266</v>
      </c>
      <c r="O50" s="21">
        <f t="shared" si="1"/>
        <v>4339663.60613</v>
      </c>
    </row>
    <row r="51" spans="1:15" ht="12.75">
      <c r="A51" s="20" t="s">
        <v>32</v>
      </c>
      <c r="B51" s="17"/>
      <c r="C51" s="17"/>
      <c r="D51" s="21">
        <v>0</v>
      </c>
      <c r="E51" s="117">
        <v>-474.03442000001087</v>
      </c>
      <c r="F51" s="154">
        <v>-225.59038000000146</v>
      </c>
      <c r="G51" s="154">
        <v>-1237.7419999999693</v>
      </c>
      <c r="H51" s="21">
        <v>-1937.3667999999816</v>
      </c>
      <c r="I51" s="154">
        <v>-4354.5112399999925</v>
      </c>
      <c r="J51" s="154">
        <v>-1741.9337999999989</v>
      </c>
      <c r="K51" s="118">
        <v>-790.3319100000008</v>
      </c>
      <c r="L51" s="118">
        <v>-6886.776949999992</v>
      </c>
      <c r="M51" s="118">
        <v>-8824.143749999974</v>
      </c>
      <c r="N51" s="118">
        <v>-3696.4959799999997</v>
      </c>
      <c r="O51" s="21">
        <f t="shared" si="1"/>
        <v>-12520.639729999973</v>
      </c>
    </row>
    <row r="52" spans="1:15" ht="12.75">
      <c r="A52" s="20" t="s">
        <v>33</v>
      </c>
      <c r="B52" s="17"/>
      <c r="C52" s="17"/>
      <c r="D52" s="21">
        <v>15989.995</v>
      </c>
      <c r="E52" s="117">
        <v>176244.795951888</v>
      </c>
      <c r="F52" s="154">
        <v>-4501.99972</v>
      </c>
      <c r="G52" s="154">
        <v>-156358.271159375</v>
      </c>
      <c r="H52" s="21">
        <v>15384.525072513003</v>
      </c>
      <c r="I52" s="154">
        <v>1451612.3653000002</v>
      </c>
      <c r="J52" s="154">
        <v>-1517195.2388000002</v>
      </c>
      <c r="K52" s="118">
        <v>84524.37613000002</v>
      </c>
      <c r="L52" s="118">
        <v>18941.50263000003</v>
      </c>
      <c r="M52" s="118">
        <v>34326.027702513034</v>
      </c>
      <c r="N52" s="118">
        <v>11429.5537</v>
      </c>
      <c r="O52" s="21">
        <f t="shared" si="1"/>
        <v>45755.58140251304</v>
      </c>
    </row>
    <row r="53" spans="1:15" ht="12.75">
      <c r="A53" s="35" t="s">
        <v>90</v>
      </c>
      <c r="B53" s="33"/>
      <c r="C53" s="33"/>
      <c r="D53" s="21">
        <v>0</v>
      </c>
      <c r="E53" s="117">
        <v>0</v>
      </c>
      <c r="F53" s="154">
        <v>0</v>
      </c>
      <c r="G53" s="154">
        <v>0</v>
      </c>
      <c r="H53" s="21">
        <v>0</v>
      </c>
      <c r="I53" s="154">
        <v>0</v>
      </c>
      <c r="J53" s="154">
        <v>0</v>
      </c>
      <c r="K53" s="118">
        <v>0</v>
      </c>
      <c r="L53" s="118">
        <v>0</v>
      </c>
      <c r="M53" s="118">
        <v>0</v>
      </c>
      <c r="N53" s="118">
        <v>0</v>
      </c>
      <c r="O53" s="21">
        <f t="shared" si="1"/>
        <v>0</v>
      </c>
    </row>
    <row r="54" spans="1:15" ht="12.75">
      <c r="A54" s="35"/>
      <c r="B54" s="33" t="s">
        <v>34</v>
      </c>
      <c r="C54" s="33"/>
      <c r="D54" s="21">
        <v>0</v>
      </c>
      <c r="E54" s="117">
        <v>0</v>
      </c>
      <c r="F54" s="154">
        <v>0</v>
      </c>
      <c r="G54" s="154">
        <v>0</v>
      </c>
      <c r="H54" s="21">
        <v>0</v>
      </c>
      <c r="I54" s="154">
        <v>0</v>
      </c>
      <c r="J54" s="154">
        <v>0</v>
      </c>
      <c r="K54" s="118">
        <v>0</v>
      </c>
      <c r="L54" s="118">
        <v>0</v>
      </c>
      <c r="M54" s="118">
        <v>0</v>
      </c>
      <c r="N54" s="118">
        <v>0</v>
      </c>
      <c r="O54" s="21">
        <f t="shared" si="1"/>
        <v>0</v>
      </c>
    </row>
    <row r="55" spans="1:15" ht="12.75">
      <c r="A55" s="35"/>
      <c r="B55" s="33" t="s">
        <v>35</v>
      </c>
      <c r="C55" s="33"/>
      <c r="D55" s="21">
        <v>0</v>
      </c>
      <c r="E55" s="117">
        <v>0</v>
      </c>
      <c r="F55" s="154">
        <v>0</v>
      </c>
      <c r="G55" s="154">
        <v>0</v>
      </c>
      <c r="H55" s="21">
        <v>0</v>
      </c>
      <c r="I55" s="154">
        <v>0</v>
      </c>
      <c r="J55" s="154">
        <v>0</v>
      </c>
      <c r="K55" s="118">
        <v>0</v>
      </c>
      <c r="L55" s="118">
        <v>0</v>
      </c>
      <c r="M55" s="118">
        <v>0</v>
      </c>
      <c r="N55" s="118">
        <v>0</v>
      </c>
      <c r="O55" s="21">
        <f t="shared" si="1"/>
        <v>0</v>
      </c>
    </row>
    <row r="56" spans="1:15" ht="12.75">
      <c r="A56" s="82" t="s">
        <v>91</v>
      </c>
      <c r="B56" s="33"/>
      <c r="C56" s="33"/>
      <c r="D56" s="21">
        <v>0</v>
      </c>
      <c r="E56" s="117">
        <v>0</v>
      </c>
      <c r="F56" s="154">
        <v>0</v>
      </c>
      <c r="G56" s="154">
        <v>0</v>
      </c>
      <c r="H56" s="21">
        <v>0</v>
      </c>
      <c r="I56" s="154">
        <v>0</v>
      </c>
      <c r="J56" s="154">
        <v>0</v>
      </c>
      <c r="K56" s="118">
        <v>0</v>
      </c>
      <c r="L56" s="118">
        <v>0</v>
      </c>
      <c r="M56" s="118">
        <v>0</v>
      </c>
      <c r="N56" s="118">
        <v>0</v>
      </c>
      <c r="O56" s="21">
        <f t="shared" si="1"/>
        <v>0</v>
      </c>
    </row>
    <row r="57" spans="1:15" ht="12.75">
      <c r="A57" s="20" t="s">
        <v>36</v>
      </c>
      <c r="B57" s="17"/>
      <c r="C57" s="17"/>
      <c r="D57" s="21">
        <v>0</v>
      </c>
      <c r="E57" s="117">
        <v>0</v>
      </c>
      <c r="F57" s="154">
        <v>0</v>
      </c>
      <c r="G57" s="154">
        <v>0</v>
      </c>
      <c r="H57" s="21">
        <v>0</v>
      </c>
      <c r="I57" s="154">
        <v>0</v>
      </c>
      <c r="J57" s="154">
        <v>0</v>
      </c>
      <c r="K57" s="118">
        <v>0</v>
      </c>
      <c r="L57" s="118">
        <v>0</v>
      </c>
      <c r="M57" s="118">
        <v>0</v>
      </c>
      <c r="N57" s="118">
        <v>0</v>
      </c>
      <c r="O57" s="21">
        <f t="shared" si="1"/>
        <v>0</v>
      </c>
    </row>
    <row r="58" spans="1:15" ht="12.75">
      <c r="A58" s="20"/>
      <c r="B58" s="17"/>
      <c r="C58" s="17"/>
      <c r="D58" s="21"/>
      <c r="E58" s="127"/>
      <c r="F58" s="151"/>
      <c r="G58" s="151"/>
      <c r="H58" s="245"/>
      <c r="I58" s="151"/>
      <c r="J58" s="151"/>
      <c r="K58" s="128"/>
      <c r="L58" s="128"/>
      <c r="M58" s="128"/>
      <c r="N58" s="128"/>
      <c r="O58" s="21"/>
    </row>
    <row r="59" spans="1:15" ht="12.75">
      <c r="A59" s="20" t="s">
        <v>37</v>
      </c>
      <c r="B59" s="17"/>
      <c r="C59" s="17"/>
      <c r="D59" s="21">
        <v>2309072.7679999997</v>
      </c>
      <c r="E59" s="117">
        <v>-1303847.34057</v>
      </c>
      <c r="F59" s="154">
        <v>-82771.28938</v>
      </c>
      <c r="G59" s="154">
        <v>-137119.601</v>
      </c>
      <c r="H59" s="21">
        <v>-1523738.2309500002</v>
      </c>
      <c r="I59" s="154">
        <v>607110.12894</v>
      </c>
      <c r="J59" s="154">
        <v>1601773.8346000002</v>
      </c>
      <c r="K59" s="118">
        <v>484650.27561000007</v>
      </c>
      <c r="L59" s="118">
        <v>2693534.23915</v>
      </c>
      <c r="M59" s="118">
        <v>1169796.0082</v>
      </c>
      <c r="N59" s="118">
        <v>588839.32614</v>
      </c>
      <c r="O59" s="21">
        <f aca="true" t="shared" si="2" ref="O59:O70">+SUM(M59:N59)</f>
        <v>1758635.33434</v>
      </c>
    </row>
    <row r="60" spans="1:15" ht="12.75">
      <c r="A60" s="20" t="s">
        <v>38</v>
      </c>
      <c r="B60" s="17"/>
      <c r="C60" s="17"/>
      <c r="D60" s="21">
        <v>-44901.810000000005</v>
      </c>
      <c r="E60" s="117">
        <v>-1939.27257</v>
      </c>
      <c r="F60" s="154">
        <v>-2412.4123799999998</v>
      </c>
      <c r="G60" s="154">
        <v>-10170.722499999998</v>
      </c>
      <c r="H60" s="21">
        <v>-14522.407449999997</v>
      </c>
      <c r="I60" s="154">
        <v>-13401.38006</v>
      </c>
      <c r="J60" s="154">
        <v>905906.2766000001</v>
      </c>
      <c r="K60" s="118">
        <v>-5550.530390000001</v>
      </c>
      <c r="L60" s="118">
        <v>886954.36615</v>
      </c>
      <c r="M60" s="118">
        <v>872431.9587</v>
      </c>
      <c r="N60" s="118">
        <v>-1495.46686</v>
      </c>
      <c r="O60" s="21">
        <f t="shared" si="2"/>
        <v>870936.4918399999</v>
      </c>
    </row>
    <row r="61" spans="1:15" ht="12.75">
      <c r="A61" s="20"/>
      <c r="B61" s="17" t="s">
        <v>39</v>
      </c>
      <c r="C61" s="17"/>
      <c r="D61" s="21">
        <v>52382.524</v>
      </c>
      <c r="E61" s="117">
        <v>0</v>
      </c>
      <c r="F61" s="154">
        <v>0</v>
      </c>
      <c r="G61" s="154">
        <v>3595.869</v>
      </c>
      <c r="H61" s="21">
        <v>3595.869</v>
      </c>
      <c r="I61" s="154">
        <v>0</v>
      </c>
      <c r="J61" s="154">
        <v>913962.1556</v>
      </c>
      <c r="K61" s="118">
        <v>4811.646</v>
      </c>
      <c r="L61" s="118">
        <v>918773.8016</v>
      </c>
      <c r="M61" s="118">
        <v>922369.6706</v>
      </c>
      <c r="N61" s="118">
        <v>81.359</v>
      </c>
      <c r="O61" s="21">
        <f t="shared" si="2"/>
        <v>922451.0296</v>
      </c>
    </row>
    <row r="62" spans="1:15" ht="12.75">
      <c r="A62" s="20"/>
      <c r="B62" s="17"/>
      <c r="C62" s="17" t="s">
        <v>40</v>
      </c>
      <c r="D62" s="21"/>
      <c r="E62" s="117">
        <v>0</v>
      </c>
      <c r="F62" s="154">
        <v>0</v>
      </c>
      <c r="G62" s="154">
        <v>0</v>
      </c>
      <c r="H62" s="21">
        <v>0</v>
      </c>
      <c r="I62" s="154">
        <v>0</v>
      </c>
      <c r="J62" s="154">
        <v>912375.8056000001</v>
      </c>
      <c r="K62" s="118">
        <v>0</v>
      </c>
      <c r="L62" s="118">
        <v>912375.8056000001</v>
      </c>
      <c r="M62" s="118">
        <v>912375.8056000001</v>
      </c>
      <c r="N62" s="118">
        <v>0</v>
      </c>
      <c r="O62" s="21">
        <f t="shared" si="2"/>
        <v>912375.8056000001</v>
      </c>
    </row>
    <row r="63" spans="1:15" ht="12.75">
      <c r="A63" s="20"/>
      <c r="B63" s="17"/>
      <c r="C63" s="17" t="s">
        <v>41</v>
      </c>
      <c r="D63" s="21"/>
      <c r="E63" s="117">
        <v>0</v>
      </c>
      <c r="F63" s="154">
        <v>0</v>
      </c>
      <c r="G63" s="154">
        <v>3595.869</v>
      </c>
      <c r="H63" s="21">
        <v>3595.869</v>
      </c>
      <c r="I63" s="154">
        <v>0</v>
      </c>
      <c r="J63" s="154">
        <v>1586.3499999999767</v>
      </c>
      <c r="K63" s="118">
        <v>4811.646</v>
      </c>
      <c r="L63" s="118">
        <v>6397.995999999926</v>
      </c>
      <c r="M63" s="118">
        <v>9993.864999999874</v>
      </c>
      <c r="N63" s="118">
        <v>81.359</v>
      </c>
      <c r="O63" s="21">
        <f t="shared" si="2"/>
        <v>10075.223999999875</v>
      </c>
    </row>
    <row r="64" spans="1:15" ht="12.75">
      <c r="A64" s="20"/>
      <c r="B64" s="17" t="s">
        <v>42</v>
      </c>
      <c r="C64" s="17"/>
      <c r="D64" s="21">
        <v>97284.334</v>
      </c>
      <c r="E64" s="117">
        <v>1939.27257</v>
      </c>
      <c r="F64" s="154">
        <v>2412.4123799999998</v>
      </c>
      <c r="G64" s="154">
        <v>13766.591499999999</v>
      </c>
      <c r="H64" s="21">
        <v>18118.276449999998</v>
      </c>
      <c r="I64" s="154">
        <v>13401.38006</v>
      </c>
      <c r="J64" s="154">
        <v>8055.879</v>
      </c>
      <c r="K64" s="118">
        <v>10362.17639</v>
      </c>
      <c r="L64" s="118">
        <v>31819.43545</v>
      </c>
      <c r="M64" s="118">
        <v>49937.711899999995</v>
      </c>
      <c r="N64" s="118">
        <v>1576.82586</v>
      </c>
      <c r="O64" s="21">
        <f t="shared" si="2"/>
        <v>51514.53775999999</v>
      </c>
    </row>
    <row r="65" spans="1:15" ht="12.75">
      <c r="A65" s="20" t="s">
        <v>43</v>
      </c>
      <c r="B65" s="17"/>
      <c r="C65" s="17"/>
      <c r="D65" s="21">
        <v>3224709.965</v>
      </c>
      <c r="E65" s="117">
        <v>-1219228.773</v>
      </c>
      <c r="F65" s="154">
        <v>-13236.502</v>
      </c>
      <c r="G65" s="154">
        <v>-64615.3765</v>
      </c>
      <c r="H65" s="21">
        <v>-1297080.6515000002</v>
      </c>
      <c r="I65" s="154">
        <v>682893.446</v>
      </c>
      <c r="J65" s="154">
        <v>759470.61</v>
      </c>
      <c r="K65" s="118">
        <v>555711.557</v>
      </c>
      <c r="L65" s="118">
        <v>1998075.6130000001</v>
      </c>
      <c r="M65" s="118">
        <v>700994.9615</v>
      </c>
      <c r="N65" s="118">
        <v>661931.211</v>
      </c>
      <c r="O65" s="21">
        <f t="shared" si="2"/>
        <v>1362926.1724999999</v>
      </c>
    </row>
    <row r="66" spans="1:15" ht="12.75">
      <c r="A66" s="20"/>
      <c r="B66" s="17" t="s">
        <v>39</v>
      </c>
      <c r="C66" s="17"/>
      <c r="D66" s="21">
        <v>4387500</v>
      </c>
      <c r="E66" s="117">
        <v>0</v>
      </c>
      <c r="F66" s="154">
        <v>0</v>
      </c>
      <c r="G66" s="154">
        <v>0</v>
      </c>
      <c r="H66" s="21">
        <v>0</v>
      </c>
      <c r="I66" s="154">
        <v>764822.097</v>
      </c>
      <c r="J66" s="154">
        <v>765874.642</v>
      </c>
      <c r="K66" s="118">
        <v>560434.853</v>
      </c>
      <c r="L66" s="118">
        <v>2091131.5920000002</v>
      </c>
      <c r="M66" s="118">
        <v>2091131.5920000002</v>
      </c>
      <c r="N66" s="118">
        <v>668566.642</v>
      </c>
      <c r="O66" s="21">
        <f t="shared" si="2"/>
        <v>2759698.234</v>
      </c>
    </row>
    <row r="67" spans="1:15" ht="12.75">
      <c r="A67" s="20"/>
      <c r="B67" s="17"/>
      <c r="C67" s="17" t="s">
        <v>40</v>
      </c>
      <c r="D67" s="21"/>
      <c r="E67" s="117">
        <v>0</v>
      </c>
      <c r="F67" s="154">
        <v>0</v>
      </c>
      <c r="G67" s="154">
        <v>0</v>
      </c>
      <c r="H67" s="21">
        <v>0</v>
      </c>
      <c r="I67" s="154">
        <v>764822.097</v>
      </c>
      <c r="J67" s="154">
        <v>765874.642</v>
      </c>
      <c r="K67" s="118">
        <v>560434.853</v>
      </c>
      <c r="L67" s="118">
        <v>2091131.5920000002</v>
      </c>
      <c r="M67" s="118">
        <v>2091131.5920000002</v>
      </c>
      <c r="N67" s="118">
        <v>668566.642</v>
      </c>
      <c r="O67" s="21">
        <f t="shared" si="2"/>
        <v>2759698.234</v>
      </c>
    </row>
    <row r="68" spans="1:15" ht="12.75">
      <c r="A68" s="20"/>
      <c r="B68" s="17"/>
      <c r="C68" s="17" t="s">
        <v>41</v>
      </c>
      <c r="D68" s="21"/>
      <c r="E68" s="117">
        <v>0</v>
      </c>
      <c r="F68" s="154">
        <v>0</v>
      </c>
      <c r="G68" s="154">
        <v>0</v>
      </c>
      <c r="H68" s="21">
        <v>0</v>
      </c>
      <c r="I68" s="154">
        <v>0</v>
      </c>
      <c r="J68" s="154">
        <v>0</v>
      </c>
      <c r="K68" s="118">
        <v>0</v>
      </c>
      <c r="L68" s="118">
        <v>0</v>
      </c>
      <c r="M68" s="118">
        <v>0</v>
      </c>
      <c r="N68" s="118">
        <v>0</v>
      </c>
      <c r="O68" s="21">
        <f t="shared" si="2"/>
        <v>0</v>
      </c>
    </row>
    <row r="69" spans="1:15" ht="12.75">
      <c r="A69" s="20"/>
      <c r="B69" s="17" t="s">
        <v>42</v>
      </c>
      <c r="C69" s="17"/>
      <c r="D69" s="21">
        <v>1162790.035</v>
      </c>
      <c r="E69" s="117">
        <v>1219228.773</v>
      </c>
      <c r="F69" s="154">
        <v>13236.502</v>
      </c>
      <c r="G69" s="154">
        <v>64615.3765</v>
      </c>
      <c r="H69" s="21">
        <v>1297080.6515000002</v>
      </c>
      <c r="I69" s="154">
        <v>81928.651</v>
      </c>
      <c r="J69" s="154">
        <v>6404.032</v>
      </c>
      <c r="K69" s="118">
        <v>4723.296</v>
      </c>
      <c r="L69" s="118">
        <v>93055.979</v>
      </c>
      <c r="M69" s="118">
        <v>1390136.6305000002</v>
      </c>
      <c r="N69" s="118">
        <v>6635.431</v>
      </c>
      <c r="O69" s="21">
        <f t="shared" si="2"/>
        <v>1396772.0615000003</v>
      </c>
    </row>
    <row r="70" spans="1:15" ht="12.75">
      <c r="A70" s="20" t="s">
        <v>44</v>
      </c>
      <c r="B70" s="17"/>
      <c r="C70" s="17"/>
      <c r="D70" s="21">
        <v>-870735.387</v>
      </c>
      <c r="E70" s="117">
        <v>-82679.295</v>
      </c>
      <c r="F70" s="154">
        <v>-67122.375</v>
      </c>
      <c r="G70" s="154">
        <v>-62333.502</v>
      </c>
      <c r="H70" s="21">
        <v>-212135.172</v>
      </c>
      <c r="I70" s="154">
        <v>-62381.937</v>
      </c>
      <c r="J70" s="154">
        <v>-63603.052</v>
      </c>
      <c r="K70" s="118">
        <v>-65510.751</v>
      </c>
      <c r="L70" s="118">
        <v>-191495.74</v>
      </c>
      <c r="M70" s="118">
        <v>-403630.912</v>
      </c>
      <c r="N70" s="118">
        <v>-71596.418</v>
      </c>
      <c r="O70" s="21">
        <f t="shared" si="2"/>
        <v>-475227.33</v>
      </c>
    </row>
    <row r="71" spans="1:15" ht="12.75">
      <c r="A71" s="20"/>
      <c r="B71" s="17"/>
      <c r="C71" s="17"/>
      <c r="D71" s="21"/>
      <c r="E71" s="127"/>
      <c r="F71" s="151"/>
      <c r="G71" s="151"/>
      <c r="H71" s="245"/>
      <c r="I71" s="151"/>
      <c r="J71" s="151"/>
      <c r="K71" s="128"/>
      <c r="L71" s="128"/>
      <c r="M71" s="128"/>
      <c r="N71" s="128"/>
      <c r="O71" s="21"/>
    </row>
    <row r="72" spans="1:15" ht="12.75">
      <c r="A72" s="24" t="s">
        <v>45</v>
      </c>
      <c r="B72" s="25"/>
      <c r="C72" s="25"/>
      <c r="D72" s="26">
        <v>-3417849.2809999995</v>
      </c>
      <c r="E72" s="131">
        <v>550913.6429618876</v>
      </c>
      <c r="F72" s="152">
        <v>64706.81482000002</v>
      </c>
      <c r="G72" s="152">
        <v>-388498.049659375</v>
      </c>
      <c r="H72" s="248">
        <v>227122.40812251298</v>
      </c>
      <c r="I72" s="152">
        <v>2005397.0548700003</v>
      </c>
      <c r="J72" s="152">
        <v>-2071163.0684000002</v>
      </c>
      <c r="K72" s="132">
        <v>-662767.6384000002</v>
      </c>
      <c r="L72" s="132">
        <v>-728533.6519299999</v>
      </c>
      <c r="M72" s="132">
        <v>-501411.2438074872</v>
      </c>
      <c r="N72" s="132">
        <v>-322745.98628</v>
      </c>
      <c r="O72" s="26">
        <f>+SUM(M72:N72)</f>
        <v>-824157.2300874873</v>
      </c>
    </row>
    <row r="73" spans="1:15" ht="12.75">
      <c r="A73" s="30"/>
      <c r="B73" s="31"/>
      <c r="C73" s="31"/>
      <c r="D73" s="32"/>
      <c r="E73" s="133"/>
      <c r="F73" s="153"/>
      <c r="G73" s="153"/>
      <c r="H73" s="249"/>
      <c r="I73" s="153"/>
      <c r="J73" s="153"/>
      <c r="K73" s="134"/>
      <c r="L73" s="134"/>
      <c r="M73" s="134"/>
      <c r="N73" s="134"/>
      <c r="O73" s="32"/>
    </row>
    <row r="74" spans="1:18" s="40" customFormat="1" ht="12.75" customHeight="1">
      <c r="A74" s="17" t="s">
        <v>46</v>
      </c>
      <c r="B74" s="37" t="s">
        <v>49</v>
      </c>
      <c r="C74" s="37"/>
      <c r="D74" s="43"/>
      <c r="E74" s="44"/>
      <c r="F74" s="44"/>
      <c r="G74" s="44"/>
      <c r="H74" s="44"/>
      <c r="I74" s="44"/>
      <c r="J74" s="44"/>
      <c r="K74" s="45"/>
      <c r="L74" s="44"/>
      <c r="M74" s="44"/>
      <c r="N74" s="44"/>
      <c r="O74" s="45"/>
      <c r="P74" s="45"/>
      <c r="Q74" s="45"/>
      <c r="R74" s="39"/>
    </row>
    <row r="75" spans="1:18" s="40" customFormat="1" ht="12.75" customHeight="1">
      <c r="A75" s="36" t="s">
        <v>47</v>
      </c>
      <c r="B75" s="42" t="s">
        <v>63</v>
      </c>
      <c r="C75" s="42"/>
      <c r="D75" s="42"/>
      <c r="E75" s="42"/>
      <c r="F75" s="42"/>
      <c r="G75" s="42"/>
      <c r="H75" s="42"/>
      <c r="I75" s="42"/>
      <c r="J75" s="42"/>
      <c r="K75" s="37"/>
      <c r="L75" s="42"/>
      <c r="M75" s="42"/>
      <c r="N75" s="42"/>
      <c r="O75" s="42"/>
      <c r="P75" s="41"/>
      <c r="Q75" s="41"/>
      <c r="R75" s="39"/>
    </row>
    <row r="76" spans="1:18" s="40" customFormat="1" ht="12.75" customHeight="1">
      <c r="A76" s="36" t="s">
        <v>48</v>
      </c>
      <c r="B76" s="42" t="s">
        <v>82</v>
      </c>
      <c r="C76" s="42"/>
      <c r="D76" s="42"/>
      <c r="E76" s="42"/>
      <c r="F76" s="42"/>
      <c r="G76" s="42"/>
      <c r="H76" s="42"/>
      <c r="I76" s="42"/>
      <c r="J76" s="42"/>
      <c r="K76" s="37"/>
      <c r="L76" s="42"/>
      <c r="M76" s="42"/>
      <c r="N76" s="42"/>
      <c r="O76" s="42"/>
      <c r="P76" s="41"/>
      <c r="Q76" s="41"/>
      <c r="R76" s="39"/>
    </row>
    <row r="77" spans="1:17" s="257" customFormat="1" ht="23.25" customHeight="1">
      <c r="A77" s="75" t="s">
        <v>50</v>
      </c>
      <c r="B77" s="160" t="s">
        <v>65</v>
      </c>
      <c r="C77" s="75"/>
      <c r="D77" s="160"/>
      <c r="E77" s="75"/>
      <c r="F77" s="75"/>
      <c r="G77" s="75"/>
      <c r="H77" s="75"/>
      <c r="I77" s="75"/>
      <c r="J77" s="75"/>
      <c r="K77" s="36"/>
      <c r="L77" s="75"/>
      <c r="M77" s="75"/>
      <c r="N77" s="75"/>
      <c r="P77" s="260">
        <v>5</v>
      </c>
      <c r="Q77" s="36"/>
    </row>
    <row r="78" spans="1:17" s="162" customFormat="1" ht="25.5" customHeight="1">
      <c r="A78" s="160"/>
      <c r="B78" s="265"/>
      <c r="C78" s="266"/>
      <c r="D78" s="266"/>
      <c r="E78" s="266"/>
      <c r="F78" s="266"/>
      <c r="G78" s="266"/>
      <c r="H78" s="238"/>
      <c r="I78" s="161"/>
      <c r="J78" s="161"/>
      <c r="K78" s="43"/>
      <c r="L78" s="161"/>
      <c r="M78" s="161"/>
      <c r="N78" s="161"/>
      <c r="O78" s="43"/>
      <c r="P78" s="43"/>
      <c r="Q78" s="43"/>
    </row>
    <row r="79" spans="1:11" s="40" customFormat="1" ht="25.5" customHeight="1">
      <c r="A79" s="80"/>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1.1811023622047245" right="0" top="0.3937007874015748" bottom="0" header="0" footer="0"/>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F34" sqref="F34"/>
    </sheetView>
  </sheetViews>
  <sheetFormatPr defaultColWidth="11.421875" defaultRowHeight="12.75"/>
  <cols>
    <col min="1" max="2" width="2.7109375" style="0" customWidth="1"/>
    <col min="3" max="3" width="52.8515625" style="0" customWidth="1"/>
    <col min="4" max="9" width="11.00390625" style="0" customWidth="1"/>
    <col min="10" max="10" width="11.00390625" style="17" customWidth="1"/>
    <col min="11" max="13" width="11.00390625" style="0" customWidth="1"/>
    <col min="15" max="15" width="26.421875" style="0" customWidth="1"/>
  </cols>
  <sheetData>
    <row r="1" ht="15" customHeight="1">
      <c r="O1" s="166"/>
    </row>
    <row r="2" spans="1:14" ht="12.75">
      <c r="A2" s="1" t="s">
        <v>71</v>
      </c>
      <c r="B2" s="2"/>
      <c r="C2" s="2"/>
      <c r="D2" s="2"/>
      <c r="E2" s="2"/>
      <c r="F2" s="2"/>
      <c r="G2" s="2"/>
      <c r="H2" s="2"/>
      <c r="I2" s="2"/>
      <c r="J2" s="46"/>
      <c r="K2" s="2"/>
      <c r="L2" s="2"/>
      <c r="M2" s="2"/>
      <c r="N2" s="2"/>
    </row>
    <row r="3" spans="1:14" ht="12.75">
      <c r="A3" s="47" t="str">
        <f>+Total!A3</f>
        <v>ESTADO DE OPERACIONES DE GOBIERNO  2015</v>
      </c>
      <c r="B3" s="5"/>
      <c r="C3" s="5"/>
      <c r="D3" s="2"/>
      <c r="E3" s="2"/>
      <c r="F3" s="2"/>
      <c r="G3" s="2"/>
      <c r="H3" s="2"/>
      <c r="I3" s="2"/>
      <c r="J3" s="46"/>
      <c r="K3" s="2"/>
      <c r="L3" s="2"/>
      <c r="M3" s="2"/>
      <c r="N3" s="2"/>
    </row>
    <row r="4" spans="1:14" ht="12.75">
      <c r="A4" s="1" t="s">
        <v>1</v>
      </c>
      <c r="B4" s="2"/>
      <c r="C4" s="2"/>
      <c r="D4" s="2"/>
      <c r="E4" s="2"/>
      <c r="F4" s="2"/>
      <c r="G4" s="2"/>
      <c r="H4" s="2"/>
      <c r="I4" s="2"/>
      <c r="J4" s="46"/>
      <c r="K4" s="2"/>
      <c r="L4" s="2"/>
      <c r="M4" s="2"/>
      <c r="N4" s="2"/>
    </row>
    <row r="5" spans="1:14" ht="12.75">
      <c r="A5" s="1" t="s">
        <v>52</v>
      </c>
      <c r="B5" s="2"/>
      <c r="C5" s="7"/>
      <c r="D5" s="2"/>
      <c r="E5" s="2"/>
      <c r="F5" s="2"/>
      <c r="G5" s="2"/>
      <c r="H5" s="2"/>
      <c r="I5" s="2"/>
      <c r="J5" s="46"/>
      <c r="K5" s="2"/>
      <c r="L5" s="2"/>
      <c r="M5" s="2"/>
      <c r="N5" s="2"/>
    </row>
    <row r="6" spans="1:14" ht="12.75">
      <c r="A6" s="1" t="s">
        <v>3</v>
      </c>
      <c r="B6" s="2"/>
      <c r="C6" s="7"/>
      <c r="D6" s="2"/>
      <c r="E6" s="2"/>
      <c r="F6" s="2"/>
      <c r="G6" s="2"/>
      <c r="H6" s="2"/>
      <c r="I6" s="2"/>
      <c r="J6" s="46"/>
      <c r="K6" s="2"/>
      <c r="L6" s="2"/>
      <c r="M6" s="2"/>
      <c r="N6" s="2"/>
    </row>
    <row r="7" spans="1:3" ht="12.75">
      <c r="A7" s="9"/>
      <c r="B7" s="10"/>
      <c r="C7" s="11"/>
    </row>
    <row r="8" spans="1:14" ht="24.75" customHeight="1">
      <c r="A8" s="13"/>
      <c r="B8" s="14"/>
      <c r="C8" s="14"/>
      <c r="D8" s="15" t="s">
        <v>5</v>
      </c>
      <c r="E8" s="142" t="s">
        <v>85</v>
      </c>
      <c r="F8" s="142" t="s">
        <v>86</v>
      </c>
      <c r="G8" s="171" t="s">
        <v>94</v>
      </c>
      <c r="H8" s="142" t="s">
        <v>87</v>
      </c>
      <c r="I8" s="142" t="s">
        <v>89</v>
      </c>
      <c r="J8" s="99" t="s">
        <v>95</v>
      </c>
      <c r="K8" s="99" t="s">
        <v>97</v>
      </c>
      <c r="L8" s="99" t="s">
        <v>98</v>
      </c>
      <c r="M8" s="99" t="s">
        <v>96</v>
      </c>
      <c r="N8" s="87" t="s">
        <v>88</v>
      </c>
    </row>
    <row r="9" spans="1:14" ht="12.75">
      <c r="A9" s="16"/>
      <c r="B9" s="17"/>
      <c r="C9" s="17"/>
      <c r="D9" s="123"/>
      <c r="E9" s="155"/>
      <c r="F9" s="155"/>
      <c r="G9" s="250"/>
      <c r="H9" s="155"/>
      <c r="I9" s="155"/>
      <c r="J9" s="124"/>
      <c r="K9" s="124"/>
      <c r="L9" s="124"/>
      <c r="M9" s="124"/>
      <c r="N9" s="126"/>
    </row>
    <row r="10" spans="1:14" ht="12.75">
      <c r="A10" s="19" t="s">
        <v>6</v>
      </c>
      <c r="B10" s="17"/>
      <c r="C10" s="17"/>
      <c r="D10" s="115"/>
      <c r="E10" s="150"/>
      <c r="F10" s="150"/>
      <c r="G10" s="244"/>
      <c r="H10" s="150"/>
      <c r="I10" s="150"/>
      <c r="J10" s="116"/>
      <c r="K10" s="116"/>
      <c r="L10" s="116"/>
      <c r="M10" s="116"/>
      <c r="N10" s="116"/>
    </row>
    <row r="11" spans="1:14" ht="12.75">
      <c r="A11" s="20" t="s">
        <v>7</v>
      </c>
      <c r="B11" s="17"/>
      <c r="C11" s="17"/>
      <c r="D11" s="117">
        <v>3001738.1210000003</v>
      </c>
      <c r="E11" s="154">
        <v>2467270.1950000003</v>
      </c>
      <c r="F11" s="154">
        <v>2571782.091</v>
      </c>
      <c r="G11" s="21">
        <v>8040790.406999996</v>
      </c>
      <c r="H11" s="154">
        <v>4694058.461999999</v>
      </c>
      <c r="I11" s="154">
        <v>631397.189</v>
      </c>
      <c r="J11" s="118">
        <v>2330929.4669999997</v>
      </c>
      <c r="K11" s="118">
        <v>7656385.117999998</v>
      </c>
      <c r="L11" s="118">
        <v>15697175.524999999</v>
      </c>
      <c r="M11" s="118">
        <v>2527813.034999999</v>
      </c>
      <c r="N11" s="21">
        <f>+SUM(L11:M11)</f>
        <v>18224988.56</v>
      </c>
    </row>
    <row r="12" spans="1:14" ht="12.75">
      <c r="A12" s="20"/>
      <c r="B12" s="17" t="s">
        <v>8</v>
      </c>
      <c r="C12" s="17"/>
      <c r="D12" s="117">
        <v>2628041.06</v>
      </c>
      <c r="E12" s="154">
        <v>2127359.903</v>
      </c>
      <c r="F12" s="154">
        <v>2171729.68</v>
      </c>
      <c r="G12" s="21">
        <v>6927130.642999999</v>
      </c>
      <c r="H12" s="154">
        <v>4312253.977</v>
      </c>
      <c r="I12" s="154">
        <v>262208.565</v>
      </c>
      <c r="J12" s="118">
        <v>1986646.001</v>
      </c>
      <c r="K12" s="118">
        <v>6561108.5430000005</v>
      </c>
      <c r="L12" s="118">
        <v>13488239.186</v>
      </c>
      <c r="M12" s="118">
        <v>2121209.271</v>
      </c>
      <c r="N12" s="21">
        <f aca="true" t="shared" si="0" ref="N12:N30">+SUM(L12:M12)</f>
        <v>15609448.457</v>
      </c>
    </row>
    <row r="13" spans="1:14" s="197" customFormat="1" ht="12.75">
      <c r="A13" s="83"/>
      <c r="B13" s="81"/>
      <c r="C13" s="81" t="s">
        <v>69</v>
      </c>
      <c r="D13" s="198">
        <v>132012.34195</v>
      </c>
      <c r="E13" s="199">
        <v>85719.036</v>
      </c>
      <c r="F13" s="199">
        <v>101243.038282248</v>
      </c>
      <c r="G13" s="193">
        <v>318974.416232248</v>
      </c>
      <c r="H13" s="199">
        <v>376801.95237199997</v>
      </c>
      <c r="I13" s="199">
        <v>29733.3612049237</v>
      </c>
      <c r="J13" s="200">
        <v>92816.9561141145</v>
      </c>
      <c r="K13" s="200">
        <v>499352.2696910382</v>
      </c>
      <c r="L13" s="200">
        <v>818326.6859232862</v>
      </c>
      <c r="M13" s="200">
        <v>114527.043392076</v>
      </c>
      <c r="N13" s="21">
        <f t="shared" si="0"/>
        <v>932853.7293153623</v>
      </c>
    </row>
    <row r="14" spans="1:14" s="197" customFormat="1" ht="12.75">
      <c r="A14" s="83"/>
      <c r="B14" s="81"/>
      <c r="C14" s="81" t="s">
        <v>59</v>
      </c>
      <c r="D14" s="198">
        <v>2496028.7180500003</v>
      </c>
      <c r="E14" s="199">
        <v>2041640.8669999999</v>
      </c>
      <c r="F14" s="199">
        <v>2070486.6417177522</v>
      </c>
      <c r="G14" s="193">
        <v>6608156.226767752</v>
      </c>
      <c r="H14" s="199">
        <v>3935452.024628</v>
      </c>
      <c r="I14" s="199">
        <v>232475.2037950763</v>
      </c>
      <c r="J14" s="200">
        <v>1893829.0448858854</v>
      </c>
      <c r="K14" s="200">
        <v>6061756.273308962</v>
      </c>
      <c r="L14" s="200">
        <v>12669912.500076715</v>
      </c>
      <c r="M14" s="200">
        <v>2006682.2276079243</v>
      </c>
      <c r="N14" s="21">
        <f t="shared" si="0"/>
        <v>14676594.72768464</v>
      </c>
    </row>
    <row r="15" spans="1:14" ht="12.75">
      <c r="A15" s="20"/>
      <c r="B15" s="17" t="s">
        <v>101</v>
      </c>
      <c r="C15" s="17"/>
      <c r="D15" s="117">
        <v>0</v>
      </c>
      <c r="E15" s="154">
        <v>0</v>
      </c>
      <c r="F15" s="154">
        <v>0</v>
      </c>
      <c r="G15" s="21">
        <v>0</v>
      </c>
      <c r="H15" s="154">
        <v>0</v>
      </c>
      <c r="I15" s="154">
        <v>0</v>
      </c>
      <c r="J15" s="118">
        <v>0</v>
      </c>
      <c r="K15" s="118">
        <v>0</v>
      </c>
      <c r="L15" s="118">
        <v>0</v>
      </c>
      <c r="M15" s="118">
        <v>0</v>
      </c>
      <c r="N15" s="21">
        <f t="shared" si="0"/>
        <v>0</v>
      </c>
    </row>
    <row r="16" spans="1:14" ht="12.75">
      <c r="A16" s="20"/>
      <c r="B16" s="17" t="s">
        <v>9</v>
      </c>
      <c r="C16" s="17"/>
      <c r="D16" s="117">
        <v>192768.359</v>
      </c>
      <c r="E16" s="154">
        <v>181013.391</v>
      </c>
      <c r="F16" s="154">
        <v>181891.347</v>
      </c>
      <c r="G16" s="21">
        <v>555673.0970000001</v>
      </c>
      <c r="H16" s="154">
        <v>191629.998</v>
      </c>
      <c r="I16" s="154">
        <v>191672.726</v>
      </c>
      <c r="J16" s="118">
        <v>183110.153</v>
      </c>
      <c r="K16" s="118">
        <v>566412.877</v>
      </c>
      <c r="L16" s="118">
        <v>1122085.974</v>
      </c>
      <c r="M16" s="118">
        <v>183996.627</v>
      </c>
      <c r="N16" s="21">
        <f t="shared" si="0"/>
        <v>1306082.601</v>
      </c>
    </row>
    <row r="17" spans="1:14" ht="12.75">
      <c r="A17" s="20"/>
      <c r="B17" s="17" t="s">
        <v>66</v>
      </c>
      <c r="C17" s="17"/>
      <c r="D17" s="117">
        <v>7060.848</v>
      </c>
      <c r="E17" s="154">
        <v>3175.849</v>
      </c>
      <c r="F17" s="154">
        <v>3525.011</v>
      </c>
      <c r="G17" s="21">
        <v>13761.708</v>
      </c>
      <c r="H17" s="154">
        <v>5162.046</v>
      </c>
      <c r="I17" s="154">
        <v>5262.493</v>
      </c>
      <c r="J17" s="118">
        <v>6103.541</v>
      </c>
      <c r="K17" s="118">
        <v>16528.08</v>
      </c>
      <c r="L17" s="118">
        <v>30289.788</v>
      </c>
      <c r="M17" s="118">
        <v>6041.841</v>
      </c>
      <c r="N17" s="21">
        <f t="shared" si="0"/>
        <v>36331.629</v>
      </c>
    </row>
    <row r="18" spans="1:14" ht="12.75">
      <c r="A18" s="20"/>
      <c r="B18" s="17" t="s">
        <v>67</v>
      </c>
      <c r="C18" s="17"/>
      <c r="D18" s="117">
        <v>19561.712</v>
      </c>
      <c r="E18" s="154">
        <v>16066.938</v>
      </c>
      <c r="F18" s="154">
        <v>22509.956</v>
      </c>
      <c r="G18" s="21">
        <v>58138.606</v>
      </c>
      <c r="H18" s="154">
        <v>34664.83</v>
      </c>
      <c r="I18" s="154">
        <v>33281.345</v>
      </c>
      <c r="J18" s="118">
        <v>19388.604</v>
      </c>
      <c r="K18" s="118">
        <v>87334.77900000001</v>
      </c>
      <c r="L18" s="118">
        <v>145473.385</v>
      </c>
      <c r="M18" s="118">
        <v>40292.003</v>
      </c>
      <c r="N18" s="21">
        <f t="shared" si="0"/>
        <v>185765.388</v>
      </c>
    </row>
    <row r="19" spans="1:14" ht="12.75">
      <c r="A19" s="20"/>
      <c r="B19" s="17" t="s">
        <v>10</v>
      </c>
      <c r="C19" s="17"/>
      <c r="D19" s="117">
        <v>68640.162</v>
      </c>
      <c r="E19" s="154">
        <v>70622.394</v>
      </c>
      <c r="F19" s="154">
        <v>79421.541</v>
      </c>
      <c r="G19" s="21">
        <v>218684.09699999998</v>
      </c>
      <c r="H19" s="154">
        <v>62474.033</v>
      </c>
      <c r="I19" s="154">
        <v>59151.528</v>
      </c>
      <c r="J19" s="118">
        <v>63018.56</v>
      </c>
      <c r="K19" s="118">
        <v>184644.12099999998</v>
      </c>
      <c r="L19" s="118">
        <v>403328.218</v>
      </c>
      <c r="M19" s="118">
        <v>77036.623</v>
      </c>
      <c r="N19" s="21">
        <f t="shared" si="0"/>
        <v>480364.841</v>
      </c>
    </row>
    <row r="20" spans="1:14" ht="12.75">
      <c r="A20" s="20"/>
      <c r="B20" s="17" t="s">
        <v>11</v>
      </c>
      <c r="C20" s="17"/>
      <c r="D20" s="117">
        <v>85665.98</v>
      </c>
      <c r="E20" s="154">
        <v>69031.72</v>
      </c>
      <c r="F20" s="154">
        <v>112704.556</v>
      </c>
      <c r="G20" s="21">
        <v>267402.256</v>
      </c>
      <c r="H20" s="154">
        <v>87873.578</v>
      </c>
      <c r="I20" s="154">
        <v>79820.532</v>
      </c>
      <c r="J20" s="118">
        <v>72662.608</v>
      </c>
      <c r="K20" s="118">
        <v>240356.718</v>
      </c>
      <c r="L20" s="118">
        <v>507758.974</v>
      </c>
      <c r="M20" s="118">
        <v>99236.67</v>
      </c>
      <c r="N20" s="21">
        <f t="shared" si="0"/>
        <v>606995.644</v>
      </c>
    </row>
    <row r="21" spans="1:14" ht="12.75">
      <c r="A21" s="20"/>
      <c r="B21" s="17"/>
      <c r="C21" s="17"/>
      <c r="D21" s="113"/>
      <c r="E21" s="156"/>
      <c r="F21" s="156"/>
      <c r="G21" s="251"/>
      <c r="H21" s="156"/>
      <c r="I21" s="156"/>
      <c r="J21" s="114"/>
      <c r="K21" s="114"/>
      <c r="L21" s="114"/>
      <c r="M21" s="114"/>
      <c r="N21" s="18"/>
    </row>
    <row r="22" spans="1:14" ht="12.75">
      <c r="A22" s="20" t="s">
        <v>12</v>
      </c>
      <c r="B22" s="17"/>
      <c r="C22" s="17"/>
      <c r="D22" s="117">
        <v>2170974.554</v>
      </c>
      <c r="E22" s="154">
        <v>2049604.5119999999</v>
      </c>
      <c r="F22" s="154">
        <v>2450073.6470000003</v>
      </c>
      <c r="G22" s="21">
        <v>6670652.713</v>
      </c>
      <c r="H22" s="154">
        <v>2225805.7739999997</v>
      </c>
      <c r="I22" s="154">
        <v>2270541.4669999997</v>
      </c>
      <c r="J22" s="118">
        <v>2456989.515</v>
      </c>
      <c r="K22" s="118">
        <v>6953336.756</v>
      </c>
      <c r="L22" s="118">
        <v>13623989.468999999</v>
      </c>
      <c r="M22" s="118">
        <v>2480345.524</v>
      </c>
      <c r="N22" s="21">
        <f t="shared" si="0"/>
        <v>16104334.992999999</v>
      </c>
    </row>
    <row r="23" spans="1:14" ht="12.75">
      <c r="A23" s="20"/>
      <c r="B23" s="17" t="s">
        <v>13</v>
      </c>
      <c r="C23" s="17"/>
      <c r="D23" s="117">
        <v>531347.437</v>
      </c>
      <c r="E23" s="154">
        <v>520302.975</v>
      </c>
      <c r="F23" s="154">
        <v>687988.502</v>
      </c>
      <c r="G23" s="21">
        <v>1739638.9139999999</v>
      </c>
      <c r="H23" s="154">
        <v>534673.958</v>
      </c>
      <c r="I23" s="154">
        <v>531408.566</v>
      </c>
      <c r="J23" s="118">
        <v>680443.311</v>
      </c>
      <c r="K23" s="118">
        <v>1746525.835</v>
      </c>
      <c r="L23" s="118">
        <v>3486164.749</v>
      </c>
      <c r="M23" s="118">
        <v>529760.248</v>
      </c>
      <c r="N23" s="21">
        <f t="shared" si="0"/>
        <v>4015924.997</v>
      </c>
    </row>
    <row r="24" spans="1:14" ht="12.75">
      <c r="A24" s="20"/>
      <c r="B24" s="17" t="s">
        <v>14</v>
      </c>
      <c r="C24" s="17"/>
      <c r="D24" s="117">
        <v>130296.415</v>
      </c>
      <c r="E24" s="154">
        <v>167241.059</v>
      </c>
      <c r="F24" s="154">
        <v>236093.551</v>
      </c>
      <c r="G24" s="21">
        <v>533631.025</v>
      </c>
      <c r="H24" s="154">
        <v>213996.563</v>
      </c>
      <c r="I24" s="154">
        <v>204863.527</v>
      </c>
      <c r="J24" s="118">
        <v>230617.258</v>
      </c>
      <c r="K24" s="118">
        <v>649477.348</v>
      </c>
      <c r="L24" s="118">
        <v>1183108.3730000001</v>
      </c>
      <c r="M24" s="118">
        <v>225665.207</v>
      </c>
      <c r="N24" s="21">
        <f t="shared" si="0"/>
        <v>1408773.58</v>
      </c>
    </row>
    <row r="25" spans="1:14" ht="12.75">
      <c r="A25" s="20"/>
      <c r="B25" s="17" t="s">
        <v>15</v>
      </c>
      <c r="C25" s="17"/>
      <c r="D25" s="117">
        <v>287042.348</v>
      </c>
      <c r="E25" s="154">
        <v>28151.862</v>
      </c>
      <c r="F25" s="154">
        <v>53305.527</v>
      </c>
      <c r="G25" s="21">
        <v>368499.737</v>
      </c>
      <c r="H25" s="154">
        <v>18101.995</v>
      </c>
      <c r="I25" s="154">
        <v>9005.574</v>
      </c>
      <c r="J25" s="118">
        <v>1194.189</v>
      </c>
      <c r="K25" s="118">
        <v>28301.757999999998</v>
      </c>
      <c r="L25" s="118">
        <v>396801.495</v>
      </c>
      <c r="M25" s="118">
        <v>271073.291</v>
      </c>
      <c r="N25" s="21">
        <f t="shared" si="0"/>
        <v>667874.7860000001</v>
      </c>
    </row>
    <row r="26" spans="1:14" ht="12.75">
      <c r="A26" s="20"/>
      <c r="B26" s="17" t="s">
        <v>68</v>
      </c>
      <c r="C26" s="17"/>
      <c r="D26" s="117">
        <v>722553.341</v>
      </c>
      <c r="E26" s="154">
        <v>851463.356</v>
      </c>
      <c r="F26" s="154">
        <v>854949.767</v>
      </c>
      <c r="G26" s="21">
        <v>2428966.464</v>
      </c>
      <c r="H26" s="154">
        <v>950748.114</v>
      </c>
      <c r="I26" s="154">
        <v>939105.356</v>
      </c>
      <c r="J26" s="118">
        <v>1035407.511</v>
      </c>
      <c r="K26" s="118">
        <v>2925260.981</v>
      </c>
      <c r="L26" s="118">
        <v>5354227.445</v>
      </c>
      <c r="M26" s="118">
        <v>920454.896</v>
      </c>
      <c r="N26" s="21">
        <f t="shared" si="0"/>
        <v>6274682.341</v>
      </c>
    </row>
    <row r="27" spans="1:14" ht="12.75">
      <c r="A27" s="20"/>
      <c r="B27" s="17" t="s">
        <v>60</v>
      </c>
      <c r="C27" s="17"/>
      <c r="D27" s="117">
        <v>494519.324</v>
      </c>
      <c r="E27" s="154">
        <v>473454.774</v>
      </c>
      <c r="F27" s="154">
        <v>611916.043</v>
      </c>
      <c r="G27" s="21">
        <v>1579890.1409999998</v>
      </c>
      <c r="H27" s="154">
        <v>503468.516</v>
      </c>
      <c r="I27" s="154">
        <v>584342.536</v>
      </c>
      <c r="J27" s="118">
        <v>506788.479</v>
      </c>
      <c r="K27" s="118">
        <v>1594599.531</v>
      </c>
      <c r="L27" s="118">
        <v>3174489.672</v>
      </c>
      <c r="M27" s="118">
        <v>525772.498</v>
      </c>
      <c r="N27" s="21">
        <f t="shared" si="0"/>
        <v>3700262.17</v>
      </c>
    </row>
    <row r="28" spans="1:14" ht="12.75">
      <c r="A28" s="20"/>
      <c r="B28" s="17" t="s">
        <v>16</v>
      </c>
      <c r="C28" s="17"/>
      <c r="D28" s="117">
        <v>5215.689</v>
      </c>
      <c r="E28" s="154">
        <v>8990.486</v>
      </c>
      <c r="F28" s="154">
        <v>5820.257</v>
      </c>
      <c r="G28" s="21">
        <v>20026.432</v>
      </c>
      <c r="H28" s="154">
        <v>4816.628</v>
      </c>
      <c r="I28" s="154">
        <v>1815.908</v>
      </c>
      <c r="J28" s="118">
        <v>2538.767</v>
      </c>
      <c r="K28" s="118">
        <v>9171.303</v>
      </c>
      <c r="L28" s="118">
        <v>29197.735</v>
      </c>
      <c r="M28" s="118">
        <v>7619.384</v>
      </c>
      <c r="N28" s="21">
        <f t="shared" si="0"/>
        <v>36817.119</v>
      </c>
    </row>
    <row r="29" spans="1:14" ht="12.75">
      <c r="A29" s="20"/>
      <c r="B29" s="17"/>
      <c r="C29" s="17"/>
      <c r="D29" s="117"/>
      <c r="E29" s="154"/>
      <c r="F29" s="154"/>
      <c r="G29" s="21"/>
      <c r="H29" s="154"/>
      <c r="I29" s="154"/>
      <c r="J29" s="118"/>
      <c r="K29" s="118"/>
      <c r="L29" s="118"/>
      <c r="M29" s="118"/>
      <c r="N29" s="21"/>
    </row>
    <row r="30" spans="1:14" ht="12.75">
      <c r="A30" s="22" t="s">
        <v>17</v>
      </c>
      <c r="B30" s="23"/>
      <c r="C30" s="23"/>
      <c r="D30" s="117">
        <v>830763.5670000003</v>
      </c>
      <c r="E30" s="154">
        <v>417665.6830000004</v>
      </c>
      <c r="F30" s="154">
        <v>121708.44399999967</v>
      </c>
      <c r="G30" s="21">
        <v>1370137.6939999955</v>
      </c>
      <c r="H30" s="154">
        <v>2468252.6879999996</v>
      </c>
      <c r="I30" s="154">
        <v>-1639144.2779999997</v>
      </c>
      <c r="J30" s="118">
        <v>-126060.04800000042</v>
      </c>
      <c r="K30" s="118">
        <v>703048.3619999979</v>
      </c>
      <c r="L30" s="118">
        <v>2073186.0559999999</v>
      </c>
      <c r="M30" s="118">
        <v>47467.51099999901</v>
      </c>
      <c r="N30" s="21">
        <f t="shared" si="0"/>
        <v>2120653.566999999</v>
      </c>
    </row>
    <row r="31" spans="1:14" ht="12.75">
      <c r="A31" s="20"/>
      <c r="B31" s="17"/>
      <c r="C31" s="17"/>
      <c r="D31" s="117"/>
      <c r="E31" s="154"/>
      <c r="F31" s="154"/>
      <c r="G31" s="21"/>
      <c r="H31" s="154"/>
      <c r="I31" s="154"/>
      <c r="J31" s="118"/>
      <c r="K31" s="118"/>
      <c r="L31" s="118"/>
      <c r="M31" s="118"/>
      <c r="N31" s="21"/>
    </row>
    <row r="32" spans="1:14" ht="12.75">
      <c r="A32" s="19" t="s">
        <v>18</v>
      </c>
      <c r="B32" s="17"/>
      <c r="C32" s="17"/>
      <c r="D32" s="117"/>
      <c r="E32" s="154"/>
      <c r="F32" s="154"/>
      <c r="G32" s="21"/>
      <c r="H32" s="154"/>
      <c r="I32" s="154"/>
      <c r="J32" s="118"/>
      <c r="K32" s="118"/>
      <c r="L32" s="118"/>
      <c r="M32" s="118"/>
      <c r="N32" s="21"/>
    </row>
    <row r="33" spans="1:14" ht="12.75">
      <c r="A33" s="20" t="s">
        <v>19</v>
      </c>
      <c r="B33" s="17"/>
      <c r="C33" s="17"/>
      <c r="D33" s="117">
        <v>286247.58</v>
      </c>
      <c r="E33" s="154">
        <v>333976.499</v>
      </c>
      <c r="F33" s="154">
        <v>508254.51800000004</v>
      </c>
      <c r="G33" s="21">
        <v>1128478.597</v>
      </c>
      <c r="H33" s="154">
        <v>457949.473</v>
      </c>
      <c r="I33" s="154">
        <v>428252.278</v>
      </c>
      <c r="J33" s="118">
        <v>533141.847</v>
      </c>
      <c r="K33" s="118">
        <v>1419343.5980000002</v>
      </c>
      <c r="L33" s="118">
        <v>2547822.1950000003</v>
      </c>
      <c r="M33" s="118">
        <v>435453.746</v>
      </c>
      <c r="N33" s="21">
        <f>+SUM(L33:M33)</f>
        <v>2983275.941</v>
      </c>
    </row>
    <row r="34" spans="1:14" ht="12.75">
      <c r="A34" s="20"/>
      <c r="B34" s="17" t="s">
        <v>20</v>
      </c>
      <c r="C34" s="17"/>
      <c r="D34" s="117">
        <v>1335.986</v>
      </c>
      <c r="E34" s="154">
        <v>2728.767</v>
      </c>
      <c r="F34" s="154">
        <v>4961.485</v>
      </c>
      <c r="G34" s="21">
        <v>9026.238</v>
      </c>
      <c r="H34" s="154">
        <v>1695.358</v>
      </c>
      <c r="I34" s="154">
        <v>6427.917</v>
      </c>
      <c r="J34" s="118">
        <v>7238.645</v>
      </c>
      <c r="K34" s="118">
        <v>15361.920000000002</v>
      </c>
      <c r="L34" s="118">
        <v>24388.158000000003</v>
      </c>
      <c r="M34" s="118">
        <v>3929.173</v>
      </c>
      <c r="N34" s="21">
        <f>+SUM(L34:M34)</f>
        <v>28317.331000000002</v>
      </c>
    </row>
    <row r="35" spans="1:14" ht="12.75">
      <c r="A35" s="20"/>
      <c r="B35" s="17" t="s">
        <v>21</v>
      </c>
      <c r="C35" s="17"/>
      <c r="D35" s="117">
        <v>112708.668</v>
      </c>
      <c r="E35" s="154">
        <v>194315.584</v>
      </c>
      <c r="F35" s="154">
        <v>260322.777</v>
      </c>
      <c r="G35" s="21">
        <v>567347.029</v>
      </c>
      <c r="H35" s="154">
        <v>224279.695</v>
      </c>
      <c r="I35" s="154">
        <v>210204.85</v>
      </c>
      <c r="J35" s="118">
        <v>298360.937</v>
      </c>
      <c r="K35" s="118">
        <v>732845.4820000001</v>
      </c>
      <c r="L35" s="118">
        <v>1300192.511</v>
      </c>
      <c r="M35" s="118">
        <v>256716.389</v>
      </c>
      <c r="N35" s="21">
        <f>+SUM(L35:M35)</f>
        <v>1556908.9</v>
      </c>
    </row>
    <row r="36" spans="1:14" ht="12.75">
      <c r="A36" s="20"/>
      <c r="B36" s="17" t="s">
        <v>22</v>
      </c>
      <c r="C36" s="17"/>
      <c r="D36" s="117">
        <v>174874.898</v>
      </c>
      <c r="E36" s="154">
        <v>142389.682</v>
      </c>
      <c r="F36" s="154">
        <v>252893.226</v>
      </c>
      <c r="G36" s="21">
        <v>570157.806</v>
      </c>
      <c r="H36" s="154">
        <v>235365.136</v>
      </c>
      <c r="I36" s="154">
        <v>224475.345</v>
      </c>
      <c r="J36" s="118">
        <v>242019.555</v>
      </c>
      <c r="K36" s="118">
        <v>701860.0360000001</v>
      </c>
      <c r="L36" s="118">
        <v>1272017.8420000002</v>
      </c>
      <c r="M36" s="118">
        <v>182666.53</v>
      </c>
      <c r="N36" s="21">
        <f>+SUM(L36:M36)</f>
        <v>1454684.3720000002</v>
      </c>
    </row>
    <row r="37" spans="1:14" ht="12.75">
      <c r="A37" s="20"/>
      <c r="B37" s="17"/>
      <c r="C37" s="17"/>
      <c r="D37" s="117"/>
      <c r="E37" s="154"/>
      <c r="F37" s="154"/>
      <c r="G37" s="21"/>
      <c r="H37" s="154"/>
      <c r="I37" s="154"/>
      <c r="J37" s="118"/>
      <c r="K37" s="118"/>
      <c r="L37" s="118"/>
      <c r="M37" s="118"/>
      <c r="N37" s="21"/>
    </row>
    <row r="38" spans="1:14" ht="12.75">
      <c r="A38" s="24" t="s">
        <v>61</v>
      </c>
      <c r="B38" s="25"/>
      <c r="C38" s="25"/>
      <c r="D38" s="119">
        <v>3003074.1070000003</v>
      </c>
      <c r="E38" s="157">
        <v>2469998.9620000003</v>
      </c>
      <c r="F38" s="157">
        <v>2576743.576</v>
      </c>
      <c r="G38" s="26">
        <v>8049816.644999996</v>
      </c>
      <c r="H38" s="157">
        <v>4695753.819999999</v>
      </c>
      <c r="I38" s="157">
        <v>637825.106</v>
      </c>
      <c r="J38" s="120">
        <v>2338168.1119999997</v>
      </c>
      <c r="K38" s="120">
        <v>7671747.037999998</v>
      </c>
      <c r="L38" s="120">
        <v>15721563.682999998</v>
      </c>
      <c r="M38" s="120">
        <v>2531742.207999999</v>
      </c>
      <c r="N38" s="26">
        <f>+SUM(L38:M38)</f>
        <v>18253305.891</v>
      </c>
    </row>
    <row r="39" spans="1:14" ht="12.75">
      <c r="A39" s="24" t="s">
        <v>62</v>
      </c>
      <c r="B39" s="25"/>
      <c r="C39" s="25"/>
      <c r="D39" s="119">
        <v>2458558.12</v>
      </c>
      <c r="E39" s="157">
        <v>2386309.778</v>
      </c>
      <c r="F39" s="157">
        <v>2963289.6500000004</v>
      </c>
      <c r="G39" s="26">
        <v>7808157.548</v>
      </c>
      <c r="H39" s="157">
        <v>2685450.6049999995</v>
      </c>
      <c r="I39" s="157">
        <v>2705221.662</v>
      </c>
      <c r="J39" s="120">
        <v>2997370.007</v>
      </c>
      <c r="K39" s="120">
        <v>8388042.274</v>
      </c>
      <c r="L39" s="120">
        <v>16196199.821999999</v>
      </c>
      <c r="M39" s="120">
        <v>2919728.443</v>
      </c>
      <c r="N39" s="26">
        <f>+SUM(L39:M39)</f>
        <v>19115928.265</v>
      </c>
    </row>
    <row r="40" spans="1:14" ht="12.75">
      <c r="A40" s="24" t="s">
        <v>23</v>
      </c>
      <c r="B40" s="25"/>
      <c r="C40" s="25"/>
      <c r="D40" s="119">
        <v>544515.9870000002</v>
      </c>
      <c r="E40" s="157">
        <v>83689.18400000036</v>
      </c>
      <c r="F40" s="157">
        <v>-386546.0740000005</v>
      </c>
      <c r="G40" s="26">
        <v>241659.0969999954</v>
      </c>
      <c r="H40" s="157">
        <v>2010303.2149999999</v>
      </c>
      <c r="I40" s="157">
        <v>-2067396.5559999999</v>
      </c>
      <c r="J40" s="120">
        <v>-659201.8950000005</v>
      </c>
      <c r="K40" s="120">
        <v>-716295.2360000024</v>
      </c>
      <c r="L40" s="120">
        <v>-474636.13900000043</v>
      </c>
      <c r="M40" s="120">
        <v>-387986.2350000008</v>
      </c>
      <c r="N40" s="26">
        <f>+SUM(L40:M40)</f>
        <v>-862622.3740000012</v>
      </c>
    </row>
    <row r="41" spans="1:14" ht="12.75">
      <c r="A41" s="27"/>
      <c r="B41" s="28"/>
      <c r="C41" s="28"/>
      <c r="D41" s="121"/>
      <c r="E41" s="158"/>
      <c r="F41" s="158"/>
      <c r="G41" s="252"/>
      <c r="H41" s="158"/>
      <c r="I41" s="158"/>
      <c r="J41" s="122"/>
      <c r="K41" s="122"/>
      <c r="L41" s="122"/>
      <c r="M41" s="122"/>
      <c r="N41" s="29"/>
    </row>
    <row r="42" spans="1:14" ht="12.75">
      <c r="A42" s="19" t="s">
        <v>24</v>
      </c>
      <c r="B42" s="17"/>
      <c r="C42" s="17"/>
      <c r="D42" s="113"/>
      <c r="E42" s="156"/>
      <c r="F42" s="156"/>
      <c r="G42" s="251"/>
      <c r="H42" s="156"/>
      <c r="I42" s="156"/>
      <c r="J42" s="114"/>
      <c r="K42" s="114"/>
      <c r="L42" s="114"/>
      <c r="M42" s="114"/>
      <c r="N42" s="18"/>
    </row>
    <row r="43" spans="1:14" ht="12.75">
      <c r="A43" s="19"/>
      <c r="B43" s="17"/>
      <c r="C43" s="17"/>
      <c r="D43" s="113"/>
      <c r="E43" s="156"/>
      <c r="F43" s="156"/>
      <c r="G43" s="251"/>
      <c r="H43" s="156"/>
      <c r="I43" s="156"/>
      <c r="J43" s="114"/>
      <c r="K43" s="114"/>
      <c r="L43" s="114"/>
      <c r="M43" s="114"/>
      <c r="N43" s="18"/>
    </row>
    <row r="44" spans="1:14" ht="12.75">
      <c r="A44" s="20" t="s">
        <v>25</v>
      </c>
      <c r="B44" s="17"/>
      <c r="C44" s="17"/>
      <c r="D44" s="117">
        <v>-758631.5880000001</v>
      </c>
      <c r="E44" s="154">
        <v>1010.8139999999821</v>
      </c>
      <c r="F44" s="154">
        <v>-523058.54399999994</v>
      </c>
      <c r="G44" s="21">
        <v>-1280679.3179999997</v>
      </c>
      <c r="H44" s="154">
        <v>2619271.058</v>
      </c>
      <c r="I44" s="154">
        <v>-1377357.509</v>
      </c>
      <c r="J44" s="118">
        <v>-168528.28499999997</v>
      </c>
      <c r="K44" s="118">
        <v>1073385.264</v>
      </c>
      <c r="L44" s="118">
        <v>-207294.05399999968</v>
      </c>
      <c r="M44" s="118">
        <v>200949.96199999997</v>
      </c>
      <c r="N44" s="21">
        <f aca="true" t="shared" si="1" ref="N44:N57">+SUM(L44:M44)</f>
        <v>-6344.091999999713</v>
      </c>
    </row>
    <row r="45" spans="1:14" ht="12.75">
      <c r="A45" s="20" t="s">
        <v>26</v>
      </c>
      <c r="B45" s="17"/>
      <c r="C45" s="17"/>
      <c r="D45" s="117">
        <v>-124888.197</v>
      </c>
      <c r="E45" s="154">
        <v>-770.973</v>
      </c>
      <c r="F45" s="154">
        <v>-10034.860999999997</v>
      </c>
      <c r="G45" s="21">
        <v>-135694.031</v>
      </c>
      <c r="H45" s="154">
        <v>-29711.622</v>
      </c>
      <c r="I45" s="154">
        <v>2596.9079999999994</v>
      </c>
      <c r="J45" s="118">
        <v>4892.284000000003</v>
      </c>
      <c r="K45" s="118">
        <v>-22222.429999999993</v>
      </c>
      <c r="L45" s="118">
        <v>-157916.46099999998</v>
      </c>
      <c r="M45" s="118">
        <v>23930.655999999995</v>
      </c>
      <c r="N45" s="21">
        <f t="shared" si="1"/>
        <v>-133985.805</v>
      </c>
    </row>
    <row r="46" spans="1:14" ht="12.75">
      <c r="A46" s="20"/>
      <c r="B46" s="17" t="s">
        <v>27</v>
      </c>
      <c r="C46" s="17"/>
      <c r="D46" s="117">
        <v>7338.189</v>
      </c>
      <c r="E46" s="154">
        <v>12561.421</v>
      </c>
      <c r="F46" s="154">
        <v>18502.241</v>
      </c>
      <c r="G46" s="21">
        <v>38401.851</v>
      </c>
      <c r="H46" s="154">
        <v>17555.518</v>
      </c>
      <c r="I46" s="154">
        <v>19757.637</v>
      </c>
      <c r="J46" s="118">
        <v>30763.187</v>
      </c>
      <c r="K46" s="118">
        <v>68076.342</v>
      </c>
      <c r="L46" s="118">
        <v>106478.193</v>
      </c>
      <c r="M46" s="118">
        <v>37272.683</v>
      </c>
      <c r="N46" s="21">
        <f t="shared" si="1"/>
        <v>143750.876</v>
      </c>
    </row>
    <row r="47" spans="1:14" ht="12.75">
      <c r="A47" s="20"/>
      <c r="B47" s="17" t="s">
        <v>28</v>
      </c>
      <c r="C47" s="17"/>
      <c r="D47" s="117">
        <v>132226.386</v>
      </c>
      <c r="E47" s="154">
        <v>13332.394</v>
      </c>
      <c r="F47" s="154">
        <v>28537.102</v>
      </c>
      <c r="G47" s="21">
        <v>174095.88199999998</v>
      </c>
      <c r="H47" s="154">
        <v>47267.14</v>
      </c>
      <c r="I47" s="154">
        <v>17160.729</v>
      </c>
      <c r="J47" s="118">
        <v>25870.903</v>
      </c>
      <c r="K47" s="118">
        <v>90298.772</v>
      </c>
      <c r="L47" s="118">
        <v>264394.654</v>
      </c>
      <c r="M47" s="118">
        <v>13342.027</v>
      </c>
      <c r="N47" s="21">
        <f t="shared" si="1"/>
        <v>277736.681</v>
      </c>
    </row>
    <row r="48" spans="1:14" ht="12.75">
      <c r="A48" s="20" t="s">
        <v>29</v>
      </c>
      <c r="B48" s="17"/>
      <c r="C48" s="17"/>
      <c r="D48" s="117">
        <v>-571934.939</v>
      </c>
      <c r="E48" s="154">
        <v>-44225.22800000002</v>
      </c>
      <c r="F48" s="154">
        <v>-40763.343</v>
      </c>
      <c r="G48" s="21">
        <v>-656923.5099999998</v>
      </c>
      <c r="H48" s="154">
        <v>1254605.13</v>
      </c>
      <c r="I48" s="154">
        <v>82678.894</v>
      </c>
      <c r="J48" s="118">
        <v>-494233.70999999996</v>
      </c>
      <c r="K48" s="118">
        <v>843050.314</v>
      </c>
      <c r="L48" s="118">
        <v>186126.80400000024</v>
      </c>
      <c r="M48" s="118">
        <v>100825.20599999999</v>
      </c>
      <c r="N48" s="21">
        <f t="shared" si="1"/>
        <v>286952.01000000024</v>
      </c>
    </row>
    <row r="49" spans="1:14" ht="12.75">
      <c r="A49" s="20"/>
      <c r="B49" s="17" t="s">
        <v>30</v>
      </c>
      <c r="C49" s="17"/>
      <c r="D49" s="117">
        <v>929347.618</v>
      </c>
      <c r="E49" s="154">
        <v>120120.627</v>
      </c>
      <c r="F49" s="154">
        <v>13363.091</v>
      </c>
      <c r="G49" s="21">
        <v>1062831.3360000001</v>
      </c>
      <c r="H49" s="154">
        <v>1310123.882</v>
      </c>
      <c r="I49" s="154">
        <v>87072.347</v>
      </c>
      <c r="J49" s="118">
        <v>-441667.398</v>
      </c>
      <c r="K49" s="118">
        <v>955528.831</v>
      </c>
      <c r="L49" s="118">
        <v>2018360.1670000001</v>
      </c>
      <c r="M49" s="118">
        <v>132946.365</v>
      </c>
      <c r="N49" s="21">
        <f t="shared" si="1"/>
        <v>2151306.532</v>
      </c>
    </row>
    <row r="50" spans="1:14" ht="12.75">
      <c r="A50" s="20"/>
      <c r="B50" s="17" t="s">
        <v>31</v>
      </c>
      <c r="C50" s="17"/>
      <c r="D50" s="117">
        <v>1501282.557</v>
      </c>
      <c r="E50" s="154">
        <v>164345.855</v>
      </c>
      <c r="F50" s="154">
        <v>54126.434</v>
      </c>
      <c r="G50" s="21">
        <v>1719754.846</v>
      </c>
      <c r="H50" s="154">
        <v>55518.752</v>
      </c>
      <c r="I50" s="154">
        <v>4393.453</v>
      </c>
      <c r="J50" s="118">
        <v>52566.312</v>
      </c>
      <c r="K50" s="118">
        <v>112478.51699999999</v>
      </c>
      <c r="L50" s="118">
        <v>1832233.363</v>
      </c>
      <c r="M50" s="118">
        <v>32121.159</v>
      </c>
      <c r="N50" s="21">
        <f t="shared" si="1"/>
        <v>1864354.5219999999</v>
      </c>
    </row>
    <row r="51" spans="1:14" ht="12.75">
      <c r="A51" s="20" t="s">
        <v>32</v>
      </c>
      <c r="B51" s="17"/>
      <c r="C51" s="17"/>
      <c r="D51" s="117">
        <v>-211234.483</v>
      </c>
      <c r="E51" s="154">
        <v>58113.437</v>
      </c>
      <c r="F51" s="154">
        <v>-302022.758</v>
      </c>
      <c r="G51" s="21">
        <v>-455143.804</v>
      </c>
      <c r="H51" s="154">
        <v>241898.95</v>
      </c>
      <c r="I51" s="154">
        <v>-66267.231</v>
      </c>
      <c r="J51" s="118">
        <v>52953.485</v>
      </c>
      <c r="K51" s="118">
        <v>228585.20400000003</v>
      </c>
      <c r="L51" s="118">
        <v>-226558.59999999998</v>
      </c>
      <c r="M51" s="118">
        <v>60606.901</v>
      </c>
      <c r="N51" s="21">
        <f t="shared" si="1"/>
        <v>-165951.69899999996</v>
      </c>
    </row>
    <row r="52" spans="1:14" ht="12.75">
      <c r="A52" s="20" t="s">
        <v>33</v>
      </c>
      <c r="B52" s="17"/>
      <c r="C52" s="17"/>
      <c r="D52" s="117">
        <v>149426.031</v>
      </c>
      <c r="E52" s="154">
        <v>-12106.422</v>
      </c>
      <c r="F52" s="154">
        <v>-170237.582</v>
      </c>
      <c r="G52" s="21">
        <v>-32917.973</v>
      </c>
      <c r="H52" s="154">
        <v>1152478.6</v>
      </c>
      <c r="I52" s="154">
        <v>-1396366.08</v>
      </c>
      <c r="J52" s="118">
        <v>267859.656</v>
      </c>
      <c r="K52" s="118">
        <v>23972.176000000036</v>
      </c>
      <c r="L52" s="118">
        <v>-8945.796999999962</v>
      </c>
      <c r="M52" s="118">
        <v>15587.199</v>
      </c>
      <c r="N52" s="21">
        <f t="shared" si="1"/>
        <v>6641.402000000038</v>
      </c>
    </row>
    <row r="53" spans="1:14" ht="12.75">
      <c r="A53" s="20" t="s">
        <v>90</v>
      </c>
      <c r="B53" s="17"/>
      <c r="C53" s="17"/>
      <c r="D53" s="117">
        <v>0</v>
      </c>
      <c r="E53" s="154">
        <v>0</v>
      </c>
      <c r="F53" s="154">
        <v>0</v>
      </c>
      <c r="G53" s="21">
        <v>0</v>
      </c>
      <c r="H53" s="154">
        <v>0</v>
      </c>
      <c r="I53" s="154">
        <v>0</v>
      </c>
      <c r="J53" s="118">
        <v>0</v>
      </c>
      <c r="K53" s="118">
        <v>0</v>
      </c>
      <c r="L53" s="118">
        <v>0</v>
      </c>
      <c r="M53" s="118">
        <v>0</v>
      </c>
      <c r="N53" s="21">
        <f t="shared" si="1"/>
        <v>0</v>
      </c>
    </row>
    <row r="54" spans="1:14" ht="12.75">
      <c r="A54" s="20"/>
      <c r="B54" s="17" t="s">
        <v>34</v>
      </c>
      <c r="C54" s="17"/>
      <c r="D54" s="117">
        <v>0</v>
      </c>
      <c r="E54" s="154">
        <v>0</v>
      </c>
      <c r="F54" s="154">
        <v>0</v>
      </c>
      <c r="G54" s="21">
        <v>0</v>
      </c>
      <c r="H54" s="154">
        <v>0</v>
      </c>
      <c r="I54" s="154">
        <v>0</v>
      </c>
      <c r="J54" s="118">
        <v>0</v>
      </c>
      <c r="K54" s="118">
        <v>0</v>
      </c>
      <c r="L54" s="118">
        <v>0</v>
      </c>
      <c r="M54" s="118">
        <v>0</v>
      </c>
      <c r="N54" s="21">
        <f t="shared" si="1"/>
        <v>0</v>
      </c>
    </row>
    <row r="55" spans="1:14" ht="12.75">
      <c r="A55" s="20"/>
      <c r="B55" s="17" t="s">
        <v>35</v>
      </c>
      <c r="C55" s="17"/>
      <c r="D55" s="117">
        <v>0</v>
      </c>
      <c r="E55" s="154">
        <v>0</v>
      </c>
      <c r="F55" s="154">
        <v>0</v>
      </c>
      <c r="G55" s="21">
        <v>0</v>
      </c>
      <c r="H55" s="154">
        <v>0</v>
      </c>
      <c r="I55" s="154">
        <v>0</v>
      </c>
      <c r="J55" s="118">
        <v>0</v>
      </c>
      <c r="K55" s="118">
        <v>0</v>
      </c>
      <c r="L55" s="118">
        <v>0</v>
      </c>
      <c r="M55" s="118">
        <v>0</v>
      </c>
      <c r="N55" s="21">
        <f t="shared" si="1"/>
        <v>0</v>
      </c>
    </row>
    <row r="56" spans="1:14" ht="12.75">
      <c r="A56" s="83" t="s">
        <v>91</v>
      </c>
      <c r="B56" s="17"/>
      <c r="C56" s="17"/>
      <c r="D56" s="117">
        <v>0</v>
      </c>
      <c r="E56" s="154">
        <v>0</v>
      </c>
      <c r="F56" s="154">
        <v>0</v>
      </c>
      <c r="G56" s="21">
        <v>0</v>
      </c>
      <c r="H56" s="154">
        <v>0</v>
      </c>
      <c r="I56" s="154">
        <v>0</v>
      </c>
      <c r="J56" s="118">
        <v>0</v>
      </c>
      <c r="K56" s="118">
        <v>0</v>
      </c>
      <c r="L56" s="118">
        <v>0</v>
      </c>
      <c r="M56" s="118">
        <v>0</v>
      </c>
      <c r="N56" s="21">
        <f t="shared" si="1"/>
        <v>0</v>
      </c>
    </row>
    <row r="57" spans="1:14" ht="12.75">
      <c r="A57" s="20" t="s">
        <v>36</v>
      </c>
      <c r="B57" s="17"/>
      <c r="C57" s="17"/>
      <c r="D57" s="117">
        <v>0</v>
      </c>
      <c r="E57" s="154">
        <v>0</v>
      </c>
      <c r="F57" s="154">
        <v>0</v>
      </c>
      <c r="G57" s="21">
        <v>0</v>
      </c>
      <c r="H57" s="154">
        <v>0</v>
      </c>
      <c r="I57" s="154">
        <v>0</v>
      </c>
      <c r="J57" s="118">
        <v>0</v>
      </c>
      <c r="K57" s="118">
        <v>0</v>
      </c>
      <c r="L57" s="118">
        <v>0</v>
      </c>
      <c r="M57" s="118">
        <v>0</v>
      </c>
      <c r="N57" s="21">
        <f t="shared" si="1"/>
        <v>0</v>
      </c>
    </row>
    <row r="58" spans="1:14" ht="12.75">
      <c r="A58" s="20"/>
      <c r="B58" s="17"/>
      <c r="C58" s="17"/>
      <c r="D58" s="117"/>
      <c r="E58" s="154"/>
      <c r="F58" s="154"/>
      <c r="G58" s="21"/>
      <c r="H58" s="154"/>
      <c r="I58" s="154"/>
      <c r="J58" s="118"/>
      <c r="K58" s="118"/>
      <c r="L58" s="118"/>
      <c r="M58" s="118"/>
      <c r="N58" s="21"/>
    </row>
    <row r="59" spans="1:14" ht="12.75">
      <c r="A59" s="20" t="s">
        <v>37</v>
      </c>
      <c r="B59" s="17"/>
      <c r="C59" s="17"/>
      <c r="D59" s="117">
        <v>-1303147.575</v>
      </c>
      <c r="E59" s="154">
        <v>-82678.37</v>
      </c>
      <c r="F59" s="154">
        <v>-136512.47</v>
      </c>
      <c r="G59" s="21">
        <v>-1522338.4150000003</v>
      </c>
      <c r="H59" s="154">
        <v>608967.843</v>
      </c>
      <c r="I59" s="154">
        <v>690039.0469999999</v>
      </c>
      <c r="J59" s="118">
        <v>490673.61000000004</v>
      </c>
      <c r="K59" s="118">
        <v>1789680.5000000002</v>
      </c>
      <c r="L59" s="118">
        <v>267342.08499999996</v>
      </c>
      <c r="M59" s="118">
        <v>588936.1969999999</v>
      </c>
      <c r="N59" s="21">
        <f aca="true" t="shared" si="2" ref="N59:N70">+SUM(L59:M59)</f>
        <v>856278.2819999999</v>
      </c>
    </row>
    <row r="60" spans="1:14" ht="12.75">
      <c r="A60" s="20" t="s">
        <v>38</v>
      </c>
      <c r="B60" s="17"/>
      <c r="C60" s="17"/>
      <c r="D60" s="117">
        <v>-1239.507</v>
      </c>
      <c r="E60" s="154">
        <v>-2319.493</v>
      </c>
      <c r="F60" s="154">
        <v>-9554.163999999999</v>
      </c>
      <c r="G60" s="21">
        <v>-13113.163999999999</v>
      </c>
      <c r="H60" s="154">
        <v>-11543.666</v>
      </c>
      <c r="I60" s="154">
        <v>-5828.511</v>
      </c>
      <c r="J60" s="118">
        <v>472.8040000000001</v>
      </c>
      <c r="K60" s="118">
        <v>-16899.373</v>
      </c>
      <c r="L60" s="118">
        <v>-30012.537000000004</v>
      </c>
      <c r="M60" s="118">
        <v>-1398.596</v>
      </c>
      <c r="N60" s="21">
        <f t="shared" si="2"/>
        <v>-31411.133000000005</v>
      </c>
    </row>
    <row r="61" spans="1:14" ht="12.75">
      <c r="A61" s="20"/>
      <c r="B61" s="17" t="s">
        <v>39</v>
      </c>
      <c r="C61" s="17"/>
      <c r="D61" s="117">
        <v>0</v>
      </c>
      <c r="E61" s="154">
        <v>0</v>
      </c>
      <c r="F61" s="154">
        <v>3595.869</v>
      </c>
      <c r="G61" s="21">
        <v>3595.869</v>
      </c>
      <c r="H61" s="154">
        <v>0</v>
      </c>
      <c r="I61" s="154">
        <v>1586.35</v>
      </c>
      <c r="J61" s="118">
        <v>4811.646</v>
      </c>
      <c r="K61" s="118">
        <v>6397.995999999999</v>
      </c>
      <c r="L61" s="118">
        <v>9993.865</v>
      </c>
      <c r="M61" s="118">
        <v>81.359</v>
      </c>
      <c r="N61" s="21">
        <f t="shared" si="2"/>
        <v>10075.224</v>
      </c>
    </row>
    <row r="62" spans="1:14" ht="12.75">
      <c r="A62" s="20"/>
      <c r="B62" s="17"/>
      <c r="C62" s="17" t="s">
        <v>40</v>
      </c>
      <c r="D62" s="117">
        <v>0</v>
      </c>
      <c r="E62" s="154">
        <v>0</v>
      </c>
      <c r="F62" s="154">
        <v>0</v>
      </c>
      <c r="G62" s="21">
        <v>0</v>
      </c>
      <c r="H62" s="154">
        <v>0</v>
      </c>
      <c r="I62" s="154">
        <v>0</v>
      </c>
      <c r="J62" s="118">
        <v>0</v>
      </c>
      <c r="K62" s="118">
        <v>0</v>
      </c>
      <c r="L62" s="118">
        <v>0</v>
      </c>
      <c r="M62" s="118">
        <v>0</v>
      </c>
      <c r="N62" s="21">
        <f t="shared" si="2"/>
        <v>0</v>
      </c>
    </row>
    <row r="63" spans="1:14" ht="12.75">
      <c r="A63" s="20"/>
      <c r="B63" s="17"/>
      <c r="C63" s="17" t="s">
        <v>41</v>
      </c>
      <c r="D63" s="117">
        <v>0</v>
      </c>
      <c r="E63" s="154">
        <v>0</v>
      </c>
      <c r="F63" s="154">
        <v>3595.869</v>
      </c>
      <c r="G63" s="21">
        <v>3595.869</v>
      </c>
      <c r="H63" s="154">
        <v>0</v>
      </c>
      <c r="I63" s="154">
        <v>1586.35</v>
      </c>
      <c r="J63" s="118">
        <v>4811.646</v>
      </c>
      <c r="K63" s="118">
        <v>6397.995999999999</v>
      </c>
      <c r="L63" s="118">
        <v>9993.865</v>
      </c>
      <c r="M63" s="118">
        <v>81.359</v>
      </c>
      <c r="N63" s="21">
        <f t="shared" si="2"/>
        <v>10075.224</v>
      </c>
    </row>
    <row r="64" spans="1:14" ht="12.75">
      <c r="A64" s="20"/>
      <c r="B64" s="17" t="s">
        <v>42</v>
      </c>
      <c r="C64" s="17"/>
      <c r="D64" s="117">
        <v>1239.507</v>
      </c>
      <c r="E64" s="154">
        <v>2319.493</v>
      </c>
      <c r="F64" s="154">
        <v>13150.033</v>
      </c>
      <c r="G64" s="21">
        <v>16709.033</v>
      </c>
      <c r="H64" s="154">
        <v>11543.666</v>
      </c>
      <c r="I64" s="154">
        <v>7414.861</v>
      </c>
      <c r="J64" s="118">
        <v>4338.842</v>
      </c>
      <c r="K64" s="118">
        <v>23297.369</v>
      </c>
      <c r="L64" s="118">
        <v>40006.402</v>
      </c>
      <c r="M64" s="118">
        <v>1479.955</v>
      </c>
      <c r="N64" s="21">
        <f t="shared" si="2"/>
        <v>41486.357</v>
      </c>
    </row>
    <row r="65" spans="1:14" ht="12.75">
      <c r="A65" s="20" t="s">
        <v>43</v>
      </c>
      <c r="B65" s="17"/>
      <c r="C65" s="17"/>
      <c r="D65" s="117">
        <v>-1219228.773</v>
      </c>
      <c r="E65" s="154">
        <v>-13236.502</v>
      </c>
      <c r="F65" s="154">
        <v>-64624.804</v>
      </c>
      <c r="G65" s="21">
        <v>-1297090.0790000001</v>
      </c>
      <c r="H65" s="154">
        <v>682893.446</v>
      </c>
      <c r="I65" s="154">
        <v>759470.61</v>
      </c>
      <c r="J65" s="118">
        <v>555711.557</v>
      </c>
      <c r="K65" s="118">
        <v>1998075.6130000001</v>
      </c>
      <c r="L65" s="118">
        <v>700985.534</v>
      </c>
      <c r="M65" s="118">
        <v>661931.211</v>
      </c>
      <c r="N65" s="21">
        <f t="shared" si="2"/>
        <v>1362916.745</v>
      </c>
    </row>
    <row r="66" spans="1:14" ht="12.75">
      <c r="A66" s="20"/>
      <c r="B66" s="17" t="s">
        <v>39</v>
      </c>
      <c r="C66" s="17"/>
      <c r="D66" s="117">
        <v>0</v>
      </c>
      <c r="E66" s="154">
        <v>0</v>
      </c>
      <c r="F66" s="154">
        <v>0</v>
      </c>
      <c r="G66" s="21">
        <v>0</v>
      </c>
      <c r="H66" s="154">
        <v>764822.097</v>
      </c>
      <c r="I66" s="154">
        <v>765874.642</v>
      </c>
      <c r="J66" s="118">
        <v>560434.853</v>
      </c>
      <c r="K66" s="118">
        <v>2091131.5920000002</v>
      </c>
      <c r="L66" s="118">
        <v>2091131.5920000002</v>
      </c>
      <c r="M66" s="118">
        <v>668566.642</v>
      </c>
      <c r="N66" s="21">
        <f t="shared" si="2"/>
        <v>2759698.234</v>
      </c>
    </row>
    <row r="67" spans="1:14" ht="12.75">
      <c r="A67" s="20"/>
      <c r="B67" s="17"/>
      <c r="C67" s="17" t="s">
        <v>40</v>
      </c>
      <c r="D67" s="117">
        <v>0</v>
      </c>
      <c r="E67" s="154">
        <v>0</v>
      </c>
      <c r="F67" s="154">
        <v>0</v>
      </c>
      <c r="G67" s="21">
        <v>0</v>
      </c>
      <c r="H67" s="154">
        <v>764822.097</v>
      </c>
      <c r="I67" s="154">
        <v>765874.642</v>
      </c>
      <c r="J67" s="118">
        <v>560434.853</v>
      </c>
      <c r="K67" s="118">
        <v>2091131.5920000002</v>
      </c>
      <c r="L67" s="118">
        <v>2091131.5920000002</v>
      </c>
      <c r="M67" s="118">
        <v>668566.642</v>
      </c>
      <c r="N67" s="21">
        <f t="shared" si="2"/>
        <v>2759698.234</v>
      </c>
    </row>
    <row r="68" spans="1:14" ht="12.75">
      <c r="A68" s="20"/>
      <c r="B68" s="17"/>
      <c r="C68" s="17" t="s">
        <v>41</v>
      </c>
      <c r="D68" s="117">
        <v>0</v>
      </c>
      <c r="E68" s="154">
        <v>0</v>
      </c>
      <c r="F68" s="154">
        <v>0</v>
      </c>
      <c r="G68" s="21">
        <v>0</v>
      </c>
      <c r="H68" s="154">
        <v>0</v>
      </c>
      <c r="I68" s="154">
        <v>0</v>
      </c>
      <c r="J68" s="118">
        <v>0</v>
      </c>
      <c r="K68" s="118">
        <v>0</v>
      </c>
      <c r="L68" s="118">
        <v>0</v>
      </c>
      <c r="M68" s="118">
        <v>0</v>
      </c>
      <c r="N68" s="21">
        <f t="shared" si="2"/>
        <v>0</v>
      </c>
    </row>
    <row r="69" spans="1:14" ht="12.75">
      <c r="A69" s="20"/>
      <c r="B69" s="17" t="s">
        <v>42</v>
      </c>
      <c r="C69" s="17"/>
      <c r="D69" s="117">
        <v>1219228.773</v>
      </c>
      <c r="E69" s="154">
        <v>13236.502</v>
      </c>
      <c r="F69" s="154">
        <v>64624.804</v>
      </c>
      <c r="G69" s="21">
        <v>1297090.0790000001</v>
      </c>
      <c r="H69" s="154">
        <v>81928.651</v>
      </c>
      <c r="I69" s="154">
        <v>6404.032</v>
      </c>
      <c r="J69" s="118">
        <v>4723.296</v>
      </c>
      <c r="K69" s="118">
        <v>93055.979</v>
      </c>
      <c r="L69" s="118">
        <v>1390146.0580000002</v>
      </c>
      <c r="M69" s="118">
        <v>6635.431</v>
      </c>
      <c r="N69" s="21">
        <f t="shared" si="2"/>
        <v>1396781.4890000003</v>
      </c>
    </row>
    <row r="70" spans="1:14" ht="12.75">
      <c r="A70" s="20" t="s">
        <v>44</v>
      </c>
      <c r="B70" s="17"/>
      <c r="C70" s="17"/>
      <c r="D70" s="117">
        <v>-82679.295</v>
      </c>
      <c r="E70" s="154">
        <v>-67122.375</v>
      </c>
      <c r="F70" s="154">
        <v>-62333.502</v>
      </c>
      <c r="G70" s="21">
        <v>-212135.172</v>
      </c>
      <c r="H70" s="154">
        <v>-62381.937</v>
      </c>
      <c r="I70" s="154">
        <v>-63603.052</v>
      </c>
      <c r="J70" s="118">
        <v>-65510.751</v>
      </c>
      <c r="K70" s="118">
        <v>-191495.74</v>
      </c>
      <c r="L70" s="118">
        <v>-403630.912</v>
      </c>
      <c r="M70" s="118">
        <v>-71596.418</v>
      </c>
      <c r="N70" s="21">
        <f t="shared" si="2"/>
        <v>-475227.33</v>
      </c>
    </row>
    <row r="71" spans="1:14" ht="12.75">
      <c r="A71" s="20"/>
      <c r="B71" s="17"/>
      <c r="C71" s="17"/>
      <c r="D71" s="117"/>
      <c r="E71" s="154"/>
      <c r="F71" s="154"/>
      <c r="G71" s="21"/>
      <c r="H71" s="154"/>
      <c r="I71" s="154"/>
      <c r="J71" s="118"/>
      <c r="K71" s="118"/>
      <c r="L71" s="118"/>
      <c r="M71" s="118"/>
      <c r="N71" s="21"/>
    </row>
    <row r="72" spans="1:14" ht="12.75">
      <c r="A72" s="24" t="s">
        <v>45</v>
      </c>
      <c r="B72" s="25"/>
      <c r="C72" s="25"/>
      <c r="D72" s="119">
        <v>544515.9869999998</v>
      </c>
      <c r="E72" s="157">
        <v>83689.18399999998</v>
      </c>
      <c r="F72" s="157">
        <v>-386546.0739999999</v>
      </c>
      <c r="G72" s="26">
        <v>241659.09700000053</v>
      </c>
      <c r="H72" s="157">
        <v>2010303.2150000003</v>
      </c>
      <c r="I72" s="157">
        <v>-2067396.5559999999</v>
      </c>
      <c r="J72" s="120">
        <v>-659201.895</v>
      </c>
      <c r="K72" s="120">
        <v>-716295.2360000003</v>
      </c>
      <c r="L72" s="120">
        <v>-474636.1389999996</v>
      </c>
      <c r="M72" s="120">
        <v>-387986.235</v>
      </c>
      <c r="N72" s="26">
        <f>+SUM(L72:M72)</f>
        <v>-862622.3739999996</v>
      </c>
    </row>
    <row r="73" spans="1:14" ht="12.75">
      <c r="A73" s="30"/>
      <c r="B73" s="31"/>
      <c r="C73" s="31"/>
      <c r="D73" s="121"/>
      <c r="E73" s="158"/>
      <c r="F73" s="158"/>
      <c r="G73" s="252"/>
      <c r="H73" s="158"/>
      <c r="I73" s="158"/>
      <c r="J73" s="122"/>
      <c r="K73" s="122"/>
      <c r="L73" s="122"/>
      <c r="M73" s="122"/>
      <c r="N73" s="32"/>
    </row>
    <row r="74" spans="1:7" ht="13.5" customHeight="1">
      <c r="A74" s="38" t="s">
        <v>46</v>
      </c>
      <c r="B74" s="267" t="s">
        <v>49</v>
      </c>
      <c r="C74" s="267"/>
      <c r="D74" s="267"/>
      <c r="E74" s="267"/>
      <c r="F74" s="267"/>
      <c r="G74" s="239"/>
    </row>
    <row r="75" spans="1:14" ht="12.75" customHeight="1">
      <c r="A75" s="36" t="s">
        <v>47</v>
      </c>
      <c r="B75" s="269" t="s">
        <v>63</v>
      </c>
      <c r="C75" s="269"/>
      <c r="D75" s="269"/>
      <c r="E75" s="269"/>
      <c r="F75" s="269"/>
      <c r="G75" s="270"/>
      <c r="H75" s="270"/>
      <c r="I75" s="270"/>
      <c r="J75" s="270"/>
      <c r="K75" s="270"/>
      <c r="L75" s="270"/>
      <c r="M75" s="270"/>
      <c r="N75" s="270"/>
    </row>
    <row r="76" spans="1:14" ht="12.75" customHeight="1">
      <c r="A76" s="36" t="s">
        <v>48</v>
      </c>
      <c r="B76" s="269" t="s">
        <v>82</v>
      </c>
      <c r="C76" s="269"/>
      <c r="D76" s="269"/>
      <c r="E76" s="269"/>
      <c r="F76" s="269"/>
      <c r="G76" s="270"/>
      <c r="H76" s="270"/>
      <c r="I76" s="270"/>
      <c r="J76" s="270"/>
      <c r="K76" s="270"/>
      <c r="L76" s="270"/>
      <c r="M76" s="270"/>
      <c r="N76" s="270"/>
    </row>
    <row r="77" spans="1:15" s="75" customFormat="1" ht="26.25" customHeight="1">
      <c r="A77" s="36" t="s">
        <v>50</v>
      </c>
      <c r="B77" s="268" t="s">
        <v>65</v>
      </c>
      <c r="C77" s="268"/>
      <c r="D77" s="268"/>
      <c r="E77" s="268"/>
      <c r="F77" s="268"/>
      <c r="G77" s="258"/>
      <c r="J77" s="36"/>
      <c r="O77" s="260">
        <v>6</v>
      </c>
    </row>
    <row r="78" spans="1:7" ht="12.75">
      <c r="A78" s="17"/>
      <c r="B78" s="17"/>
      <c r="C78" s="17"/>
      <c r="D78" s="33"/>
      <c r="E78" s="17"/>
      <c r="F78" s="17"/>
      <c r="G78" s="17"/>
    </row>
    <row r="79" spans="1:7" ht="12.75">
      <c r="A79" s="17"/>
      <c r="B79" s="17"/>
      <c r="C79" s="17"/>
      <c r="D79" s="33"/>
      <c r="E79" s="17"/>
      <c r="F79" s="17"/>
      <c r="G79" s="17"/>
    </row>
  </sheetData>
  <sheetProtection/>
  <mergeCells count="4">
    <mergeCell ref="B74:F74"/>
    <mergeCell ref="B77:F77"/>
    <mergeCell ref="B75:N75"/>
    <mergeCell ref="B76:N76"/>
  </mergeCells>
  <printOptions horizontalCentered="1"/>
  <pageMargins left="1.1811023622047245" right="0" top="0.3937007874015748" bottom="0" header="0" footer="0"/>
  <pageSetup fitToHeight="1" fitToWidth="1"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pageSetUpPr fitToPage="1"/>
  </sheetPr>
  <dimension ref="A1:Q80"/>
  <sheetViews>
    <sheetView zoomScalePageLayoutView="0" workbookViewId="0" topLeftCell="I25">
      <selection activeCell="R56" sqref="R56"/>
    </sheetView>
  </sheetViews>
  <sheetFormatPr defaultColWidth="11.421875" defaultRowHeight="12.75"/>
  <cols>
    <col min="1" max="2" width="2.8515625" style="0" customWidth="1"/>
    <col min="3" max="3" width="52.7109375" style="0" customWidth="1"/>
    <col min="4" max="13" width="11.00390625" style="0" customWidth="1"/>
    <col min="15" max="15" width="26.421875" style="0" customWidth="1"/>
  </cols>
  <sheetData>
    <row r="1" ht="12.75" customHeight="1">
      <c r="O1" s="166"/>
    </row>
    <row r="2" spans="1:14" ht="12.75">
      <c r="A2" s="1" t="s">
        <v>78</v>
      </c>
      <c r="B2" s="2"/>
      <c r="C2" s="2"/>
      <c r="D2" s="2"/>
      <c r="E2" s="2"/>
      <c r="F2" s="2"/>
      <c r="G2" s="2"/>
      <c r="H2" s="2"/>
      <c r="I2" s="2"/>
      <c r="J2" s="2"/>
      <c r="K2" s="2"/>
      <c r="L2" s="2"/>
      <c r="M2" s="2"/>
      <c r="N2" s="2"/>
    </row>
    <row r="3" spans="1:14" ht="12.75">
      <c r="A3" s="47" t="str">
        <f>+Total!A3</f>
        <v>ESTADO DE OPERACIONES DE GOBIERNO  2015</v>
      </c>
      <c r="B3" s="5"/>
      <c r="C3" s="5"/>
      <c r="D3" s="2"/>
      <c r="E3" s="2"/>
      <c r="F3" s="2"/>
      <c r="G3" s="2"/>
      <c r="H3" s="2"/>
      <c r="I3" s="2"/>
      <c r="J3" s="2"/>
      <c r="K3" s="2"/>
      <c r="L3" s="2"/>
      <c r="M3" s="2"/>
      <c r="N3" s="2"/>
    </row>
    <row r="4" spans="1:14" ht="12.75">
      <c r="A4" s="1" t="s">
        <v>1</v>
      </c>
      <c r="B4" s="2"/>
      <c r="C4" s="2"/>
      <c r="D4" s="2"/>
      <c r="E4" s="2"/>
      <c r="F4" s="2"/>
      <c r="G4" s="2"/>
      <c r="H4" s="2"/>
      <c r="I4" s="2"/>
      <c r="J4" s="2"/>
      <c r="K4" s="2"/>
      <c r="L4" s="2"/>
      <c r="M4" s="2"/>
      <c r="N4" s="2"/>
    </row>
    <row r="5" spans="1:14" ht="12.75">
      <c r="A5" s="1" t="s">
        <v>54</v>
      </c>
      <c r="B5" s="2"/>
      <c r="C5" s="7"/>
      <c r="D5" s="2"/>
      <c r="E5" s="2"/>
      <c r="F5" s="2"/>
      <c r="G5" s="2"/>
      <c r="H5" s="2"/>
      <c r="I5" s="2"/>
      <c r="J5" s="2"/>
      <c r="K5" s="2"/>
      <c r="L5" s="2"/>
      <c r="M5" s="2"/>
      <c r="N5" s="2"/>
    </row>
    <row r="6" spans="1:14" ht="12.75">
      <c r="A6" s="1" t="s">
        <v>55</v>
      </c>
      <c r="B6" s="2"/>
      <c r="C6" s="7"/>
      <c r="D6" s="2"/>
      <c r="E6" s="2"/>
      <c r="F6" s="2"/>
      <c r="G6" s="2"/>
      <c r="H6" s="2"/>
      <c r="I6" s="2"/>
      <c r="J6" s="2"/>
      <c r="K6" s="2"/>
      <c r="L6" s="2"/>
      <c r="M6" s="2"/>
      <c r="N6" s="2"/>
    </row>
    <row r="7" spans="1:7" ht="12.75">
      <c r="A7" s="9"/>
      <c r="B7" s="10"/>
      <c r="C7" s="11"/>
      <c r="D7" s="2"/>
      <c r="E7" s="2"/>
      <c r="F7" s="2"/>
      <c r="G7" s="2"/>
    </row>
    <row r="8" spans="1:14" ht="25.5" customHeight="1">
      <c r="A8" s="13"/>
      <c r="B8" s="14"/>
      <c r="C8" s="14"/>
      <c r="D8" s="15" t="s">
        <v>5</v>
      </c>
      <c r="E8" s="142" t="s">
        <v>85</v>
      </c>
      <c r="F8" s="142" t="s">
        <v>86</v>
      </c>
      <c r="G8" s="171" t="s">
        <v>94</v>
      </c>
      <c r="H8" s="142" t="s">
        <v>87</v>
      </c>
      <c r="I8" s="142" t="s">
        <v>89</v>
      </c>
      <c r="J8" s="99" t="s">
        <v>95</v>
      </c>
      <c r="K8" s="99" t="s">
        <v>97</v>
      </c>
      <c r="L8" s="99" t="s">
        <v>98</v>
      </c>
      <c r="M8" s="99" t="s">
        <v>96</v>
      </c>
      <c r="N8" s="87" t="s">
        <v>88</v>
      </c>
    </row>
    <row r="9" spans="1:14" ht="12.75">
      <c r="A9" s="16"/>
      <c r="B9" s="17"/>
      <c r="C9" s="17"/>
      <c r="D9" s="113"/>
      <c r="E9" s="156"/>
      <c r="F9" s="156"/>
      <c r="G9" s="251"/>
      <c r="H9" s="156"/>
      <c r="I9" s="156"/>
      <c r="J9" s="114"/>
      <c r="K9" s="114"/>
      <c r="L9" s="114"/>
      <c r="M9" s="114"/>
      <c r="N9" s="126"/>
    </row>
    <row r="10" spans="1:14" ht="12.75">
      <c r="A10" s="19" t="s">
        <v>6</v>
      </c>
      <c r="B10" s="17"/>
      <c r="C10" s="17"/>
      <c r="D10" s="115"/>
      <c r="E10" s="150"/>
      <c r="F10" s="150"/>
      <c r="G10" s="244"/>
      <c r="H10" s="150"/>
      <c r="I10" s="150"/>
      <c r="J10" s="116"/>
      <c r="K10" s="116"/>
      <c r="L10" s="116"/>
      <c r="M10" s="116"/>
      <c r="N10" s="116"/>
    </row>
    <row r="11" spans="1:14" ht="12.75">
      <c r="A11" s="20" t="s">
        <v>7</v>
      </c>
      <c r="B11" s="17"/>
      <c r="C11" s="17"/>
      <c r="D11" s="117">
        <v>42437.67680000001</v>
      </c>
      <c r="E11" s="154">
        <v>39045</v>
      </c>
      <c r="F11" s="154">
        <v>43742.23125</v>
      </c>
      <c r="G11" s="21">
        <v>125224.90805000001</v>
      </c>
      <c r="H11" s="154">
        <v>45977</v>
      </c>
      <c r="I11" s="154">
        <v>44471</v>
      </c>
      <c r="J11" s="118">
        <v>45537</v>
      </c>
      <c r="K11" s="118">
        <v>135985</v>
      </c>
      <c r="L11" s="118">
        <v>261209.90805000003</v>
      </c>
      <c r="M11" s="118">
        <v>136250.99999999997</v>
      </c>
      <c r="N11" s="21">
        <f>+SUM(L11:M11)</f>
        <v>397460.90804999997</v>
      </c>
    </row>
    <row r="12" spans="1:14" ht="12.75">
      <c r="A12" s="20"/>
      <c r="B12" s="17" t="s">
        <v>83</v>
      </c>
      <c r="C12" s="17"/>
      <c r="D12" s="117">
        <v>-0.32319999998981075</v>
      </c>
      <c r="E12" s="154">
        <v>0</v>
      </c>
      <c r="F12" s="154">
        <v>9.999999747378752E-06</v>
      </c>
      <c r="G12" s="21">
        <v>-0.32318999999006337</v>
      </c>
      <c r="H12" s="154">
        <v>0</v>
      </c>
      <c r="I12" s="154">
        <v>0.44962000000032276</v>
      </c>
      <c r="J12" s="118">
        <v>-0.45948000002044864</v>
      </c>
      <c r="K12" s="118">
        <v>-0.00986000002012588</v>
      </c>
      <c r="L12" s="118">
        <v>-0.33305000001018925</v>
      </c>
      <c r="M12" s="118">
        <v>-0.4594799999404131</v>
      </c>
      <c r="N12" s="21">
        <f aca="true" t="shared" si="0" ref="N12:N30">+SUM(L12:M12)</f>
        <v>-0.7925299999506024</v>
      </c>
    </row>
    <row r="13" spans="1:14" s="197" customFormat="1" ht="12.75">
      <c r="A13" s="83"/>
      <c r="B13" s="81"/>
      <c r="C13" s="81" t="s">
        <v>69</v>
      </c>
      <c r="D13" s="198">
        <v>0</v>
      </c>
      <c r="E13" s="199">
        <v>0</v>
      </c>
      <c r="F13" s="199">
        <v>0</v>
      </c>
      <c r="G13" s="193">
        <v>0</v>
      </c>
      <c r="H13" s="199">
        <v>0</v>
      </c>
      <c r="I13" s="199">
        <v>0</v>
      </c>
      <c r="J13" s="200">
        <v>0</v>
      </c>
      <c r="K13" s="200">
        <v>0</v>
      </c>
      <c r="L13" s="200">
        <v>0</v>
      </c>
      <c r="M13" s="200">
        <v>0</v>
      </c>
      <c r="N13" s="21">
        <f t="shared" si="0"/>
        <v>0</v>
      </c>
    </row>
    <row r="14" spans="1:14" s="197" customFormat="1" ht="12.75">
      <c r="A14" s="83"/>
      <c r="B14" s="81"/>
      <c r="C14" s="81" t="s">
        <v>84</v>
      </c>
      <c r="D14" s="198">
        <v>-0.32319999998981075</v>
      </c>
      <c r="E14" s="199">
        <v>0</v>
      </c>
      <c r="F14" s="199">
        <v>9.999999747378752E-06</v>
      </c>
      <c r="G14" s="193">
        <v>-0.32318999999006337</v>
      </c>
      <c r="H14" s="199">
        <v>0</v>
      </c>
      <c r="I14" s="199">
        <v>0.44962000000032276</v>
      </c>
      <c r="J14" s="200">
        <v>-0.45948000002044864</v>
      </c>
      <c r="K14" s="200">
        <v>-0.00986000002012588</v>
      </c>
      <c r="L14" s="200">
        <v>-0.33305000001018925</v>
      </c>
      <c r="M14" s="200">
        <v>-0.4594799999404131</v>
      </c>
      <c r="N14" s="21">
        <f t="shared" si="0"/>
        <v>-0.7925299999506024</v>
      </c>
    </row>
    <row r="15" spans="1:14" ht="12.75">
      <c r="A15" s="20"/>
      <c r="B15" s="17" t="s">
        <v>101</v>
      </c>
      <c r="C15" s="17"/>
      <c r="D15" s="117">
        <v>9948</v>
      </c>
      <c r="E15" s="154">
        <v>5265</v>
      </c>
      <c r="F15" s="154">
        <v>5515.23124</v>
      </c>
      <c r="G15" s="21">
        <v>20728.23124</v>
      </c>
      <c r="H15" s="154">
        <v>5660</v>
      </c>
      <c r="I15" s="154">
        <v>6252.55038</v>
      </c>
      <c r="J15" s="118">
        <v>5869.45948000002</v>
      </c>
      <c r="K15" s="118">
        <v>17782.00986000002</v>
      </c>
      <c r="L15" s="118">
        <v>38510.24110000002</v>
      </c>
      <c r="M15" s="118">
        <v>103712.78798999995</v>
      </c>
      <c r="N15" s="21">
        <f t="shared" si="0"/>
        <v>142223.02908999997</v>
      </c>
    </row>
    <row r="16" spans="1:14" ht="12.75">
      <c r="A16" s="20"/>
      <c r="B16" s="17" t="s">
        <v>9</v>
      </c>
      <c r="C16" s="17"/>
      <c r="D16" s="117">
        <v>0</v>
      </c>
      <c r="E16" s="154">
        <v>0</v>
      </c>
      <c r="F16" s="154">
        <v>0</v>
      </c>
      <c r="G16" s="21">
        <v>0</v>
      </c>
      <c r="H16" s="154">
        <v>0</v>
      </c>
      <c r="I16" s="154">
        <v>0</v>
      </c>
      <c r="J16" s="118">
        <v>0</v>
      </c>
      <c r="K16" s="118">
        <v>0</v>
      </c>
      <c r="L16" s="118">
        <v>0</v>
      </c>
      <c r="M16" s="118">
        <v>0</v>
      </c>
      <c r="N16" s="21">
        <f t="shared" si="0"/>
        <v>0</v>
      </c>
    </row>
    <row r="17" spans="1:14" ht="12.75">
      <c r="A17" s="20"/>
      <c r="B17" s="17" t="s">
        <v>56</v>
      </c>
      <c r="C17" s="17"/>
      <c r="D17" s="117">
        <v>0</v>
      </c>
      <c r="E17" s="154">
        <v>0</v>
      </c>
      <c r="F17" s="154">
        <v>0</v>
      </c>
      <c r="G17" s="21">
        <v>0</v>
      </c>
      <c r="H17" s="154">
        <v>0</v>
      </c>
      <c r="I17" s="154">
        <v>0</v>
      </c>
      <c r="J17" s="118">
        <v>0</v>
      </c>
      <c r="K17" s="118">
        <v>0</v>
      </c>
      <c r="L17" s="118">
        <v>0</v>
      </c>
      <c r="M17" s="118">
        <v>0</v>
      </c>
      <c r="N17" s="21">
        <f t="shared" si="0"/>
        <v>0</v>
      </c>
    </row>
    <row r="18" spans="1:14" ht="12.75">
      <c r="A18" s="20"/>
      <c r="B18" s="81" t="s">
        <v>57</v>
      </c>
      <c r="C18" s="17"/>
      <c r="D18" s="117">
        <v>29519</v>
      </c>
      <c r="E18" s="154">
        <v>30790</v>
      </c>
      <c r="F18" s="154">
        <v>34387</v>
      </c>
      <c r="G18" s="21">
        <v>94696</v>
      </c>
      <c r="H18" s="154">
        <v>37641</v>
      </c>
      <c r="I18" s="154">
        <v>35129</v>
      </c>
      <c r="J18" s="118">
        <v>35651</v>
      </c>
      <c r="K18" s="118">
        <v>108421</v>
      </c>
      <c r="L18" s="118">
        <v>203117</v>
      </c>
      <c r="M18" s="118">
        <v>29890</v>
      </c>
      <c r="N18" s="21">
        <f t="shared" si="0"/>
        <v>233007</v>
      </c>
    </row>
    <row r="19" spans="1:14" ht="12.75">
      <c r="A19" s="20"/>
      <c r="B19" s="17" t="s">
        <v>10</v>
      </c>
      <c r="C19" s="17"/>
      <c r="D19" s="117">
        <v>706</v>
      </c>
      <c r="E19" s="154">
        <v>465</v>
      </c>
      <c r="F19" s="154">
        <v>1097</v>
      </c>
      <c r="G19" s="21">
        <v>2268</v>
      </c>
      <c r="H19" s="154">
        <v>677</v>
      </c>
      <c r="I19" s="154">
        <v>964</v>
      </c>
      <c r="J19" s="118">
        <v>767</v>
      </c>
      <c r="K19" s="118">
        <v>2408</v>
      </c>
      <c r="L19" s="118">
        <v>4676</v>
      </c>
      <c r="M19" s="118">
        <v>795</v>
      </c>
      <c r="N19" s="21">
        <f t="shared" si="0"/>
        <v>5471</v>
      </c>
    </row>
    <row r="20" spans="1:14" ht="12.75">
      <c r="A20" s="20"/>
      <c r="B20" s="17" t="s">
        <v>11</v>
      </c>
      <c r="C20" s="17"/>
      <c r="D20" s="117">
        <v>2265</v>
      </c>
      <c r="E20" s="154">
        <v>2525</v>
      </c>
      <c r="F20" s="154">
        <v>2743</v>
      </c>
      <c r="G20" s="21">
        <v>7533</v>
      </c>
      <c r="H20" s="154">
        <v>1999</v>
      </c>
      <c r="I20" s="154">
        <v>2125</v>
      </c>
      <c r="J20" s="118">
        <v>3250</v>
      </c>
      <c r="K20" s="118">
        <v>7374</v>
      </c>
      <c r="L20" s="118">
        <v>14907</v>
      </c>
      <c r="M20" s="118">
        <v>1853.6714899999897</v>
      </c>
      <c r="N20" s="21">
        <f t="shared" si="0"/>
        <v>16760.67148999999</v>
      </c>
    </row>
    <row r="21" spans="1:14" ht="12.75">
      <c r="A21" s="20"/>
      <c r="B21" s="17"/>
      <c r="C21" s="17"/>
      <c r="D21" s="113"/>
      <c r="E21" s="156"/>
      <c r="F21" s="156"/>
      <c r="G21" s="251"/>
      <c r="H21" s="156"/>
      <c r="I21" s="156"/>
      <c r="J21" s="114"/>
      <c r="K21" s="114"/>
      <c r="L21" s="114"/>
      <c r="M21" s="114"/>
      <c r="N21" s="21"/>
    </row>
    <row r="22" spans="1:14" ht="12.75">
      <c r="A22" s="20" t="s">
        <v>12</v>
      </c>
      <c r="B22" s="17"/>
      <c r="C22" s="17"/>
      <c r="D22" s="117">
        <v>32113</v>
      </c>
      <c r="E22" s="154">
        <v>69201</v>
      </c>
      <c r="F22" s="154">
        <v>43203</v>
      </c>
      <c r="G22" s="21">
        <v>144517</v>
      </c>
      <c r="H22" s="154">
        <v>57175</v>
      </c>
      <c r="I22" s="154">
        <v>50536</v>
      </c>
      <c r="J22" s="118">
        <v>50864</v>
      </c>
      <c r="K22" s="118">
        <v>158575</v>
      </c>
      <c r="L22" s="118">
        <v>303092</v>
      </c>
      <c r="M22" s="118">
        <v>24585</v>
      </c>
      <c r="N22" s="21">
        <f t="shared" si="0"/>
        <v>327677</v>
      </c>
    </row>
    <row r="23" spans="1:14" ht="12.75">
      <c r="A23" s="20"/>
      <c r="B23" s="17" t="s">
        <v>13</v>
      </c>
      <c r="C23" s="17"/>
      <c r="D23" s="117">
        <v>11856</v>
      </c>
      <c r="E23" s="154">
        <v>11083</v>
      </c>
      <c r="F23" s="154">
        <v>13081</v>
      </c>
      <c r="G23" s="21">
        <v>36020</v>
      </c>
      <c r="H23" s="154">
        <v>15314</v>
      </c>
      <c r="I23" s="154">
        <v>15984</v>
      </c>
      <c r="J23" s="118">
        <v>12909</v>
      </c>
      <c r="K23" s="118">
        <v>44207</v>
      </c>
      <c r="L23" s="118">
        <v>80227</v>
      </c>
      <c r="M23" s="118">
        <v>12909</v>
      </c>
      <c r="N23" s="21">
        <f t="shared" si="0"/>
        <v>93136</v>
      </c>
    </row>
    <row r="24" spans="1:14" ht="12.75">
      <c r="A24" s="20"/>
      <c r="B24" s="17" t="s">
        <v>14</v>
      </c>
      <c r="C24" s="17"/>
      <c r="D24" s="117">
        <v>19675</v>
      </c>
      <c r="E24" s="154">
        <v>26234</v>
      </c>
      <c r="F24" s="154">
        <v>18176</v>
      </c>
      <c r="G24" s="21">
        <v>64085</v>
      </c>
      <c r="H24" s="154">
        <v>13356</v>
      </c>
      <c r="I24" s="154">
        <v>20873</v>
      </c>
      <c r="J24" s="118">
        <v>20684</v>
      </c>
      <c r="K24" s="118">
        <v>54913</v>
      </c>
      <c r="L24" s="118">
        <v>118998</v>
      </c>
      <c r="M24" s="118">
        <v>9323</v>
      </c>
      <c r="N24" s="21">
        <f t="shared" si="0"/>
        <v>128321</v>
      </c>
    </row>
    <row r="25" spans="1:14" ht="12.75">
      <c r="A25" s="20"/>
      <c r="B25" s="17" t="s">
        <v>15</v>
      </c>
      <c r="C25" s="17"/>
      <c r="D25" s="117">
        <v>1</v>
      </c>
      <c r="E25" s="154">
        <v>17536</v>
      </c>
      <c r="F25" s="154">
        <v>11196</v>
      </c>
      <c r="G25" s="21">
        <v>28733</v>
      </c>
      <c r="H25" s="154">
        <v>23644</v>
      </c>
      <c r="I25" s="154">
        <v>295</v>
      </c>
      <c r="J25" s="118">
        <v>1692</v>
      </c>
      <c r="K25" s="118">
        <v>25631</v>
      </c>
      <c r="L25" s="118">
        <v>54364</v>
      </c>
      <c r="M25" s="118">
        <v>149</v>
      </c>
      <c r="N25" s="21">
        <f t="shared" si="0"/>
        <v>54513</v>
      </c>
    </row>
    <row r="26" spans="1:14" ht="12.75">
      <c r="A26" s="20"/>
      <c r="B26" s="17" t="s">
        <v>58</v>
      </c>
      <c r="C26" s="17"/>
      <c r="D26" s="117">
        <v>447</v>
      </c>
      <c r="E26" s="154">
        <v>14328</v>
      </c>
      <c r="F26" s="154">
        <v>738</v>
      </c>
      <c r="G26" s="21">
        <v>15513</v>
      </c>
      <c r="H26" s="154">
        <v>4713</v>
      </c>
      <c r="I26" s="154">
        <v>13375</v>
      </c>
      <c r="J26" s="118">
        <v>15566</v>
      </c>
      <c r="K26" s="118">
        <v>33654</v>
      </c>
      <c r="L26" s="118">
        <v>49167</v>
      </c>
      <c r="M26" s="118">
        <v>2182</v>
      </c>
      <c r="N26" s="21">
        <f t="shared" si="0"/>
        <v>51349</v>
      </c>
    </row>
    <row r="27" spans="1:14" ht="12.75">
      <c r="A27" s="20"/>
      <c r="B27" s="17" t="s">
        <v>60</v>
      </c>
      <c r="C27" s="17"/>
      <c r="D27" s="117">
        <v>84</v>
      </c>
      <c r="E27" s="154">
        <v>20</v>
      </c>
      <c r="F27" s="154">
        <v>0</v>
      </c>
      <c r="G27" s="21">
        <v>104</v>
      </c>
      <c r="H27" s="154">
        <v>0</v>
      </c>
      <c r="I27" s="154">
        <v>8</v>
      </c>
      <c r="J27" s="118">
        <v>13</v>
      </c>
      <c r="K27" s="118">
        <v>21</v>
      </c>
      <c r="L27" s="118">
        <v>125</v>
      </c>
      <c r="M27" s="118">
        <v>14</v>
      </c>
      <c r="N27" s="21">
        <f t="shared" si="0"/>
        <v>139</v>
      </c>
    </row>
    <row r="28" spans="1:14" ht="12.75">
      <c r="A28" s="20"/>
      <c r="B28" s="17" t="s">
        <v>16</v>
      </c>
      <c r="C28" s="17"/>
      <c r="D28" s="117">
        <v>50</v>
      </c>
      <c r="E28" s="154">
        <v>0</v>
      </c>
      <c r="F28" s="154">
        <v>12</v>
      </c>
      <c r="G28" s="21">
        <v>62</v>
      </c>
      <c r="H28" s="154">
        <v>148</v>
      </c>
      <c r="I28" s="154">
        <v>1</v>
      </c>
      <c r="J28" s="118">
        <v>0</v>
      </c>
      <c r="K28" s="118">
        <v>149</v>
      </c>
      <c r="L28" s="118">
        <v>211</v>
      </c>
      <c r="M28" s="118">
        <v>8</v>
      </c>
      <c r="N28" s="21">
        <f t="shared" si="0"/>
        <v>219</v>
      </c>
    </row>
    <row r="29" spans="1:14" ht="12.75">
      <c r="A29" s="20"/>
      <c r="B29" s="17"/>
      <c r="C29" s="17"/>
      <c r="D29" s="117"/>
      <c r="E29" s="154"/>
      <c r="F29" s="154"/>
      <c r="G29" s="21"/>
      <c r="H29" s="154"/>
      <c r="I29" s="154"/>
      <c r="J29" s="118"/>
      <c r="K29" s="118"/>
      <c r="L29" s="118"/>
      <c r="M29" s="118"/>
      <c r="N29" s="21"/>
    </row>
    <row r="30" spans="1:14" ht="12.75">
      <c r="A30" s="22" t="s">
        <v>17</v>
      </c>
      <c r="B30" s="23"/>
      <c r="C30" s="23"/>
      <c r="D30" s="117">
        <v>10324.676800000008</v>
      </c>
      <c r="E30" s="154">
        <v>-30156</v>
      </c>
      <c r="F30" s="154">
        <v>539.2312499999971</v>
      </c>
      <c r="G30" s="21">
        <v>-19292.091949999987</v>
      </c>
      <c r="H30" s="154">
        <v>-11198</v>
      </c>
      <c r="I30" s="154">
        <v>-6065</v>
      </c>
      <c r="J30" s="118">
        <v>-5327</v>
      </c>
      <c r="K30" s="118">
        <v>-22590</v>
      </c>
      <c r="L30" s="118">
        <v>-41882.09194999997</v>
      </c>
      <c r="M30" s="118">
        <v>111665.99999999997</v>
      </c>
      <c r="N30" s="21">
        <f t="shared" si="0"/>
        <v>69783.90805</v>
      </c>
    </row>
    <row r="31" spans="1:14" ht="12.75">
      <c r="A31" s="20"/>
      <c r="B31" s="17"/>
      <c r="C31" s="17"/>
      <c r="D31" s="117"/>
      <c r="E31" s="154"/>
      <c r="F31" s="154"/>
      <c r="G31" s="21"/>
      <c r="H31" s="154"/>
      <c r="I31" s="154"/>
      <c r="J31" s="118"/>
      <c r="K31" s="118"/>
      <c r="L31" s="118"/>
      <c r="M31" s="118"/>
      <c r="N31" s="21"/>
    </row>
    <row r="32" spans="1:14" ht="12.75">
      <c r="A32" s="19" t="s">
        <v>18</v>
      </c>
      <c r="B32" s="17"/>
      <c r="C32" s="17"/>
      <c r="D32" s="117"/>
      <c r="E32" s="154"/>
      <c r="F32" s="154"/>
      <c r="G32" s="21"/>
      <c r="H32" s="154"/>
      <c r="I32" s="154"/>
      <c r="J32" s="118"/>
      <c r="K32" s="118"/>
      <c r="L32" s="118"/>
      <c r="M32" s="118"/>
      <c r="N32" s="21"/>
    </row>
    <row r="33" spans="1:14" ht="12.75">
      <c r="A33" s="20" t="s">
        <v>19</v>
      </c>
      <c r="B33" s="17"/>
      <c r="C33" s="17"/>
      <c r="D33" s="117">
        <v>21</v>
      </c>
      <c r="E33" s="154">
        <v>283</v>
      </c>
      <c r="F33" s="154">
        <v>3645</v>
      </c>
      <c r="G33" s="21">
        <v>3949</v>
      </c>
      <c r="H33" s="154">
        <v>-3217</v>
      </c>
      <c r="I33" s="154">
        <v>134</v>
      </c>
      <c r="J33" s="118">
        <v>333</v>
      </c>
      <c r="K33" s="118">
        <v>-2750</v>
      </c>
      <c r="L33" s="118">
        <v>1199</v>
      </c>
      <c r="M33" s="118">
        <v>11318</v>
      </c>
      <c r="N33" s="21">
        <f>+SUM(L33:M33)</f>
        <v>12517</v>
      </c>
    </row>
    <row r="34" spans="1:14" ht="12.75">
      <c r="A34" s="20"/>
      <c r="B34" s="17" t="s">
        <v>20</v>
      </c>
      <c r="C34" s="17"/>
      <c r="D34" s="117">
        <v>0</v>
      </c>
      <c r="E34" s="154">
        <v>0</v>
      </c>
      <c r="F34" s="154">
        <v>0</v>
      </c>
      <c r="G34" s="21">
        <v>0</v>
      </c>
      <c r="H34" s="154">
        <v>0</v>
      </c>
      <c r="I34" s="154">
        <v>0</v>
      </c>
      <c r="J34" s="118">
        <v>0</v>
      </c>
      <c r="K34" s="118">
        <v>0</v>
      </c>
      <c r="L34" s="118">
        <v>0</v>
      </c>
      <c r="M34" s="118">
        <v>0</v>
      </c>
      <c r="N34" s="21">
        <f>+SUM(L34:M34)</f>
        <v>0</v>
      </c>
    </row>
    <row r="35" spans="1:14" ht="12.75">
      <c r="A35" s="20"/>
      <c r="B35" s="17" t="s">
        <v>21</v>
      </c>
      <c r="C35" s="17"/>
      <c r="D35" s="117">
        <v>21</v>
      </c>
      <c r="E35" s="154">
        <v>283</v>
      </c>
      <c r="F35" s="154">
        <v>120</v>
      </c>
      <c r="G35" s="21">
        <v>424</v>
      </c>
      <c r="H35" s="154">
        <v>308</v>
      </c>
      <c r="I35" s="154">
        <v>134</v>
      </c>
      <c r="J35" s="118">
        <v>333</v>
      </c>
      <c r="K35" s="118">
        <v>775</v>
      </c>
      <c r="L35" s="118">
        <v>1199</v>
      </c>
      <c r="M35" s="118">
        <v>11318</v>
      </c>
      <c r="N35" s="21">
        <f>+SUM(L35:M35)</f>
        <v>12517</v>
      </c>
    </row>
    <row r="36" spans="1:14" ht="12.75">
      <c r="A36" s="20"/>
      <c r="B36" s="17" t="s">
        <v>22</v>
      </c>
      <c r="C36" s="17"/>
      <c r="D36" s="117">
        <v>0</v>
      </c>
      <c r="E36" s="154">
        <v>0</v>
      </c>
      <c r="F36" s="154">
        <v>3525</v>
      </c>
      <c r="G36" s="21">
        <v>3525</v>
      </c>
      <c r="H36" s="154">
        <v>-3525</v>
      </c>
      <c r="I36" s="154">
        <v>0</v>
      </c>
      <c r="J36" s="118">
        <v>0</v>
      </c>
      <c r="K36" s="118">
        <v>-3525</v>
      </c>
      <c r="L36" s="118">
        <v>0</v>
      </c>
      <c r="M36" s="118">
        <v>0</v>
      </c>
      <c r="N36" s="21">
        <f>+SUM(L36:M36)</f>
        <v>0</v>
      </c>
    </row>
    <row r="37" spans="1:14" ht="12.75">
      <c r="A37" s="20"/>
      <c r="B37" s="17"/>
      <c r="C37" s="17"/>
      <c r="D37" s="117"/>
      <c r="E37" s="154"/>
      <c r="F37" s="154"/>
      <c r="G37" s="21"/>
      <c r="H37" s="154"/>
      <c r="I37" s="154"/>
      <c r="J37" s="118"/>
      <c r="K37" s="118"/>
      <c r="L37" s="118"/>
      <c r="M37" s="118"/>
      <c r="N37" s="21"/>
    </row>
    <row r="38" spans="1:14" ht="12.75">
      <c r="A38" s="24" t="s">
        <v>61</v>
      </c>
      <c r="B38" s="25"/>
      <c r="C38" s="25"/>
      <c r="D38" s="119">
        <v>42437.67680000001</v>
      </c>
      <c r="E38" s="157">
        <v>39045</v>
      </c>
      <c r="F38" s="157">
        <v>43742.23125</v>
      </c>
      <c r="G38" s="26">
        <v>125224.90805000001</v>
      </c>
      <c r="H38" s="157">
        <v>45977</v>
      </c>
      <c r="I38" s="157">
        <v>44471</v>
      </c>
      <c r="J38" s="120">
        <v>45537</v>
      </c>
      <c r="K38" s="120">
        <v>135985</v>
      </c>
      <c r="L38" s="120">
        <v>261209.90805000003</v>
      </c>
      <c r="M38" s="120">
        <v>136250.99999999997</v>
      </c>
      <c r="N38" s="26">
        <f>+SUM(L38:M38)</f>
        <v>397460.90804999997</v>
      </c>
    </row>
    <row r="39" spans="1:14" ht="12.75">
      <c r="A39" s="24" t="s">
        <v>62</v>
      </c>
      <c r="B39" s="25"/>
      <c r="C39" s="25"/>
      <c r="D39" s="119">
        <v>32134</v>
      </c>
      <c r="E39" s="157">
        <v>69484</v>
      </c>
      <c r="F39" s="157">
        <v>46848</v>
      </c>
      <c r="G39" s="26">
        <v>148466</v>
      </c>
      <c r="H39" s="157">
        <v>53958</v>
      </c>
      <c r="I39" s="157">
        <v>50670</v>
      </c>
      <c r="J39" s="120">
        <v>51197</v>
      </c>
      <c r="K39" s="120">
        <v>155825</v>
      </c>
      <c r="L39" s="120">
        <v>304291</v>
      </c>
      <c r="M39" s="120">
        <v>35903</v>
      </c>
      <c r="N39" s="26">
        <f>+SUM(L39:M39)</f>
        <v>340194</v>
      </c>
    </row>
    <row r="40" spans="1:14" ht="12.75">
      <c r="A40" s="24" t="s">
        <v>23</v>
      </c>
      <c r="B40" s="25"/>
      <c r="C40" s="25"/>
      <c r="D40" s="119">
        <v>10303.676800000008</v>
      </c>
      <c r="E40" s="157">
        <v>-30439</v>
      </c>
      <c r="F40" s="157">
        <v>-3105.768750000003</v>
      </c>
      <c r="G40" s="26">
        <v>-23241.091949999987</v>
      </c>
      <c r="H40" s="157">
        <v>-7981</v>
      </c>
      <c r="I40" s="157">
        <v>-6199</v>
      </c>
      <c r="J40" s="120">
        <v>-5660</v>
      </c>
      <c r="K40" s="120">
        <v>-19840</v>
      </c>
      <c r="L40" s="120">
        <v>-43081.09194999997</v>
      </c>
      <c r="M40" s="120">
        <v>100347.99999999997</v>
      </c>
      <c r="N40" s="26">
        <f>+SUM(L40:M40)</f>
        <v>57266.90805</v>
      </c>
    </row>
    <row r="41" spans="1:14" ht="12.75">
      <c r="A41" s="27"/>
      <c r="B41" s="28"/>
      <c r="C41" s="28"/>
      <c r="D41" s="121"/>
      <c r="E41" s="158"/>
      <c r="F41" s="158"/>
      <c r="G41" s="252"/>
      <c r="H41" s="158"/>
      <c r="I41" s="158"/>
      <c r="J41" s="122"/>
      <c r="K41" s="122"/>
      <c r="L41" s="122"/>
      <c r="M41" s="122"/>
      <c r="N41" s="29"/>
    </row>
    <row r="42" spans="1:14" ht="12.75">
      <c r="A42" s="19" t="s">
        <v>24</v>
      </c>
      <c r="B42" s="17"/>
      <c r="C42" s="17"/>
      <c r="D42" s="113"/>
      <c r="E42" s="156"/>
      <c r="F42" s="156"/>
      <c r="G42" s="251"/>
      <c r="H42" s="156"/>
      <c r="I42" s="156"/>
      <c r="J42" s="114"/>
      <c r="K42" s="114"/>
      <c r="L42" s="114"/>
      <c r="M42" s="114"/>
      <c r="N42" s="18"/>
    </row>
    <row r="43" spans="1:14" ht="12.75">
      <c r="A43" s="19"/>
      <c r="B43" s="17"/>
      <c r="C43" s="17"/>
      <c r="D43" s="113"/>
      <c r="E43" s="156"/>
      <c r="F43" s="156"/>
      <c r="G43" s="251"/>
      <c r="H43" s="156"/>
      <c r="I43" s="156"/>
      <c r="J43" s="114"/>
      <c r="K43" s="114"/>
      <c r="L43" s="114"/>
      <c r="M43" s="114"/>
      <c r="N43" s="18"/>
    </row>
    <row r="44" spans="1:14" ht="12.75">
      <c r="A44" s="20" t="s">
        <v>25</v>
      </c>
      <c r="B44" s="17"/>
      <c r="C44" s="17"/>
      <c r="D44" s="117">
        <v>9176.676800000016</v>
      </c>
      <c r="E44" s="154">
        <v>-30588</v>
      </c>
      <c r="F44" s="154">
        <v>-4071.768750000003</v>
      </c>
      <c r="G44" s="21">
        <v>-25483.091949999987</v>
      </c>
      <c r="H44" s="154">
        <v>-11003</v>
      </c>
      <c r="I44" s="154">
        <v>1494352</v>
      </c>
      <c r="J44" s="118">
        <v>-15221</v>
      </c>
      <c r="K44" s="118">
        <v>1468128</v>
      </c>
      <c r="L44" s="118">
        <v>1442644.90805</v>
      </c>
      <c r="M44" s="118">
        <v>100199</v>
      </c>
      <c r="N44" s="21">
        <f aca="true" t="shared" si="1" ref="N44:N57">+SUM(L44:M44)</f>
        <v>1542843.90805</v>
      </c>
    </row>
    <row r="45" spans="1:14" ht="12.75">
      <c r="A45" s="20" t="s">
        <v>26</v>
      </c>
      <c r="B45" s="17"/>
      <c r="C45" s="17"/>
      <c r="D45" s="117">
        <v>-294</v>
      </c>
      <c r="E45" s="154">
        <v>17</v>
      </c>
      <c r="F45" s="154">
        <v>32</v>
      </c>
      <c r="G45" s="21">
        <v>-245</v>
      </c>
      <c r="H45" s="154">
        <v>-57</v>
      </c>
      <c r="I45" s="154">
        <v>-46</v>
      </c>
      <c r="J45" s="118">
        <v>-52</v>
      </c>
      <c r="K45" s="118">
        <v>-155</v>
      </c>
      <c r="L45" s="118">
        <v>-400</v>
      </c>
      <c r="M45" s="118">
        <v>38</v>
      </c>
      <c r="N45" s="21">
        <f t="shared" si="1"/>
        <v>-362</v>
      </c>
    </row>
    <row r="46" spans="1:14" ht="12.75">
      <c r="A46" s="20"/>
      <c r="B46" s="17" t="s">
        <v>27</v>
      </c>
      <c r="C46" s="17"/>
      <c r="D46" s="117">
        <v>304</v>
      </c>
      <c r="E46" s="154">
        <v>159</v>
      </c>
      <c r="F46" s="154">
        <v>201</v>
      </c>
      <c r="G46" s="21">
        <v>664</v>
      </c>
      <c r="H46" s="154">
        <v>55</v>
      </c>
      <c r="I46" s="154">
        <v>129</v>
      </c>
      <c r="J46" s="118">
        <v>250</v>
      </c>
      <c r="K46" s="118">
        <v>434</v>
      </c>
      <c r="L46" s="118">
        <v>1098</v>
      </c>
      <c r="M46" s="118">
        <v>209</v>
      </c>
      <c r="N46" s="21">
        <f t="shared" si="1"/>
        <v>1307</v>
      </c>
    </row>
    <row r="47" spans="1:14" ht="12.75">
      <c r="A47" s="20"/>
      <c r="B47" s="17" t="s">
        <v>28</v>
      </c>
      <c r="C47" s="17"/>
      <c r="D47" s="117">
        <v>598</v>
      </c>
      <c r="E47" s="154">
        <v>142</v>
      </c>
      <c r="F47" s="154">
        <v>169</v>
      </c>
      <c r="G47" s="21">
        <v>909</v>
      </c>
      <c r="H47" s="154">
        <v>112</v>
      </c>
      <c r="I47" s="154">
        <v>175</v>
      </c>
      <c r="J47" s="118">
        <v>302</v>
      </c>
      <c r="K47" s="118">
        <v>589</v>
      </c>
      <c r="L47" s="118">
        <v>1498</v>
      </c>
      <c r="M47" s="118">
        <v>171</v>
      </c>
      <c r="N47" s="21">
        <f t="shared" si="1"/>
        <v>1669</v>
      </c>
    </row>
    <row r="48" spans="1:14" ht="12.75">
      <c r="A48" s="20" t="s">
        <v>29</v>
      </c>
      <c r="B48" s="17"/>
      <c r="C48" s="17"/>
      <c r="D48" s="117">
        <v>-373160</v>
      </c>
      <c r="E48" s="154">
        <v>50750</v>
      </c>
      <c r="F48" s="154">
        <v>-504763</v>
      </c>
      <c r="G48" s="21">
        <v>-827173</v>
      </c>
      <c r="H48" s="154">
        <v>-96968</v>
      </c>
      <c r="I48" s="154">
        <v>1587064</v>
      </c>
      <c r="J48" s="118">
        <v>361153</v>
      </c>
      <c r="K48" s="118">
        <v>1851249</v>
      </c>
      <c r="L48" s="118">
        <v>1024076</v>
      </c>
      <c r="M48" s="118">
        <v>205463</v>
      </c>
      <c r="N48" s="21">
        <f t="shared" si="1"/>
        <v>1229539</v>
      </c>
    </row>
    <row r="49" spans="1:14" ht="12.75">
      <c r="A49" s="20"/>
      <c r="B49" s="17" t="s">
        <v>30</v>
      </c>
      <c r="C49" s="17"/>
      <c r="D49" s="117">
        <v>1170162</v>
      </c>
      <c r="E49" s="154">
        <v>431114</v>
      </c>
      <c r="F49" s="154">
        <v>-145707</v>
      </c>
      <c r="G49" s="21">
        <v>1455569</v>
      </c>
      <c r="H49" s="154">
        <v>-16574</v>
      </c>
      <c r="I49" s="154">
        <v>1967759</v>
      </c>
      <c r="J49" s="118">
        <v>1206338</v>
      </c>
      <c r="K49" s="118">
        <v>3157523</v>
      </c>
      <c r="L49" s="118">
        <v>4613092</v>
      </c>
      <c r="M49" s="118">
        <v>576132</v>
      </c>
      <c r="N49" s="21">
        <f t="shared" si="1"/>
        <v>5189224</v>
      </c>
    </row>
    <row r="50" spans="1:14" ht="12.75">
      <c r="A50" s="20"/>
      <c r="B50" s="17" t="s">
        <v>31</v>
      </c>
      <c r="C50" s="17"/>
      <c r="D50" s="117">
        <v>1543322</v>
      </c>
      <c r="E50" s="154">
        <v>380364</v>
      </c>
      <c r="F50" s="154">
        <v>359056</v>
      </c>
      <c r="G50" s="21">
        <v>2282742</v>
      </c>
      <c r="H50" s="154">
        <v>80394</v>
      </c>
      <c r="I50" s="154">
        <v>380695</v>
      </c>
      <c r="J50" s="118">
        <v>845185</v>
      </c>
      <c r="K50" s="118">
        <v>1306274</v>
      </c>
      <c r="L50" s="118">
        <v>3589016</v>
      </c>
      <c r="M50" s="118">
        <v>370669</v>
      </c>
      <c r="N50" s="21">
        <f t="shared" si="1"/>
        <v>3959685</v>
      </c>
    </row>
    <row r="51" spans="1:14" ht="12.75">
      <c r="A51" s="20" t="s">
        <v>32</v>
      </c>
      <c r="B51" s="17"/>
      <c r="C51" s="17"/>
      <c r="D51" s="117">
        <v>339438</v>
      </c>
      <c r="E51" s="154">
        <v>-93549</v>
      </c>
      <c r="F51" s="154">
        <v>478576</v>
      </c>
      <c r="G51" s="21">
        <v>724465</v>
      </c>
      <c r="H51" s="154">
        <v>-400588</v>
      </c>
      <c r="I51" s="154">
        <v>106197</v>
      </c>
      <c r="J51" s="118">
        <v>-85309</v>
      </c>
      <c r="K51" s="118">
        <v>-379700</v>
      </c>
      <c r="L51" s="118">
        <v>344765</v>
      </c>
      <c r="M51" s="118">
        <v>-98907</v>
      </c>
      <c r="N51" s="21">
        <f t="shared" si="1"/>
        <v>245858</v>
      </c>
    </row>
    <row r="52" spans="1:14" ht="12.75">
      <c r="A52" s="20" t="s">
        <v>33</v>
      </c>
      <c r="B52" s="17"/>
      <c r="C52" s="17"/>
      <c r="D52" s="117">
        <v>43192.676800000016</v>
      </c>
      <c r="E52" s="154">
        <v>12194</v>
      </c>
      <c r="F52" s="154">
        <v>22083.231249999997</v>
      </c>
      <c r="G52" s="21">
        <v>77469.90805000001</v>
      </c>
      <c r="H52" s="154">
        <v>486610</v>
      </c>
      <c r="I52" s="154">
        <v>-198863</v>
      </c>
      <c r="J52" s="118">
        <v>-291013</v>
      </c>
      <c r="K52" s="118">
        <v>-3266</v>
      </c>
      <c r="L52" s="118">
        <v>74203.90805000001</v>
      </c>
      <c r="M52" s="118">
        <v>-6395</v>
      </c>
      <c r="N52" s="21">
        <f t="shared" si="1"/>
        <v>67808.90805000001</v>
      </c>
    </row>
    <row r="53" spans="1:14" ht="12.75">
      <c r="A53" s="20" t="s">
        <v>90</v>
      </c>
      <c r="B53" s="17"/>
      <c r="C53" s="17"/>
      <c r="D53" s="117">
        <v>0</v>
      </c>
      <c r="E53" s="154">
        <v>0</v>
      </c>
      <c r="F53" s="154">
        <v>0</v>
      </c>
      <c r="G53" s="21">
        <v>0</v>
      </c>
      <c r="H53" s="154">
        <v>0</v>
      </c>
      <c r="I53" s="154">
        <v>0</v>
      </c>
      <c r="J53" s="118">
        <v>0</v>
      </c>
      <c r="K53" s="118">
        <v>0</v>
      </c>
      <c r="L53" s="118">
        <v>0</v>
      </c>
      <c r="M53" s="118">
        <v>0</v>
      </c>
      <c r="N53" s="21">
        <f t="shared" si="1"/>
        <v>0</v>
      </c>
    </row>
    <row r="54" spans="1:14" ht="12.75">
      <c r="A54" s="20"/>
      <c r="B54" s="17" t="s">
        <v>34</v>
      </c>
      <c r="C54" s="17"/>
      <c r="D54" s="117">
        <v>0</v>
      </c>
      <c r="E54" s="154">
        <v>0</v>
      </c>
      <c r="F54" s="154">
        <v>0</v>
      </c>
      <c r="G54" s="21">
        <v>0</v>
      </c>
      <c r="H54" s="154">
        <v>0</v>
      </c>
      <c r="I54" s="154">
        <v>0</v>
      </c>
      <c r="J54" s="118">
        <v>0</v>
      </c>
      <c r="K54" s="118">
        <v>0</v>
      </c>
      <c r="L54" s="118">
        <v>0</v>
      </c>
      <c r="M54" s="118">
        <v>0</v>
      </c>
      <c r="N54" s="21">
        <f t="shared" si="1"/>
        <v>0</v>
      </c>
    </row>
    <row r="55" spans="1:14" ht="12.75">
      <c r="A55" s="20"/>
      <c r="B55" s="17" t="s">
        <v>35</v>
      </c>
      <c r="C55" s="17"/>
      <c r="D55" s="117">
        <v>0</v>
      </c>
      <c r="E55" s="154">
        <v>0</v>
      </c>
      <c r="F55" s="154">
        <v>0</v>
      </c>
      <c r="G55" s="21">
        <v>0</v>
      </c>
      <c r="H55" s="154">
        <v>0</v>
      </c>
      <c r="I55" s="154">
        <v>0</v>
      </c>
      <c r="J55" s="118">
        <v>0</v>
      </c>
      <c r="K55" s="118">
        <v>0</v>
      </c>
      <c r="L55" s="118">
        <v>0</v>
      </c>
      <c r="M55" s="118">
        <v>0</v>
      </c>
      <c r="N55" s="21">
        <f t="shared" si="1"/>
        <v>0</v>
      </c>
    </row>
    <row r="56" spans="1:14" ht="12.75">
      <c r="A56" s="83" t="s">
        <v>92</v>
      </c>
      <c r="B56" s="17"/>
      <c r="C56" s="17"/>
      <c r="D56" s="117">
        <v>0</v>
      </c>
      <c r="E56" s="154">
        <v>0</v>
      </c>
      <c r="F56" s="154">
        <v>0</v>
      </c>
      <c r="G56" s="21">
        <v>0</v>
      </c>
      <c r="H56" s="154">
        <v>0</v>
      </c>
      <c r="I56" s="154">
        <v>0</v>
      </c>
      <c r="J56" s="118">
        <v>0</v>
      </c>
      <c r="K56" s="118">
        <v>0</v>
      </c>
      <c r="L56" s="118">
        <v>0</v>
      </c>
      <c r="M56" s="118">
        <v>0</v>
      </c>
      <c r="N56" s="21">
        <f t="shared" si="1"/>
        <v>0</v>
      </c>
    </row>
    <row r="57" spans="1:14" ht="12.75">
      <c r="A57" s="20" t="s">
        <v>36</v>
      </c>
      <c r="B57" s="17"/>
      <c r="C57" s="17"/>
      <c r="D57" s="117">
        <v>0</v>
      </c>
      <c r="E57" s="154">
        <v>0</v>
      </c>
      <c r="F57" s="154">
        <v>0</v>
      </c>
      <c r="G57" s="21">
        <v>0</v>
      </c>
      <c r="H57" s="154">
        <v>0</v>
      </c>
      <c r="I57" s="154">
        <v>0</v>
      </c>
      <c r="J57" s="118">
        <v>0</v>
      </c>
      <c r="K57" s="118">
        <v>0</v>
      </c>
      <c r="L57" s="118">
        <v>0</v>
      </c>
      <c r="M57" s="118">
        <v>0</v>
      </c>
      <c r="N57" s="21">
        <f t="shared" si="1"/>
        <v>0</v>
      </c>
    </row>
    <row r="58" spans="1:14" ht="12.75">
      <c r="A58" s="20"/>
      <c r="B58" s="17"/>
      <c r="C58" s="17"/>
      <c r="D58" s="117"/>
      <c r="E58" s="154"/>
      <c r="F58" s="154"/>
      <c r="G58" s="21"/>
      <c r="H58" s="154"/>
      <c r="I58" s="154"/>
      <c r="J58" s="118"/>
      <c r="K58" s="118"/>
      <c r="L58" s="118"/>
      <c r="M58" s="118"/>
      <c r="N58" s="21"/>
    </row>
    <row r="59" spans="1:14" ht="12.75">
      <c r="A59" s="20" t="s">
        <v>37</v>
      </c>
      <c r="B59" s="17"/>
      <c r="C59" s="17"/>
      <c r="D59" s="117">
        <v>-1127</v>
      </c>
      <c r="E59" s="154">
        <v>-149</v>
      </c>
      <c r="F59" s="154">
        <v>-966</v>
      </c>
      <c r="G59" s="21">
        <v>-2242</v>
      </c>
      <c r="H59" s="154">
        <v>-3022</v>
      </c>
      <c r="I59" s="154">
        <v>1500551</v>
      </c>
      <c r="J59" s="118">
        <v>-9561</v>
      </c>
      <c r="K59" s="118">
        <v>1487968</v>
      </c>
      <c r="L59" s="118">
        <v>1485726</v>
      </c>
      <c r="M59" s="118">
        <v>-149</v>
      </c>
      <c r="N59" s="21">
        <f aca="true" t="shared" si="2" ref="N59:N70">+SUM(L59:M59)</f>
        <v>1485577</v>
      </c>
    </row>
    <row r="60" spans="1:14" ht="12.75">
      <c r="A60" s="20" t="s">
        <v>38</v>
      </c>
      <c r="B60" s="17"/>
      <c r="C60" s="17"/>
      <c r="D60" s="117">
        <v>-1127</v>
      </c>
      <c r="E60" s="154">
        <v>-149</v>
      </c>
      <c r="F60" s="154">
        <v>-981</v>
      </c>
      <c r="G60" s="21">
        <v>-2257</v>
      </c>
      <c r="H60" s="154">
        <v>-3022</v>
      </c>
      <c r="I60" s="154">
        <v>1500551</v>
      </c>
      <c r="J60" s="118">
        <v>-9561</v>
      </c>
      <c r="K60" s="118">
        <v>1487968</v>
      </c>
      <c r="L60" s="118">
        <v>1485711</v>
      </c>
      <c r="M60" s="118">
        <v>-149</v>
      </c>
      <c r="N60" s="21">
        <f t="shared" si="2"/>
        <v>1485562</v>
      </c>
    </row>
    <row r="61" spans="1:14" ht="12.75">
      <c r="A61" s="20"/>
      <c r="B61" s="17" t="s">
        <v>39</v>
      </c>
      <c r="C61" s="17"/>
      <c r="D61" s="117">
        <v>0</v>
      </c>
      <c r="E61" s="154">
        <v>0</v>
      </c>
      <c r="F61" s="154">
        <v>0</v>
      </c>
      <c r="G61" s="21">
        <v>0</v>
      </c>
      <c r="H61" s="154">
        <v>0</v>
      </c>
      <c r="I61" s="154">
        <v>1501606</v>
      </c>
      <c r="J61" s="118">
        <v>0</v>
      </c>
      <c r="K61" s="118">
        <v>1501606</v>
      </c>
      <c r="L61" s="118">
        <v>1501606</v>
      </c>
      <c r="M61" s="118">
        <v>0</v>
      </c>
      <c r="N61" s="21">
        <f t="shared" si="2"/>
        <v>1501606</v>
      </c>
    </row>
    <row r="62" spans="1:14" ht="12.75">
      <c r="A62" s="20"/>
      <c r="B62" s="17"/>
      <c r="C62" s="17" t="s">
        <v>40</v>
      </c>
      <c r="D62" s="117">
        <v>0</v>
      </c>
      <c r="E62" s="154">
        <v>0</v>
      </c>
      <c r="F62" s="154">
        <v>0</v>
      </c>
      <c r="G62" s="21">
        <v>0</v>
      </c>
      <c r="H62" s="154">
        <v>0</v>
      </c>
      <c r="I62" s="154">
        <v>1501606</v>
      </c>
      <c r="J62" s="118">
        <v>0</v>
      </c>
      <c r="K62" s="118">
        <v>1501606</v>
      </c>
      <c r="L62" s="118">
        <v>1501606</v>
      </c>
      <c r="M62" s="118">
        <v>0</v>
      </c>
      <c r="N62" s="21">
        <f t="shared" si="2"/>
        <v>1501606</v>
      </c>
    </row>
    <row r="63" spans="1:14" ht="12.75">
      <c r="A63" s="20"/>
      <c r="B63" s="17"/>
      <c r="C63" s="17" t="s">
        <v>41</v>
      </c>
      <c r="D63" s="117">
        <v>0</v>
      </c>
      <c r="E63" s="154">
        <v>0</v>
      </c>
      <c r="F63" s="154">
        <v>0</v>
      </c>
      <c r="G63" s="21">
        <v>0</v>
      </c>
      <c r="H63" s="154">
        <v>0</v>
      </c>
      <c r="I63" s="154">
        <v>0</v>
      </c>
      <c r="J63" s="118">
        <v>0</v>
      </c>
      <c r="K63" s="118">
        <v>0</v>
      </c>
      <c r="L63" s="118">
        <v>0</v>
      </c>
      <c r="M63" s="118">
        <v>0</v>
      </c>
      <c r="N63" s="21">
        <f t="shared" si="2"/>
        <v>0</v>
      </c>
    </row>
    <row r="64" spans="1:14" ht="12.75">
      <c r="A64" s="20"/>
      <c r="B64" s="17" t="s">
        <v>42</v>
      </c>
      <c r="C64" s="17"/>
      <c r="D64" s="117">
        <v>1127</v>
      </c>
      <c r="E64" s="154">
        <v>149</v>
      </c>
      <c r="F64" s="154">
        <v>981</v>
      </c>
      <c r="G64" s="21">
        <v>2257</v>
      </c>
      <c r="H64" s="154">
        <v>3022</v>
      </c>
      <c r="I64" s="154">
        <v>1055</v>
      </c>
      <c r="J64" s="118">
        <v>9561</v>
      </c>
      <c r="K64" s="118">
        <v>13638</v>
      </c>
      <c r="L64" s="118">
        <v>15895</v>
      </c>
      <c r="M64" s="118">
        <v>149</v>
      </c>
      <c r="N64" s="21">
        <f t="shared" si="2"/>
        <v>16044</v>
      </c>
    </row>
    <row r="65" spans="1:14" ht="12.75">
      <c r="A65" s="20" t="s">
        <v>43</v>
      </c>
      <c r="B65" s="17"/>
      <c r="C65" s="17"/>
      <c r="D65" s="117">
        <v>0</v>
      </c>
      <c r="E65" s="154">
        <v>0</v>
      </c>
      <c r="F65" s="154">
        <v>15</v>
      </c>
      <c r="G65" s="21">
        <v>15</v>
      </c>
      <c r="H65" s="154">
        <v>0</v>
      </c>
      <c r="I65" s="154">
        <v>0</v>
      </c>
      <c r="J65" s="118">
        <v>0</v>
      </c>
      <c r="K65" s="118">
        <v>0</v>
      </c>
      <c r="L65" s="118">
        <v>15</v>
      </c>
      <c r="M65" s="118">
        <v>0</v>
      </c>
      <c r="N65" s="21">
        <f t="shared" si="2"/>
        <v>15</v>
      </c>
    </row>
    <row r="66" spans="1:14" ht="12.75">
      <c r="A66" s="20"/>
      <c r="B66" s="17" t="s">
        <v>39</v>
      </c>
      <c r="C66" s="17"/>
      <c r="D66" s="117">
        <v>0</v>
      </c>
      <c r="E66" s="154">
        <v>0</v>
      </c>
      <c r="F66" s="154">
        <v>0</v>
      </c>
      <c r="G66" s="21">
        <v>0</v>
      </c>
      <c r="H66" s="154">
        <v>0</v>
      </c>
      <c r="I66" s="154">
        <v>0</v>
      </c>
      <c r="J66" s="118">
        <v>0</v>
      </c>
      <c r="K66" s="118">
        <v>0</v>
      </c>
      <c r="L66" s="118">
        <v>0</v>
      </c>
      <c r="M66" s="118">
        <v>0</v>
      </c>
      <c r="N66" s="21">
        <f t="shared" si="2"/>
        <v>0</v>
      </c>
    </row>
    <row r="67" spans="1:14" ht="12.75">
      <c r="A67" s="20"/>
      <c r="B67" s="17"/>
      <c r="C67" s="17" t="s">
        <v>40</v>
      </c>
      <c r="D67" s="117">
        <v>0</v>
      </c>
      <c r="E67" s="154">
        <v>0</v>
      </c>
      <c r="F67" s="154">
        <v>0</v>
      </c>
      <c r="G67" s="21">
        <v>0</v>
      </c>
      <c r="H67" s="154">
        <v>0</v>
      </c>
      <c r="I67" s="154">
        <v>0</v>
      </c>
      <c r="J67" s="118">
        <v>0</v>
      </c>
      <c r="K67" s="118">
        <v>0</v>
      </c>
      <c r="L67" s="118">
        <v>0</v>
      </c>
      <c r="M67" s="118">
        <v>0</v>
      </c>
      <c r="N67" s="21">
        <f t="shared" si="2"/>
        <v>0</v>
      </c>
    </row>
    <row r="68" spans="1:14" ht="12.75">
      <c r="A68" s="20"/>
      <c r="B68" s="17"/>
      <c r="C68" s="17" t="s">
        <v>41</v>
      </c>
      <c r="D68" s="117">
        <v>0</v>
      </c>
      <c r="E68" s="154">
        <v>0</v>
      </c>
      <c r="F68" s="154">
        <v>0</v>
      </c>
      <c r="G68" s="21">
        <v>0</v>
      </c>
      <c r="H68" s="154">
        <v>0</v>
      </c>
      <c r="I68" s="154">
        <v>0</v>
      </c>
      <c r="J68" s="118">
        <v>0</v>
      </c>
      <c r="K68" s="118">
        <v>0</v>
      </c>
      <c r="L68" s="118">
        <v>0</v>
      </c>
      <c r="M68" s="118">
        <v>0</v>
      </c>
      <c r="N68" s="21">
        <f t="shared" si="2"/>
        <v>0</v>
      </c>
    </row>
    <row r="69" spans="1:14" ht="12.75">
      <c r="A69" s="20"/>
      <c r="B69" s="17" t="s">
        <v>42</v>
      </c>
      <c r="C69" s="17"/>
      <c r="D69" s="117">
        <v>0</v>
      </c>
      <c r="E69" s="154">
        <v>0</v>
      </c>
      <c r="F69" s="154">
        <v>-15</v>
      </c>
      <c r="G69" s="21">
        <v>-15</v>
      </c>
      <c r="H69" s="154">
        <v>0</v>
      </c>
      <c r="I69" s="154">
        <v>0</v>
      </c>
      <c r="J69" s="118">
        <v>0</v>
      </c>
      <c r="K69" s="118">
        <v>0</v>
      </c>
      <c r="L69" s="118">
        <v>-15</v>
      </c>
      <c r="M69" s="118">
        <v>0</v>
      </c>
      <c r="N69" s="21">
        <f t="shared" si="2"/>
        <v>-15</v>
      </c>
    </row>
    <row r="70" spans="1:14" ht="12.75">
      <c r="A70" s="20" t="s">
        <v>44</v>
      </c>
      <c r="B70" s="17"/>
      <c r="C70" s="17"/>
      <c r="D70" s="117">
        <v>0</v>
      </c>
      <c r="E70" s="154">
        <v>0</v>
      </c>
      <c r="F70" s="154">
        <v>0</v>
      </c>
      <c r="G70" s="21">
        <v>0</v>
      </c>
      <c r="H70" s="154">
        <v>0</v>
      </c>
      <c r="I70" s="154">
        <v>0</v>
      </c>
      <c r="J70" s="118">
        <v>0</v>
      </c>
      <c r="K70" s="118">
        <v>0</v>
      </c>
      <c r="L70" s="118">
        <v>0</v>
      </c>
      <c r="M70" s="118">
        <v>0</v>
      </c>
      <c r="N70" s="21">
        <f t="shared" si="2"/>
        <v>0</v>
      </c>
    </row>
    <row r="71" spans="1:14" ht="12.75">
      <c r="A71" s="20"/>
      <c r="B71" s="17"/>
      <c r="C71" s="17"/>
      <c r="D71" s="117"/>
      <c r="E71" s="154"/>
      <c r="F71" s="154"/>
      <c r="G71" s="21"/>
      <c r="H71" s="154"/>
      <c r="I71" s="154"/>
      <c r="J71" s="118"/>
      <c r="K71" s="118"/>
      <c r="L71" s="118"/>
      <c r="M71" s="118"/>
      <c r="N71" s="21"/>
    </row>
    <row r="72" spans="1:14" ht="12.75">
      <c r="A72" s="24" t="s">
        <v>45</v>
      </c>
      <c r="B72" s="25"/>
      <c r="C72" s="25"/>
      <c r="D72" s="119">
        <v>10303.676800000016</v>
      </c>
      <c r="E72" s="157">
        <v>-30439</v>
      </c>
      <c r="F72" s="157">
        <v>-3105.768750000003</v>
      </c>
      <c r="G72" s="26">
        <v>-23241.091949999987</v>
      </c>
      <c r="H72" s="157">
        <v>-7981</v>
      </c>
      <c r="I72" s="157">
        <v>-6199</v>
      </c>
      <c r="J72" s="120">
        <v>-5660</v>
      </c>
      <c r="K72" s="120">
        <v>-19840</v>
      </c>
      <c r="L72" s="120">
        <v>-43081.09195000003</v>
      </c>
      <c r="M72" s="120">
        <v>100348</v>
      </c>
      <c r="N72" s="26">
        <f>+SUM(L72:M72)</f>
        <v>57266.90804999997</v>
      </c>
    </row>
    <row r="73" spans="1:14" ht="12.75">
      <c r="A73" s="30"/>
      <c r="B73" s="31"/>
      <c r="C73" s="31"/>
      <c r="D73" s="121"/>
      <c r="E73" s="158"/>
      <c r="F73" s="158"/>
      <c r="G73" s="252"/>
      <c r="H73" s="158"/>
      <c r="I73" s="158"/>
      <c r="J73" s="122"/>
      <c r="K73" s="122"/>
      <c r="L73" s="122"/>
      <c r="M73" s="122"/>
      <c r="N73" s="32"/>
    </row>
    <row r="74" spans="1:7" ht="14.25" customHeight="1">
      <c r="A74" s="36" t="s">
        <v>46</v>
      </c>
      <c r="B74" s="267" t="s">
        <v>49</v>
      </c>
      <c r="C74" s="267"/>
      <c r="D74" s="267"/>
      <c r="E74" s="267"/>
      <c r="F74" s="267"/>
      <c r="G74" s="239"/>
    </row>
    <row r="75" spans="1:14" ht="12.75" customHeight="1">
      <c r="A75" s="36" t="s">
        <v>47</v>
      </c>
      <c r="B75" s="269" t="s">
        <v>63</v>
      </c>
      <c r="C75" s="269"/>
      <c r="D75" s="269"/>
      <c r="E75" s="269"/>
      <c r="F75" s="269"/>
      <c r="G75" s="270"/>
      <c r="H75" s="270"/>
      <c r="I75" s="270"/>
      <c r="J75" s="270"/>
      <c r="K75" s="270"/>
      <c r="L75" s="270"/>
      <c r="M75" s="270"/>
      <c r="N75" s="270"/>
    </row>
    <row r="76" spans="1:14" ht="12.75" customHeight="1">
      <c r="A76" s="36" t="s">
        <v>48</v>
      </c>
      <c r="B76" s="269" t="s">
        <v>64</v>
      </c>
      <c r="C76" s="269"/>
      <c r="D76" s="269"/>
      <c r="E76" s="269"/>
      <c r="F76" s="269"/>
      <c r="G76" s="270"/>
      <c r="H76" s="270"/>
      <c r="I76" s="270"/>
      <c r="J76" s="270"/>
      <c r="K76" s="270"/>
      <c r="L76" s="270"/>
      <c r="M76" s="270"/>
      <c r="N76" s="270"/>
    </row>
    <row r="77" spans="1:15" s="75" customFormat="1" ht="29.25" customHeight="1">
      <c r="A77" s="36" t="s">
        <v>50</v>
      </c>
      <c r="B77" s="268" t="s">
        <v>70</v>
      </c>
      <c r="C77" s="268"/>
      <c r="D77" s="268"/>
      <c r="E77" s="268"/>
      <c r="F77" s="268"/>
      <c r="G77" s="258"/>
      <c r="N77" s="263"/>
      <c r="O77" s="260">
        <v>7</v>
      </c>
    </row>
    <row r="78" spans="1:17" s="163" customFormat="1" ht="25.5" customHeight="1">
      <c r="A78" s="160"/>
      <c r="B78" s="271"/>
      <c r="C78" s="271"/>
      <c r="D78" s="271"/>
      <c r="E78" s="271"/>
      <c r="F78" s="271"/>
      <c r="G78" s="240"/>
      <c r="H78" s="271"/>
      <c r="I78" s="271"/>
      <c r="J78" s="271"/>
      <c r="K78" s="271"/>
      <c r="L78" s="271"/>
      <c r="M78" s="271"/>
      <c r="N78" s="271"/>
      <c r="O78" s="271"/>
      <c r="P78" s="271"/>
      <c r="Q78" s="271"/>
    </row>
    <row r="79" ht="24.75" customHeight="1">
      <c r="A79" s="80"/>
    </row>
    <row r="80" ht="12.75">
      <c r="B80" s="79"/>
    </row>
  </sheetData>
  <sheetProtection/>
  <mergeCells count="7">
    <mergeCell ref="H78:N78"/>
    <mergeCell ref="O78:Q78"/>
    <mergeCell ref="B74:F74"/>
    <mergeCell ref="B77:F77"/>
    <mergeCell ref="B78:F78"/>
    <mergeCell ref="B75:N75"/>
    <mergeCell ref="B76:N76"/>
  </mergeCells>
  <printOptions horizontalCentered="1"/>
  <pageMargins left="1.1811023622047245" right="0" top="0.3937007874015748" bottom="0"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B44"/>
  <sheetViews>
    <sheetView zoomScalePageLayoutView="0" workbookViewId="0" topLeftCell="A4">
      <selection activeCell="K43" sqref="K43"/>
    </sheetView>
  </sheetViews>
  <sheetFormatPr defaultColWidth="11.421875" defaultRowHeight="12.75"/>
  <cols>
    <col min="1" max="2" width="2.8515625" style="0" customWidth="1"/>
    <col min="3" max="3" width="45.28125" style="0" customWidth="1"/>
    <col min="4" max="10" width="8.8515625" style="0" customWidth="1"/>
    <col min="11" max="11" width="9.28125" style="0" customWidth="1"/>
    <col min="12" max="13" width="8.8515625" style="0" customWidth="1"/>
    <col min="14" max="14" width="10.28125" style="0" bestFit="1" customWidth="1"/>
    <col min="15" max="26" width="9.28125" style="0" customWidth="1"/>
  </cols>
  <sheetData>
    <row r="1" spans="15:28" ht="13.5" customHeight="1">
      <c r="O1" s="41"/>
      <c r="AB1" s="78"/>
    </row>
    <row r="2" spans="1:27" ht="12.75">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7" ht="12.75">
      <c r="A3" s="47" t="str">
        <f>+Total!A3</f>
        <v>ESTADO DE OPERACIONES DE GOBIERNO  2015</v>
      </c>
      <c r="B3" s="2"/>
      <c r="C3" s="2"/>
      <c r="D3" s="46"/>
      <c r="E3" s="46"/>
      <c r="F3" s="46"/>
      <c r="G3" s="46"/>
      <c r="H3" s="46"/>
      <c r="I3" s="46"/>
      <c r="J3" s="46"/>
      <c r="K3" s="46"/>
      <c r="L3" s="46"/>
      <c r="M3" s="46"/>
      <c r="N3" s="46"/>
      <c r="O3" s="242"/>
      <c r="P3" s="46"/>
      <c r="Q3" s="46"/>
      <c r="R3" s="2"/>
      <c r="S3" s="2"/>
      <c r="T3" s="2"/>
      <c r="U3" s="2"/>
      <c r="V3" s="2"/>
      <c r="W3" s="2"/>
      <c r="X3" s="2"/>
      <c r="Y3" s="2"/>
      <c r="Z3" s="2"/>
      <c r="AA3" s="2"/>
    </row>
    <row r="4" spans="1:27" ht="12.75">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7" ht="12.75">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7" ht="12.75">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16" ht="12.75">
      <c r="A7" s="1"/>
      <c r="B7" s="2"/>
      <c r="C7" s="7"/>
      <c r="D7" s="74" t="s">
        <v>114</v>
      </c>
      <c r="E7" s="84"/>
      <c r="F7" s="84"/>
      <c r="G7" s="84"/>
      <c r="H7" s="84"/>
      <c r="I7" s="84"/>
      <c r="J7" s="84"/>
      <c r="K7" s="84"/>
      <c r="L7" s="84"/>
      <c r="M7" s="84"/>
      <c r="N7" s="85"/>
      <c r="O7" s="48"/>
      <c r="P7" s="49"/>
    </row>
    <row r="8" spans="1:15" ht="25.5" customHeight="1">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15" ht="12.75">
      <c r="A9" s="16"/>
      <c r="B9" s="17"/>
      <c r="C9" s="17"/>
      <c r="D9" s="102"/>
      <c r="E9" s="140"/>
      <c r="F9" s="140"/>
      <c r="G9" s="104"/>
      <c r="H9" s="140"/>
      <c r="I9" s="140"/>
      <c r="J9" s="103"/>
      <c r="K9" s="103"/>
      <c r="L9" s="103"/>
      <c r="M9" s="103"/>
      <c r="N9" s="104"/>
      <c r="O9" s="17"/>
    </row>
    <row r="10" spans="1:15" ht="12.75">
      <c r="A10" s="19" t="s">
        <v>6</v>
      </c>
      <c r="B10" s="17"/>
      <c r="C10" s="17"/>
      <c r="D10" s="20"/>
      <c r="E10" s="17"/>
      <c r="F10" s="17"/>
      <c r="G10" s="50"/>
      <c r="H10" s="17"/>
      <c r="I10" s="17"/>
      <c r="J10" s="88"/>
      <c r="K10" s="88"/>
      <c r="L10" s="88"/>
      <c r="M10" s="88"/>
      <c r="N10" s="50"/>
      <c r="O10" s="17"/>
    </row>
    <row r="11" spans="1:14" ht="12.75">
      <c r="A11" s="20" t="s">
        <v>7</v>
      </c>
      <c r="B11" s="17"/>
      <c r="C11" s="17"/>
      <c r="D11" s="89">
        <v>9.290465095618044</v>
      </c>
      <c r="E11" s="135">
        <v>7.6445277228783235</v>
      </c>
      <c r="F11" s="135">
        <v>7.974822513908332</v>
      </c>
      <c r="G11" s="51">
        <v>24.9098153324047</v>
      </c>
      <c r="H11" s="135">
        <v>14.48853711619391</v>
      </c>
      <c r="I11" s="135">
        <v>2.020088946464702</v>
      </c>
      <c r="J11" s="90">
        <v>7.239532553088226</v>
      </c>
      <c r="K11" s="90">
        <v>23.74815861574684</v>
      </c>
      <c r="L11" s="90">
        <v>48.657973948151536</v>
      </c>
      <c r="M11" s="90">
        <v>8.027351928593522</v>
      </c>
      <c r="N11" s="90">
        <v>56.685325876745054</v>
      </c>
    </row>
    <row r="12" spans="1:14" ht="12.75">
      <c r="A12" s="20"/>
      <c r="B12" s="17" t="s">
        <v>8</v>
      </c>
      <c r="C12" s="17"/>
      <c r="D12" s="89">
        <v>9.518039885588532</v>
      </c>
      <c r="E12" s="135">
        <v>7.704711414943681</v>
      </c>
      <c r="F12" s="135">
        <v>7.865406522008896</v>
      </c>
      <c r="G12" s="51">
        <v>25.08815782254111</v>
      </c>
      <c r="H12" s="135">
        <v>15.617795744798421</v>
      </c>
      <c r="I12" s="135">
        <v>0.9496481652426688</v>
      </c>
      <c r="J12" s="90">
        <v>7.195083384577175</v>
      </c>
      <c r="K12" s="90">
        <v>23.762527294618266</v>
      </c>
      <c r="L12" s="90">
        <v>48.85068511715937</v>
      </c>
      <c r="M12" s="90">
        <v>7.682434438625367</v>
      </c>
      <c r="N12" s="90">
        <v>56.53311955578474</v>
      </c>
    </row>
    <row r="13" spans="1:14" s="197" customFormat="1" ht="12.75">
      <c r="A13" s="83"/>
      <c r="B13" s="81"/>
      <c r="C13" s="81" t="s">
        <v>73</v>
      </c>
      <c r="D13" s="201">
        <v>8.24133274881214</v>
      </c>
      <c r="E13" s="202">
        <v>5.351311007352421</v>
      </c>
      <c r="F13" s="202">
        <v>6.320451214332325</v>
      </c>
      <c r="G13" s="204">
        <v>19.913094970496886</v>
      </c>
      <c r="H13" s="202">
        <v>23.523181424020752</v>
      </c>
      <c r="I13" s="202">
        <v>1.8562091984036504</v>
      </c>
      <c r="J13" s="203">
        <v>5.79442352714288</v>
      </c>
      <c r="K13" s="203">
        <v>31.17381414956728</v>
      </c>
      <c r="L13" s="203">
        <v>51.08690912006416</v>
      </c>
      <c r="M13" s="203">
        <v>7.149751753432512</v>
      </c>
      <c r="N13" s="203">
        <v>58.236660873496675</v>
      </c>
    </row>
    <row r="14" spans="1:14" s="197" customFormat="1" ht="12.75">
      <c r="A14" s="83"/>
      <c r="B14" s="81"/>
      <c r="C14" s="81" t="s">
        <v>59</v>
      </c>
      <c r="D14" s="201">
        <v>9.59666826268772</v>
      </c>
      <c r="E14" s="202">
        <v>7.849649944214137</v>
      </c>
      <c r="F14" s="202">
        <v>7.960555460269012</v>
      </c>
      <c r="G14" s="204">
        <v>25.40687366717087</v>
      </c>
      <c r="H14" s="202">
        <v>15.13092790455913</v>
      </c>
      <c r="I14" s="202">
        <v>0.8938159224945066</v>
      </c>
      <c r="J14" s="203">
        <v>7.281345619889898</v>
      </c>
      <c r="K14" s="203">
        <v>23.306089446943535</v>
      </c>
      <c r="L14" s="203">
        <v>48.7129631141144</v>
      </c>
      <c r="M14" s="203">
        <v>7.7152406898313455</v>
      </c>
      <c r="N14" s="203">
        <v>56.42820380394575</v>
      </c>
    </row>
    <row r="15" spans="1:14" ht="12.75">
      <c r="A15" s="20"/>
      <c r="B15" s="17" t="s">
        <v>101</v>
      </c>
      <c r="C15" s="17"/>
      <c r="D15" s="89">
        <v>1.2217836327061045</v>
      </c>
      <c r="E15" s="135">
        <v>0.6494538301319138</v>
      </c>
      <c r="F15" s="135">
        <v>0.6856443159406358</v>
      </c>
      <c r="G15" s="51">
        <v>2.556881778778654</v>
      </c>
      <c r="H15" s="135">
        <v>0.6882254226526386</v>
      </c>
      <c r="I15" s="135">
        <v>0.7514582155697578</v>
      </c>
      <c r="J15" s="90">
        <v>0.7314112509183363</v>
      </c>
      <c r="K15" s="90">
        <v>2.1710948891407327</v>
      </c>
      <c r="L15" s="90">
        <v>4.727976667919387</v>
      </c>
      <c r="M15" s="90">
        <v>13.33733525276449</v>
      </c>
      <c r="N15" s="90">
        <v>18.065311920683875</v>
      </c>
    </row>
    <row r="16" spans="1:14" ht="12.75">
      <c r="A16" s="20"/>
      <c r="B16" s="17" t="s">
        <v>9</v>
      </c>
      <c r="C16" s="17"/>
      <c r="D16" s="89">
        <v>8.785743601747695</v>
      </c>
      <c r="E16" s="135">
        <v>8.249991077679423</v>
      </c>
      <c r="F16" s="135">
        <v>8.290005405495618</v>
      </c>
      <c r="G16" s="51">
        <v>25.325740084922735</v>
      </c>
      <c r="H16" s="135">
        <v>8.733860876158746</v>
      </c>
      <c r="I16" s="135">
        <v>8.735808276938432</v>
      </c>
      <c r="J16" s="90">
        <v>8.345554547853942</v>
      </c>
      <c r="K16" s="90">
        <v>25.815223700951115</v>
      </c>
      <c r="L16" s="90">
        <v>51.14096378587385</v>
      </c>
      <c r="M16" s="90">
        <v>8.385957097909452</v>
      </c>
      <c r="N16" s="90">
        <v>59.526920883783305</v>
      </c>
    </row>
    <row r="17" spans="1:14" ht="12.75">
      <c r="A17" s="20"/>
      <c r="B17" s="17" t="s">
        <v>56</v>
      </c>
      <c r="C17" s="17"/>
      <c r="D17" s="89">
        <v>8.175827544197517</v>
      </c>
      <c r="E17" s="135">
        <v>3.677347781797901</v>
      </c>
      <c r="F17" s="135">
        <v>4.081646004474142</v>
      </c>
      <c r="G17" s="51">
        <v>15.93482133046956</v>
      </c>
      <c r="H17" s="135">
        <v>5.97718544163741</v>
      </c>
      <c r="I17" s="135">
        <v>6.093494042152817</v>
      </c>
      <c r="J17" s="90">
        <v>7.06735205529688</v>
      </c>
      <c r="K17" s="90">
        <v>19.138031539087105</v>
      </c>
      <c r="L17" s="90">
        <v>35.07285286955667</v>
      </c>
      <c r="M17" s="90">
        <v>6.99590899923945</v>
      </c>
      <c r="N17" s="90">
        <v>42.068761868796116</v>
      </c>
    </row>
    <row r="18" spans="1:14" ht="12.75">
      <c r="A18" s="20"/>
      <c r="B18" s="17" t="s">
        <v>57</v>
      </c>
      <c r="C18" s="17"/>
      <c r="D18" s="89">
        <v>5.406534224225956</v>
      </c>
      <c r="E18" s="135">
        <v>5.0323815125369356</v>
      </c>
      <c r="F18" s="135">
        <v>6.29574757015016</v>
      </c>
      <c r="G18" s="51">
        <v>16.73466330691305</v>
      </c>
      <c r="H18" s="135">
        <v>8.247974235230126</v>
      </c>
      <c r="I18" s="135">
        <v>7.794486471091508</v>
      </c>
      <c r="J18" s="90">
        <v>5.971300331380778</v>
      </c>
      <c r="K18" s="90">
        <v>22.013761037702412</v>
      </c>
      <c r="L18" s="90">
        <v>38.74842434461546</v>
      </c>
      <c r="M18" s="90">
        <v>8.522051946762188</v>
      </c>
      <c r="N18" s="90">
        <v>47.27047629137765</v>
      </c>
    </row>
    <row r="19" spans="1:14" ht="12.75">
      <c r="A19" s="20"/>
      <c r="B19" s="17" t="s">
        <v>10</v>
      </c>
      <c r="C19" s="17"/>
      <c r="D19" s="89">
        <v>9.376183965831599</v>
      </c>
      <c r="E19" s="135">
        <v>9.625096948969496</v>
      </c>
      <c r="F19" s="135">
        <v>10.873647506624042</v>
      </c>
      <c r="G19" s="51">
        <v>29.874928421425135</v>
      </c>
      <c r="H19" s="135">
        <v>8.53622943320554</v>
      </c>
      <c r="I19" s="135">
        <v>8.108272306719781</v>
      </c>
      <c r="J19" s="90">
        <v>8.619237460773563</v>
      </c>
      <c r="K19" s="90">
        <v>25.263739200698886</v>
      </c>
      <c r="L19" s="90">
        <v>55.13866762212402</v>
      </c>
      <c r="M19" s="90">
        <v>10.526509384390414</v>
      </c>
      <c r="N19" s="90">
        <v>65.66517700651443</v>
      </c>
    </row>
    <row r="20" spans="1:14" ht="12.75">
      <c r="A20" s="20"/>
      <c r="B20" s="17" t="s">
        <v>11</v>
      </c>
      <c r="C20" s="17"/>
      <c r="D20" s="89">
        <v>11.475695961093283</v>
      </c>
      <c r="E20" s="135">
        <v>9.30556265417869</v>
      </c>
      <c r="F20" s="135">
        <v>15.081104050093474</v>
      </c>
      <c r="G20" s="51">
        <v>35.862362665365445</v>
      </c>
      <c r="H20" s="135">
        <v>11.743250558540463</v>
      </c>
      <c r="I20" s="135">
        <v>10.690111110270553</v>
      </c>
      <c r="J20" s="90">
        <v>9.846411619866318</v>
      </c>
      <c r="K20" s="90">
        <v>32.27977328867733</v>
      </c>
      <c r="L20" s="90">
        <v>68.14213595404277</v>
      </c>
      <c r="M20" s="90">
        <v>13.237725399041352</v>
      </c>
      <c r="N20" s="90">
        <v>81.37986135308412</v>
      </c>
    </row>
    <row r="21" spans="1:16" ht="12.75">
      <c r="A21" s="52"/>
      <c r="B21" s="53"/>
      <c r="C21" s="53"/>
      <c r="D21" s="91"/>
      <c r="E21" s="136"/>
      <c r="F21" s="136"/>
      <c r="G21" s="54"/>
      <c r="H21" s="136"/>
      <c r="I21" s="136"/>
      <c r="J21" s="92"/>
      <c r="K21" s="92"/>
      <c r="L21" s="92"/>
      <c r="M21" s="92"/>
      <c r="N21" s="92"/>
      <c r="O21" s="55"/>
      <c r="P21" s="55"/>
    </row>
    <row r="22" spans="1:14" ht="12.75">
      <c r="A22" s="20" t="s">
        <v>12</v>
      </c>
      <c r="B22" s="17"/>
      <c r="C22" s="17"/>
      <c r="D22" s="89">
        <v>7.527085508398742</v>
      </c>
      <c r="E22" s="135">
        <v>7.189867757984201</v>
      </c>
      <c r="F22" s="135">
        <v>8.510739731416257</v>
      </c>
      <c r="G22" s="51">
        <v>23.227692997799203</v>
      </c>
      <c r="H22" s="135">
        <v>7.767711348330924</v>
      </c>
      <c r="I22" s="135">
        <v>7.906145696864458</v>
      </c>
      <c r="J22" s="90">
        <v>8.551302367907587</v>
      </c>
      <c r="K22" s="90">
        <v>24.22515941310297</v>
      </c>
      <c r="L22" s="90">
        <v>47.45285241090217</v>
      </c>
      <c r="M22" s="90">
        <v>8.576368065838851</v>
      </c>
      <c r="N22" s="90">
        <v>56.02922047674102</v>
      </c>
    </row>
    <row r="23" spans="1:14" ht="12.75">
      <c r="A23" s="20"/>
      <c r="B23" s="17" t="s">
        <v>13</v>
      </c>
      <c r="C23" s="17"/>
      <c r="D23" s="89">
        <v>8.30061233299856</v>
      </c>
      <c r="E23" s="135">
        <v>8.123502819113325</v>
      </c>
      <c r="F23" s="135">
        <v>10.727441251516213</v>
      </c>
      <c r="G23" s="51">
        <v>27.1515564036281</v>
      </c>
      <c r="H23" s="135">
        <v>8.3834936148563</v>
      </c>
      <c r="I23" s="135">
        <v>8.337769528627453</v>
      </c>
      <c r="J23" s="90">
        <v>10.609813056628777</v>
      </c>
      <c r="K23" s="90">
        <v>27.331076200112527</v>
      </c>
      <c r="L23" s="90">
        <v>54.482632603740626</v>
      </c>
      <c r="M23" s="90">
        <v>8.292044667050773</v>
      </c>
      <c r="N23" s="90">
        <v>62.7746772707914</v>
      </c>
    </row>
    <row r="24" spans="1:14" ht="12.75">
      <c r="A24" s="20"/>
      <c r="B24" s="17" t="s">
        <v>14</v>
      </c>
      <c r="C24" s="17"/>
      <c r="D24" s="89">
        <v>5.1764362546814</v>
      </c>
      <c r="E24" s="135">
        <v>6.668869698275354</v>
      </c>
      <c r="F24" s="135">
        <v>8.990467269244135</v>
      </c>
      <c r="G24" s="51">
        <v>20.83577322220089</v>
      </c>
      <c r="H24" s="135">
        <v>8.071132429371845</v>
      </c>
      <c r="I24" s="135">
        <v>7.901835144707901</v>
      </c>
      <c r="J24" s="90">
        <v>8.849928013000081</v>
      </c>
      <c r="K24" s="90">
        <v>24.822895587079827</v>
      </c>
      <c r="L24" s="90">
        <v>45.65866880928071</v>
      </c>
      <c r="M24" s="90">
        <v>8.416907801819853</v>
      </c>
      <c r="N24" s="90">
        <v>54.075576611100566</v>
      </c>
    </row>
    <row r="25" spans="1:14" ht="12.75">
      <c r="A25" s="20"/>
      <c r="B25" s="17" t="s">
        <v>15</v>
      </c>
      <c r="C25" s="17"/>
      <c r="D25" s="89">
        <v>31.717964017500037</v>
      </c>
      <c r="E25" s="135">
        <v>4.319148006661941</v>
      </c>
      <c r="F25" s="135">
        <v>6.6677548240884486</v>
      </c>
      <c r="G25" s="51">
        <v>42.704866848250425</v>
      </c>
      <c r="H25" s="135">
        <v>3.6063198627231015</v>
      </c>
      <c r="I25" s="135">
        <v>1.014913079047412</v>
      </c>
      <c r="J25" s="90">
        <v>0.24974235829728453</v>
      </c>
      <c r="K25" s="90">
        <v>4.870975300067798</v>
      </c>
      <c r="L25" s="90">
        <v>47.57584214831822</v>
      </c>
      <c r="M25" s="90">
        <v>29.964034545615036</v>
      </c>
      <c r="N25" s="90">
        <v>77.53987669393325</v>
      </c>
    </row>
    <row r="26" spans="1:14" ht="12.75">
      <c r="A26" s="20"/>
      <c r="B26" s="17" t="s">
        <v>58</v>
      </c>
      <c r="C26" s="17"/>
      <c r="D26" s="89">
        <v>5.554734306318862</v>
      </c>
      <c r="E26" s="135">
        <v>6.611899974062367</v>
      </c>
      <c r="F26" s="135">
        <v>6.573591901517697</v>
      </c>
      <c r="G26" s="51">
        <v>18.740226181898926</v>
      </c>
      <c r="H26" s="135">
        <v>7.328472753847709</v>
      </c>
      <c r="I26" s="135">
        <v>7.279188270445973</v>
      </c>
      <c r="J26" s="90">
        <v>8.032149431227733</v>
      </c>
      <c r="K26" s="90">
        <v>22.639810455521413</v>
      </c>
      <c r="L26" s="90">
        <v>41.38003663742034</v>
      </c>
      <c r="M26" s="90">
        <v>7.084315918700253</v>
      </c>
      <c r="N26" s="90">
        <v>48.464352556120595</v>
      </c>
    </row>
    <row r="27" spans="1:14" ht="12.75">
      <c r="A27" s="20"/>
      <c r="B27" s="17" t="s">
        <v>74</v>
      </c>
      <c r="C27" s="17"/>
      <c r="D27" s="89">
        <v>8.326468092357292</v>
      </c>
      <c r="E27" s="135">
        <v>7.971163069125127</v>
      </c>
      <c r="F27" s="135">
        <v>10.30204855870001</v>
      </c>
      <c r="G27" s="51">
        <v>26.59967972018243</v>
      </c>
      <c r="H27" s="135">
        <v>8.476256112161835</v>
      </c>
      <c r="I27" s="135">
        <v>9.837910487637833</v>
      </c>
      <c r="J27" s="90">
        <v>8.53228796958695</v>
      </c>
      <c r="K27" s="90">
        <v>26.846454569386616</v>
      </c>
      <c r="L27" s="90">
        <v>53.446134289569045</v>
      </c>
      <c r="M27" s="90">
        <v>8.851912996925467</v>
      </c>
      <c r="N27" s="90">
        <v>62.29804728649451</v>
      </c>
    </row>
    <row r="28" spans="1:15" ht="12.75">
      <c r="A28" s="20"/>
      <c r="B28" s="17" t="s">
        <v>75</v>
      </c>
      <c r="C28" s="17"/>
      <c r="D28" s="91"/>
      <c r="E28" s="136"/>
      <c r="F28" s="136"/>
      <c r="G28" s="54"/>
      <c r="H28" s="136"/>
      <c r="I28" s="136"/>
      <c r="J28" s="92"/>
      <c r="K28" s="92"/>
      <c r="L28" s="92"/>
      <c r="M28" s="92"/>
      <c r="N28" s="92"/>
      <c r="O28" s="55"/>
    </row>
    <row r="29" spans="1:14" ht="12.75">
      <c r="A29" s="20"/>
      <c r="B29" s="17"/>
      <c r="C29" s="17"/>
      <c r="D29" s="93"/>
      <c r="E29" s="137"/>
      <c r="F29" s="137"/>
      <c r="G29" s="56"/>
      <c r="H29" s="137"/>
      <c r="I29" s="137"/>
      <c r="J29" s="94"/>
      <c r="K29" s="94"/>
      <c r="L29" s="94"/>
      <c r="M29" s="94"/>
      <c r="N29" s="94"/>
    </row>
    <row r="30" spans="1:14" ht="14.25">
      <c r="A30" s="20" t="s">
        <v>17</v>
      </c>
      <c r="B30" s="23"/>
      <c r="C30" s="23"/>
      <c r="D30" s="236">
        <v>24.0123181469832</v>
      </c>
      <c r="E30" s="135">
        <v>11.44032826407948</v>
      </c>
      <c r="F30" s="135">
        <v>3.5006329627581123</v>
      </c>
      <c r="G30" s="51">
        <v>38.95327937382079</v>
      </c>
      <c r="H30" s="135">
        <v>70.59841275240443</v>
      </c>
      <c r="I30" s="135">
        <v>-47.120585675966694</v>
      </c>
      <c r="J30" s="90">
        <v>-3.711984970963399</v>
      </c>
      <c r="K30" s="90">
        <v>19.765842105474334</v>
      </c>
      <c r="L30" s="90">
        <v>58.719121479295126</v>
      </c>
      <c r="M30" s="90">
        <v>3.4438039767317443</v>
      </c>
      <c r="N30" s="90">
        <v>62.16292545602687</v>
      </c>
    </row>
    <row r="31" spans="1:14" ht="12.75">
      <c r="A31" s="20"/>
      <c r="B31" s="17"/>
      <c r="C31" s="17"/>
      <c r="D31" s="93"/>
      <c r="E31" s="137"/>
      <c r="F31" s="137"/>
      <c r="G31" s="56"/>
      <c r="H31" s="137"/>
      <c r="I31" s="137"/>
      <c r="J31" s="94"/>
      <c r="K31" s="94"/>
      <c r="L31" s="94"/>
      <c r="M31" s="94"/>
      <c r="N31" s="94"/>
    </row>
    <row r="32" spans="1:14" ht="12.75">
      <c r="A32" s="19" t="s">
        <v>18</v>
      </c>
      <c r="B32" s="17"/>
      <c r="C32" s="17"/>
      <c r="D32" s="93"/>
      <c r="E32" s="137"/>
      <c r="F32" s="137"/>
      <c r="G32" s="56"/>
      <c r="H32" s="137"/>
      <c r="I32" s="137"/>
      <c r="J32" s="94"/>
      <c r="K32" s="94"/>
      <c r="L32" s="94"/>
      <c r="M32" s="94"/>
      <c r="N32" s="94"/>
    </row>
    <row r="33" spans="1:14" ht="12.75">
      <c r="A33" s="20" t="s">
        <v>19</v>
      </c>
      <c r="B33" s="17"/>
      <c r="C33" s="17"/>
      <c r="D33" s="89">
        <v>4.14612925479333</v>
      </c>
      <c r="E33" s="135">
        <v>4.83979062368897</v>
      </c>
      <c r="F33" s="135">
        <v>7.394615534244404</v>
      </c>
      <c r="G33" s="51">
        <v>16.380535412726704</v>
      </c>
      <c r="H33" s="135">
        <v>6.604186018432541</v>
      </c>
      <c r="I33" s="135">
        <v>6.203881186938177</v>
      </c>
      <c r="J33" s="90">
        <v>7.724935474275832</v>
      </c>
      <c r="K33" s="90">
        <v>20.53300267964655</v>
      </c>
      <c r="L33" s="90">
        <v>36.91353809237326</v>
      </c>
      <c r="M33" s="90">
        <v>6.41358186054895</v>
      </c>
      <c r="N33" s="90">
        <v>43.32711995292221</v>
      </c>
    </row>
    <row r="34" spans="1:14" ht="12.75">
      <c r="A34" s="20"/>
      <c r="B34" s="17" t="s">
        <v>20</v>
      </c>
      <c r="C34" s="17"/>
      <c r="D34" s="89">
        <v>2.76884703566016</v>
      </c>
      <c r="E34" s="135">
        <v>5.655402391160736</v>
      </c>
      <c r="F34" s="135">
        <v>10.282737270242613</v>
      </c>
      <c r="G34" s="51">
        <v>18.70698669706351</v>
      </c>
      <c r="H34" s="135">
        <v>3.5136498231888185</v>
      </c>
      <c r="I34" s="135">
        <v>13.32193520809316</v>
      </c>
      <c r="J34" s="90">
        <v>15.002178728254817</v>
      </c>
      <c r="K34" s="90">
        <v>31.837763759536795</v>
      </c>
      <c r="L34" s="90">
        <v>50.544750456600305</v>
      </c>
      <c r="M34" s="90">
        <v>8.143258247950156</v>
      </c>
      <c r="N34" s="90">
        <v>58.68800870455046</v>
      </c>
    </row>
    <row r="35" spans="1:14" ht="12.75">
      <c r="A35" s="20"/>
      <c r="B35" s="17" t="s">
        <v>21</v>
      </c>
      <c r="C35" s="17"/>
      <c r="D35" s="89">
        <v>2.777838641992842</v>
      </c>
      <c r="E35" s="135">
        <v>4.792932942384227</v>
      </c>
      <c r="F35" s="135">
        <v>6.417079659962795</v>
      </c>
      <c r="G35" s="51">
        <v>13.987851244339865</v>
      </c>
      <c r="H35" s="135">
        <v>5.531665253857365</v>
      </c>
      <c r="I35" s="135">
        <v>5.182154681812627</v>
      </c>
      <c r="J35" s="90">
        <v>7.357777972337992</v>
      </c>
      <c r="K35" s="90">
        <v>18.071597908007984</v>
      </c>
      <c r="L35" s="90">
        <v>32.05944915234785</v>
      </c>
      <c r="M35" s="90">
        <v>6.5076802976347325</v>
      </c>
      <c r="N35" s="90">
        <v>38.56712944998259</v>
      </c>
    </row>
    <row r="36" spans="1:14" ht="12.75">
      <c r="A36" s="20"/>
      <c r="B36" s="17" t="s">
        <v>22</v>
      </c>
      <c r="C36" s="17"/>
      <c r="D36" s="89">
        <v>6.041326560079052</v>
      </c>
      <c r="E36" s="135">
        <v>4.919074021405921</v>
      </c>
      <c r="F36" s="135">
        <v>8.81312820289384</v>
      </c>
      <c r="G36" s="51">
        <v>19.77352878437881</v>
      </c>
      <c r="H36" s="135">
        <v>8.056196587171364</v>
      </c>
      <c r="I36" s="135">
        <v>7.754851492930727</v>
      </c>
      <c r="J36" s="90">
        <v>8.360943636862125</v>
      </c>
      <c r="K36" s="90">
        <v>24.171991716964214</v>
      </c>
      <c r="L36" s="90">
        <v>43.945520501343026</v>
      </c>
      <c r="M36" s="90">
        <v>6.310500660457724</v>
      </c>
      <c r="N36" s="90">
        <v>50.25602116180075</v>
      </c>
    </row>
    <row r="37" spans="1:16" ht="12.75">
      <c r="A37" s="52"/>
      <c r="B37" s="53"/>
      <c r="C37" s="53"/>
      <c r="D37" s="91"/>
      <c r="E37" s="136"/>
      <c r="F37" s="136"/>
      <c r="G37" s="54"/>
      <c r="H37" s="136"/>
      <c r="I37" s="136"/>
      <c r="J37" s="92"/>
      <c r="K37" s="92"/>
      <c r="L37" s="92"/>
      <c r="M37" s="92"/>
      <c r="N37" s="92"/>
      <c r="O37" s="55"/>
      <c r="P37" s="55"/>
    </row>
    <row r="38" spans="1:16" ht="12.75">
      <c r="A38" s="24" t="s">
        <v>76</v>
      </c>
      <c r="B38" s="25"/>
      <c r="C38" s="25"/>
      <c r="D38" s="95">
        <v>9.280824923009789</v>
      </c>
      <c r="E38" s="138">
        <v>7.641587423191816</v>
      </c>
      <c r="F38" s="138">
        <v>7.978234044054938</v>
      </c>
      <c r="G38" s="57">
        <v>24.90064639025654</v>
      </c>
      <c r="H38" s="138">
        <v>14.472314177823703</v>
      </c>
      <c r="I38" s="138">
        <v>2.0367951914107274</v>
      </c>
      <c r="J38" s="96">
        <v>7.251007197622364</v>
      </c>
      <c r="K38" s="96">
        <v>23.760116566856794</v>
      </c>
      <c r="L38" s="96">
        <v>48.660762957113334</v>
      </c>
      <c r="M38" s="96">
        <v>8.027523259835968</v>
      </c>
      <c r="N38" s="96">
        <v>56.6882862169493</v>
      </c>
      <c r="O38" s="58"/>
      <c r="P38" s="58"/>
    </row>
    <row r="39" spans="1:16" ht="12.75">
      <c r="A39" s="24" t="s">
        <v>77</v>
      </c>
      <c r="B39" s="25"/>
      <c r="C39" s="25"/>
      <c r="D39" s="95">
        <v>6.873371261938496</v>
      </c>
      <c r="E39" s="138">
        <v>6.737848275644442</v>
      </c>
      <c r="F39" s="138">
        <v>8.299407941367223</v>
      </c>
      <c r="G39" s="57">
        <v>21.91062747895016</v>
      </c>
      <c r="H39" s="138">
        <v>7.539240376875932</v>
      </c>
      <c r="I39" s="138">
        <v>7.58746205944409</v>
      </c>
      <c r="J39" s="96">
        <v>8.401710748898195</v>
      </c>
      <c r="K39" s="96">
        <v>23.528413185218216</v>
      </c>
      <c r="L39" s="96">
        <v>45.439040664168374</v>
      </c>
      <c r="M39" s="96">
        <v>8.16168263824987</v>
      </c>
      <c r="N39" s="96">
        <v>53.600723302418245</v>
      </c>
      <c r="O39" s="58"/>
      <c r="P39" s="58"/>
    </row>
    <row r="40" spans="1:16" ht="12.75">
      <c r="A40" s="59"/>
      <c r="B40" s="60"/>
      <c r="C40" s="60"/>
      <c r="D40" s="97"/>
      <c r="E40" s="141"/>
      <c r="F40" s="141"/>
      <c r="G40" s="61"/>
      <c r="H40" s="141"/>
      <c r="I40" s="141"/>
      <c r="J40" s="98"/>
      <c r="K40" s="98"/>
      <c r="L40" s="98"/>
      <c r="M40" s="98"/>
      <c r="N40" s="98"/>
      <c r="O40" s="62"/>
      <c r="P40" s="62"/>
    </row>
    <row r="41" spans="1:16" ht="12.75">
      <c r="A41" s="63"/>
      <c r="B41" s="63"/>
      <c r="C41" s="63"/>
      <c r="D41" s="64"/>
      <c r="E41" s="64"/>
      <c r="F41" s="64"/>
      <c r="G41" s="64"/>
      <c r="H41" s="64"/>
      <c r="I41" s="64"/>
      <c r="J41" s="64"/>
      <c r="K41" s="64"/>
      <c r="L41" s="64"/>
      <c r="M41" s="64"/>
      <c r="N41" s="64"/>
      <c r="O41" s="63"/>
      <c r="P41" s="63"/>
    </row>
    <row r="42" spans="1:27" ht="25.5" customHeight="1">
      <c r="A42" s="75" t="s">
        <v>80</v>
      </c>
      <c r="B42" s="272" t="s">
        <v>81</v>
      </c>
      <c r="C42" s="270"/>
      <c r="D42" s="270"/>
      <c r="E42" s="270"/>
      <c r="F42" s="270"/>
      <c r="G42" s="270"/>
      <c r="H42" s="270"/>
      <c r="I42" s="270"/>
      <c r="J42" s="270"/>
      <c r="K42" s="270"/>
      <c r="L42" s="270"/>
      <c r="M42" s="270"/>
      <c r="N42" s="270"/>
      <c r="O42" s="42"/>
      <c r="P42" s="42"/>
      <c r="R42" s="42"/>
      <c r="S42" s="42"/>
      <c r="T42" s="42"/>
      <c r="U42" s="42"/>
      <c r="V42" s="42"/>
      <c r="W42" s="42"/>
      <c r="X42" s="42"/>
      <c r="Y42" s="42"/>
      <c r="Z42" s="42"/>
      <c r="AA42" s="42"/>
    </row>
    <row r="43" spans="1:14" ht="35.25" customHeight="1">
      <c r="A43" s="65"/>
      <c r="D43" s="66"/>
      <c r="E43" s="66"/>
      <c r="F43" s="66"/>
      <c r="G43" s="66"/>
      <c r="H43" s="66"/>
      <c r="I43" s="66"/>
      <c r="J43" s="66"/>
      <c r="K43" s="66"/>
      <c r="L43" s="66"/>
      <c r="M43" s="66"/>
      <c r="N43" s="164">
        <v>8</v>
      </c>
    </row>
    <row r="44" spans="1:14" ht="12.75">
      <c r="A44" s="17"/>
      <c r="C44" s="65"/>
      <c r="D44" s="66"/>
      <c r="E44" s="66"/>
      <c r="F44" s="66"/>
      <c r="G44" s="66"/>
      <c r="H44" s="66"/>
      <c r="I44" s="66"/>
      <c r="J44" s="66"/>
      <c r="K44" s="66"/>
      <c r="L44" s="66"/>
      <c r="M44" s="66"/>
      <c r="N44" s="66"/>
    </row>
  </sheetData>
  <sheetProtection/>
  <mergeCells count="1">
    <mergeCell ref="B42:N42"/>
  </mergeCells>
  <printOptions horizontalCentered="1"/>
  <pageMargins left="0" right="0" top="0.5905511811023623" bottom="0" header="0" footer="0"/>
  <pageSetup fitToHeight="1" fitToWidth="1" horizontalDpi="600" verticalDpi="600" orientation="landscape" scale="92" r:id="rId1"/>
</worksheet>
</file>

<file path=xl/worksheets/sheet7.xml><?xml version="1.0" encoding="utf-8"?>
<worksheet xmlns="http://schemas.openxmlformats.org/spreadsheetml/2006/main" xmlns:r="http://schemas.openxmlformats.org/officeDocument/2006/relationships">
  <sheetPr>
    <pageSetUpPr fitToPage="1"/>
  </sheetPr>
  <dimension ref="A2:N43"/>
  <sheetViews>
    <sheetView zoomScalePageLayoutView="0" workbookViewId="0" topLeftCell="A1">
      <selection activeCell="D8" sqref="D8"/>
    </sheetView>
  </sheetViews>
  <sheetFormatPr defaultColWidth="11.421875" defaultRowHeight="12.75"/>
  <cols>
    <col min="1" max="2" width="2.8515625" style="0" customWidth="1"/>
    <col min="3" max="3" width="45.28125" style="0" customWidth="1"/>
    <col min="4" max="13" width="8.8515625" style="0" customWidth="1"/>
    <col min="14" max="14" width="10.28125" style="0" bestFit="1" customWidth="1"/>
  </cols>
  <sheetData>
    <row r="1" ht="13.5" customHeight="1"/>
    <row r="2" spans="1:14" ht="12.75">
      <c r="A2" s="1" t="s">
        <v>107</v>
      </c>
      <c r="B2" s="2"/>
      <c r="C2" s="2"/>
      <c r="D2" s="2"/>
      <c r="E2" s="2"/>
      <c r="F2" s="2"/>
      <c r="G2" s="2"/>
      <c r="H2" s="2"/>
      <c r="I2" s="2"/>
      <c r="J2" s="2"/>
      <c r="K2" s="2"/>
      <c r="L2" s="2"/>
      <c r="M2" s="2"/>
      <c r="N2" s="2"/>
    </row>
    <row r="3" spans="1:14" ht="12.75">
      <c r="A3" s="47" t="str">
        <f>+Total!A3</f>
        <v>ESTADO DE OPERACIONES DE GOBIERNO  2015</v>
      </c>
      <c r="B3" s="2"/>
      <c r="C3" s="2"/>
      <c r="D3" s="2"/>
      <c r="E3" s="2"/>
      <c r="F3" s="2"/>
      <c r="G3" s="2"/>
      <c r="H3" s="2"/>
      <c r="I3" s="2"/>
      <c r="J3" s="2"/>
      <c r="K3" s="2"/>
      <c r="L3" s="2"/>
      <c r="M3" s="2"/>
      <c r="N3" s="2"/>
    </row>
    <row r="4" spans="1:14" ht="12.75">
      <c r="A4" s="1" t="s">
        <v>1</v>
      </c>
      <c r="B4" s="2"/>
      <c r="C4" s="2"/>
      <c r="D4" s="2"/>
      <c r="E4" s="2"/>
      <c r="F4" s="2"/>
      <c r="G4" s="2"/>
      <c r="H4" s="2"/>
      <c r="I4" s="2"/>
      <c r="J4" s="2"/>
      <c r="K4" s="2"/>
      <c r="L4" s="2"/>
      <c r="M4" s="2"/>
      <c r="N4" s="2"/>
    </row>
    <row r="5" spans="1:14" ht="12.75">
      <c r="A5" s="1" t="s">
        <v>2</v>
      </c>
      <c r="B5" s="2"/>
      <c r="C5" s="2"/>
      <c r="D5" s="2"/>
      <c r="E5" s="2"/>
      <c r="F5" s="2"/>
      <c r="G5" s="2"/>
      <c r="H5" s="2"/>
      <c r="I5" s="2"/>
      <c r="J5" s="2"/>
      <c r="K5" s="2"/>
      <c r="L5" s="2"/>
      <c r="M5" s="2"/>
      <c r="N5" s="2"/>
    </row>
    <row r="6" spans="1:14" ht="12.75">
      <c r="A6" s="1" t="s">
        <v>72</v>
      </c>
      <c r="B6" s="2"/>
      <c r="C6" s="2"/>
      <c r="D6" s="2"/>
      <c r="E6" s="2"/>
      <c r="F6" s="2"/>
      <c r="G6" s="2"/>
      <c r="H6" s="2"/>
      <c r="I6" s="2"/>
      <c r="J6" s="2"/>
      <c r="K6" s="2"/>
      <c r="L6" s="2"/>
      <c r="M6" s="2"/>
      <c r="N6" s="2"/>
    </row>
    <row r="7" spans="1:14" ht="12.75">
      <c r="A7" s="1"/>
      <c r="B7" s="2"/>
      <c r="C7" s="7"/>
      <c r="D7" s="167" t="s">
        <v>111</v>
      </c>
      <c r="E7" s="168"/>
      <c r="F7" s="169"/>
      <c r="G7" s="169"/>
      <c r="H7" s="169"/>
      <c r="I7" s="169"/>
      <c r="J7" s="169"/>
      <c r="K7" s="169"/>
      <c r="L7" s="169"/>
      <c r="M7" s="169"/>
      <c r="N7" s="170"/>
    </row>
    <row r="8" spans="1:14" ht="12.75">
      <c r="A8" s="13"/>
      <c r="B8" s="14"/>
      <c r="C8" s="14"/>
      <c r="D8" s="15" t="s">
        <v>5</v>
      </c>
      <c r="E8" s="142" t="s">
        <v>85</v>
      </c>
      <c r="F8" s="142" t="s">
        <v>86</v>
      </c>
      <c r="G8" s="171" t="s">
        <v>94</v>
      </c>
      <c r="H8" s="142" t="s">
        <v>87</v>
      </c>
      <c r="I8" s="142" t="s">
        <v>89</v>
      </c>
      <c r="J8" s="99" t="s">
        <v>95</v>
      </c>
      <c r="K8" s="99" t="s">
        <v>97</v>
      </c>
      <c r="L8" s="99" t="s">
        <v>98</v>
      </c>
      <c r="M8" s="99" t="s">
        <v>96</v>
      </c>
      <c r="N8" s="99" t="s">
        <v>88</v>
      </c>
    </row>
    <row r="9" spans="1:14" ht="12.75">
      <c r="A9" s="16"/>
      <c r="B9" s="17"/>
      <c r="C9" s="17"/>
      <c r="D9" s="172"/>
      <c r="E9" s="173"/>
      <c r="F9" s="173"/>
      <c r="G9" s="175"/>
      <c r="H9" s="173"/>
      <c r="I9" s="173"/>
      <c r="J9" s="174"/>
      <c r="K9" s="174"/>
      <c r="L9" s="174"/>
      <c r="M9" s="174"/>
      <c r="N9" s="174"/>
    </row>
    <row r="10" spans="1:14" ht="12.75">
      <c r="A10" s="19" t="s">
        <v>6</v>
      </c>
      <c r="B10" s="17"/>
      <c r="C10" s="17"/>
      <c r="D10" s="35"/>
      <c r="E10" s="33"/>
      <c r="F10" s="33"/>
      <c r="G10" s="18"/>
      <c r="H10" s="33"/>
      <c r="I10" s="33"/>
      <c r="J10" s="176"/>
      <c r="K10" s="176"/>
      <c r="L10" s="176"/>
      <c r="M10" s="176"/>
      <c r="N10" s="176"/>
    </row>
    <row r="11" spans="1:14" ht="12.75">
      <c r="A11" s="20" t="s">
        <v>7</v>
      </c>
      <c r="B11" s="17"/>
      <c r="C11" s="17"/>
      <c r="D11" s="177">
        <v>8.923050451416966</v>
      </c>
      <c r="E11" s="178">
        <v>7.5828716127292015</v>
      </c>
      <c r="F11" s="178">
        <v>8.20333722481975</v>
      </c>
      <c r="G11" s="180">
        <v>24.709259288965917</v>
      </c>
      <c r="H11" s="178">
        <v>14.552314915540023</v>
      </c>
      <c r="I11" s="178">
        <v>1.022220458919781</v>
      </c>
      <c r="J11" s="179">
        <v>8.188129457630406</v>
      </c>
      <c r="K11" s="179">
        <v>23.76266483209021</v>
      </c>
      <c r="L11" s="179">
        <v>48.47192412105613</v>
      </c>
      <c r="M11" s="179">
        <v>7.273673159104444</v>
      </c>
      <c r="N11" s="179">
        <v>55.74559728016057</v>
      </c>
    </row>
    <row r="12" spans="1:14" ht="12.75">
      <c r="A12" s="20"/>
      <c r="B12" s="17" t="s">
        <v>8</v>
      </c>
      <c r="C12" s="17"/>
      <c r="D12" s="177">
        <v>9.291731359020554</v>
      </c>
      <c r="E12" s="178">
        <v>7.759641645900928</v>
      </c>
      <c r="F12" s="178">
        <v>7.84898273744403</v>
      </c>
      <c r="G12" s="180">
        <v>24.90035574236551</v>
      </c>
      <c r="H12" s="178">
        <v>16.096504834198015</v>
      </c>
      <c r="I12" s="178">
        <v>-0.22874439729372087</v>
      </c>
      <c r="J12" s="179">
        <v>8.42256436963259</v>
      </c>
      <c r="K12" s="179">
        <v>24.290324806536887</v>
      </c>
      <c r="L12" s="179">
        <v>49.19068054890239</v>
      </c>
      <c r="M12" s="179">
        <v>7.062652219414395</v>
      </c>
      <c r="N12" s="179">
        <v>56.25333276831679</v>
      </c>
    </row>
    <row r="13" spans="1:14" ht="12.75">
      <c r="A13" s="83"/>
      <c r="B13" s="81"/>
      <c r="C13" s="81" t="s">
        <v>73</v>
      </c>
      <c r="D13" s="205">
        <v>13.295610892394047</v>
      </c>
      <c r="E13" s="206">
        <v>7.718003375377033</v>
      </c>
      <c r="F13" s="206">
        <v>7.07557586848981</v>
      </c>
      <c r="G13" s="208">
        <v>28.08919013626089</v>
      </c>
      <c r="H13" s="206">
        <v>26.911361633293694</v>
      </c>
      <c r="I13" s="206">
        <v>-0.12666151434272999</v>
      </c>
      <c r="J13" s="207">
        <v>8.841947570598288</v>
      </c>
      <c r="K13" s="207">
        <v>35.62664768954925</v>
      </c>
      <c r="L13" s="207">
        <v>63.71583782581014</v>
      </c>
      <c r="M13" s="207">
        <v>10.086734256305698</v>
      </c>
      <c r="N13" s="207">
        <v>73.80257208211584</v>
      </c>
    </row>
    <row r="14" spans="1:14" ht="12.75">
      <c r="A14" s="83"/>
      <c r="B14" s="81"/>
      <c r="C14" s="81" t="s">
        <v>59</v>
      </c>
      <c r="D14" s="205">
        <v>9.097828924701332</v>
      </c>
      <c r="E14" s="206">
        <v>7.761658130649813</v>
      </c>
      <c r="F14" s="206">
        <v>7.886437779075384</v>
      </c>
      <c r="G14" s="208">
        <v>24.74592483442653</v>
      </c>
      <c r="H14" s="206">
        <v>15.572756044385756</v>
      </c>
      <c r="I14" s="206">
        <v>-0.23368813232409127</v>
      </c>
      <c r="J14" s="207">
        <v>8.402254212221006</v>
      </c>
      <c r="K14" s="207">
        <v>23.741322124282668</v>
      </c>
      <c r="L14" s="207">
        <v>48.48724695870919</v>
      </c>
      <c r="M14" s="207">
        <v>6.916200043806553</v>
      </c>
      <c r="N14" s="207">
        <v>55.40344700251575</v>
      </c>
    </row>
    <row r="15" spans="1:14" ht="12.75">
      <c r="A15" s="20"/>
      <c r="B15" s="17" t="s">
        <v>101</v>
      </c>
      <c r="C15" s="17"/>
      <c r="D15" s="177">
        <v>0.727708760358374</v>
      </c>
      <c r="E15" s="178">
        <v>0.329532191278153</v>
      </c>
      <c r="F15" s="178">
        <v>14.216760022048039</v>
      </c>
      <c r="G15" s="180">
        <v>15.274000973684565</v>
      </c>
      <c r="H15" s="178">
        <v>0.7864036846383093</v>
      </c>
      <c r="I15" s="178">
        <v>0.38379550132817636</v>
      </c>
      <c r="J15" s="179">
        <v>0.7516119794342871</v>
      </c>
      <c r="K15" s="179">
        <v>1.9218111654007728</v>
      </c>
      <c r="L15" s="179">
        <v>17.195812139085337</v>
      </c>
      <c r="M15" s="179">
        <v>4.8908149833238355</v>
      </c>
      <c r="N15" s="179">
        <v>22.086627122409173</v>
      </c>
    </row>
    <row r="16" spans="1:14" ht="12.75">
      <c r="A16" s="20"/>
      <c r="B16" s="17" t="s">
        <v>9</v>
      </c>
      <c r="C16" s="17"/>
      <c r="D16" s="177">
        <v>7.919563861559982</v>
      </c>
      <c r="E16" s="178">
        <v>8.27195152214001</v>
      </c>
      <c r="F16" s="178">
        <v>8.13745197317443</v>
      </c>
      <c r="G16" s="180">
        <v>24.328967356874422</v>
      </c>
      <c r="H16" s="178">
        <v>8.348395156737624</v>
      </c>
      <c r="I16" s="178">
        <v>8.314647821249958</v>
      </c>
      <c r="J16" s="179">
        <v>8.681958864814563</v>
      </c>
      <c r="K16" s="179">
        <v>25.345001842802144</v>
      </c>
      <c r="L16" s="179">
        <v>49.67396919967656</v>
      </c>
      <c r="M16" s="179">
        <v>8.05215100321722</v>
      </c>
      <c r="N16" s="179">
        <v>57.72612020289378</v>
      </c>
    </row>
    <row r="17" spans="1:14" ht="12.75">
      <c r="A17" s="20"/>
      <c r="B17" s="17" t="s">
        <v>56</v>
      </c>
      <c r="C17" s="17"/>
      <c r="D17" s="177">
        <v>9.539963604280526</v>
      </c>
      <c r="E17" s="178">
        <v>7.565101485878248</v>
      </c>
      <c r="F17" s="178">
        <v>3.397896813673561</v>
      </c>
      <c r="G17" s="180">
        <v>20.502961903832336</v>
      </c>
      <c r="H17" s="178">
        <v>8.37478606168504</v>
      </c>
      <c r="I17" s="178">
        <v>9.702004959198996</v>
      </c>
      <c r="J17" s="179">
        <v>6.854427335693416</v>
      </c>
      <c r="K17" s="179">
        <v>24.93121835657745</v>
      </c>
      <c r="L17" s="179">
        <v>45.43418026040979</v>
      </c>
      <c r="M17" s="179">
        <v>9.188152138930064</v>
      </c>
      <c r="N17" s="179">
        <v>54.622332399339854</v>
      </c>
    </row>
    <row r="18" spans="1:14" ht="12.75">
      <c r="A18" s="20"/>
      <c r="B18" s="17" t="s">
        <v>57</v>
      </c>
      <c r="C18" s="17"/>
      <c r="D18" s="177">
        <v>5.373271676134235</v>
      </c>
      <c r="E18" s="178">
        <v>6.024208632354869</v>
      </c>
      <c r="F18" s="178">
        <v>6.917393266572559</v>
      </c>
      <c r="G18" s="180">
        <v>18.314873575061664</v>
      </c>
      <c r="H18" s="178">
        <v>7.12353214590042</v>
      </c>
      <c r="I18" s="178">
        <v>9.485322603668608</v>
      </c>
      <c r="J18" s="179">
        <v>6.710484378242687</v>
      </c>
      <c r="K18" s="179">
        <v>23.319339127811716</v>
      </c>
      <c r="L18" s="179">
        <v>41.634212702873384</v>
      </c>
      <c r="M18" s="179">
        <v>8.623254912779243</v>
      </c>
      <c r="N18" s="179">
        <v>50.25746761565263</v>
      </c>
    </row>
    <row r="19" spans="1:14" ht="12.75">
      <c r="A19" s="20"/>
      <c r="B19" s="17" t="s">
        <v>10</v>
      </c>
      <c r="C19" s="17"/>
      <c r="D19" s="177">
        <v>9.013712341765352</v>
      </c>
      <c r="E19" s="178">
        <v>9.177836086209865</v>
      </c>
      <c r="F19" s="178">
        <v>8.748354201563952</v>
      </c>
      <c r="G19" s="180">
        <v>26.93990262953917</v>
      </c>
      <c r="H19" s="178">
        <v>8.852383966011725</v>
      </c>
      <c r="I19" s="178">
        <v>8.189362346293152</v>
      </c>
      <c r="J19" s="179">
        <v>8.234158209741594</v>
      </c>
      <c r="K19" s="179">
        <v>25.27590452204647</v>
      </c>
      <c r="L19" s="179">
        <v>52.215807151585636</v>
      </c>
      <c r="M19" s="179">
        <v>10.216903802524598</v>
      </c>
      <c r="N19" s="179">
        <v>62.432710954110235</v>
      </c>
    </row>
    <row r="20" spans="1:14" ht="12.75">
      <c r="A20" s="20"/>
      <c r="B20" s="17" t="s">
        <v>11</v>
      </c>
      <c r="C20" s="17"/>
      <c r="D20" s="177">
        <v>13.322693272504205</v>
      </c>
      <c r="E20" s="178">
        <v>9.069543788846728</v>
      </c>
      <c r="F20" s="178">
        <v>13.994932225439213</v>
      </c>
      <c r="G20" s="180">
        <v>36.38716928679015</v>
      </c>
      <c r="H20" s="178">
        <v>10.132149409674293</v>
      </c>
      <c r="I20" s="178">
        <v>8.999024642946948</v>
      </c>
      <c r="J20" s="179">
        <v>10.076440039242701</v>
      </c>
      <c r="K20" s="179">
        <v>29.207614091863938</v>
      </c>
      <c r="L20" s="179">
        <v>65.59478337865409</v>
      </c>
      <c r="M20" s="179">
        <v>11.47886847561195</v>
      </c>
      <c r="N20" s="179">
        <v>77.07365185426603</v>
      </c>
    </row>
    <row r="21" spans="1:14" ht="12.75">
      <c r="A21" s="52"/>
      <c r="B21" s="53"/>
      <c r="C21" s="53"/>
      <c r="D21" s="181"/>
      <c r="E21" s="182"/>
      <c r="F21" s="182"/>
      <c r="G21" s="184"/>
      <c r="H21" s="182"/>
      <c r="I21" s="182"/>
      <c r="J21" s="183"/>
      <c r="K21" s="183"/>
      <c r="L21" s="183"/>
      <c r="M21" s="183"/>
      <c r="N21" s="183"/>
    </row>
    <row r="22" spans="1:14" ht="12.75">
      <c r="A22" s="20" t="s">
        <v>12</v>
      </c>
      <c r="B22" s="17"/>
      <c r="C22" s="17"/>
      <c r="D22" s="177">
        <v>7.505268501493842</v>
      </c>
      <c r="E22" s="178">
        <v>6.8499829110020105</v>
      </c>
      <c r="F22" s="178">
        <v>8.043859010041336</v>
      </c>
      <c r="G22" s="180">
        <v>22.39911042253719</v>
      </c>
      <c r="H22" s="178">
        <v>7.997645303460375</v>
      </c>
      <c r="I22" s="178">
        <v>7.659625940409817</v>
      </c>
      <c r="J22" s="179">
        <v>8.31364732939725</v>
      </c>
      <c r="K22" s="179">
        <v>23.97091857326744</v>
      </c>
      <c r="L22" s="179">
        <v>46.37002899580463</v>
      </c>
      <c r="M22" s="179">
        <v>8.369516236427135</v>
      </c>
      <c r="N22" s="179">
        <v>54.73954523223176</v>
      </c>
    </row>
    <row r="23" spans="1:14" ht="12.75">
      <c r="A23" s="20"/>
      <c r="B23" s="17" t="s">
        <v>13</v>
      </c>
      <c r="C23" s="17"/>
      <c r="D23" s="177">
        <v>8.161590425649944</v>
      </c>
      <c r="E23" s="178">
        <v>8.123365119979804</v>
      </c>
      <c r="F23" s="178">
        <v>10.394876103365956</v>
      </c>
      <c r="G23" s="180">
        <v>26.679831648995705</v>
      </c>
      <c r="H23" s="178">
        <v>8.244963159685279</v>
      </c>
      <c r="I23" s="178">
        <v>8.150733986487475</v>
      </c>
      <c r="J23" s="179">
        <v>10.497121208884279</v>
      </c>
      <c r="K23" s="179">
        <v>26.89281835505703</v>
      </c>
      <c r="L23" s="179">
        <v>53.57265000405273</v>
      </c>
      <c r="M23" s="179">
        <v>8.078659117509078</v>
      </c>
      <c r="N23" s="179">
        <v>61.65130912156181</v>
      </c>
    </row>
    <row r="24" spans="1:14" ht="12.75">
      <c r="A24" s="20"/>
      <c r="B24" s="17" t="s">
        <v>14</v>
      </c>
      <c r="C24" s="17"/>
      <c r="D24" s="177">
        <v>5.8368794740059595</v>
      </c>
      <c r="E24" s="178">
        <v>6.527379326860763</v>
      </c>
      <c r="F24" s="178">
        <v>8.927780974035478</v>
      </c>
      <c r="G24" s="180">
        <v>21.2920397749022</v>
      </c>
      <c r="H24" s="178">
        <v>8.412811016249414</v>
      </c>
      <c r="I24" s="178">
        <v>8.16055526404334</v>
      </c>
      <c r="J24" s="179">
        <v>8.337199278254595</v>
      </c>
      <c r="K24" s="179">
        <v>24.910565558547347</v>
      </c>
      <c r="L24" s="179">
        <v>46.20260533344955</v>
      </c>
      <c r="M24" s="179">
        <v>8.185412739575675</v>
      </c>
      <c r="N24" s="179">
        <v>54.38801807302522</v>
      </c>
    </row>
    <row r="25" spans="1:14" ht="12.75">
      <c r="A25" s="20"/>
      <c r="B25" s="17" t="s">
        <v>15</v>
      </c>
      <c r="C25" s="17"/>
      <c r="D25" s="177">
        <v>28.16484423144735</v>
      </c>
      <c r="E25" s="178">
        <v>5.223371816550363</v>
      </c>
      <c r="F25" s="178">
        <v>8.100462552191855</v>
      </c>
      <c r="G25" s="180">
        <v>41.48867860018957</v>
      </c>
      <c r="H25" s="178">
        <v>3.747186124876293</v>
      </c>
      <c r="I25" s="178">
        <v>1.1558527537331391</v>
      </c>
      <c r="J25" s="179">
        <v>0.21541302779047583</v>
      </c>
      <c r="K25" s="179">
        <v>5.118451906399908</v>
      </c>
      <c r="L25" s="179">
        <v>46.607130506589485</v>
      </c>
      <c r="M25" s="179">
        <v>31.348330703344157</v>
      </c>
      <c r="N25" s="179">
        <v>77.95546120993365</v>
      </c>
    </row>
    <row r="26" spans="1:14" ht="12.75">
      <c r="A26" s="20"/>
      <c r="B26" s="17" t="s">
        <v>58</v>
      </c>
      <c r="C26" s="17"/>
      <c r="D26" s="177">
        <v>5.895641160075476</v>
      </c>
      <c r="E26" s="178">
        <v>5.824937409580643</v>
      </c>
      <c r="F26" s="178">
        <v>6.6513705272591634</v>
      </c>
      <c r="G26" s="180">
        <v>18.371949096915284</v>
      </c>
      <c r="H26" s="178">
        <v>6.878654398777022</v>
      </c>
      <c r="I26" s="178">
        <v>6.962015120090262</v>
      </c>
      <c r="J26" s="179">
        <v>7.6442983978163115</v>
      </c>
      <c r="K26" s="179">
        <v>21.484967916683598</v>
      </c>
      <c r="L26" s="179">
        <v>39.85691701359888</v>
      </c>
      <c r="M26" s="179">
        <v>7.019919463034582</v>
      </c>
      <c r="N26" s="179">
        <v>46.876836476633464</v>
      </c>
    </row>
    <row r="27" spans="1:14" ht="12.75">
      <c r="A27" s="20"/>
      <c r="B27" s="17" t="s">
        <v>74</v>
      </c>
      <c r="C27" s="17"/>
      <c r="D27" s="177">
        <v>8.124037208736421</v>
      </c>
      <c r="E27" s="178">
        <v>7.894147751026306</v>
      </c>
      <c r="F27" s="178">
        <v>8.103963129975881</v>
      </c>
      <c r="G27" s="180">
        <v>24.12214808973861</v>
      </c>
      <c r="H27" s="178">
        <v>10.456239656614768</v>
      </c>
      <c r="I27" s="178">
        <v>9.224636947829575</v>
      </c>
      <c r="J27" s="179">
        <v>8.504858908827778</v>
      </c>
      <c r="K27" s="179">
        <v>28.18573551327212</v>
      </c>
      <c r="L27" s="179">
        <v>52.30788360301073</v>
      </c>
      <c r="M27" s="179">
        <v>8.463058306406156</v>
      </c>
      <c r="N27" s="179">
        <v>60.770941909416884</v>
      </c>
    </row>
    <row r="28" spans="1:14" ht="12.75">
      <c r="A28" s="20"/>
      <c r="B28" s="17" t="s">
        <v>75</v>
      </c>
      <c r="C28" s="17"/>
      <c r="D28" s="181"/>
      <c r="E28" s="182"/>
      <c r="F28" s="182"/>
      <c r="G28" s="184"/>
      <c r="H28" s="182"/>
      <c r="I28" s="182"/>
      <c r="J28" s="183"/>
      <c r="K28" s="183"/>
      <c r="L28" s="183"/>
      <c r="M28" s="183"/>
      <c r="N28" s="183"/>
    </row>
    <row r="29" spans="1:14" ht="12.75">
      <c r="A29" s="20"/>
      <c r="B29" s="17"/>
      <c r="C29" s="17"/>
      <c r="D29" s="100"/>
      <c r="E29" s="143"/>
      <c r="F29" s="143"/>
      <c r="G29" s="70"/>
      <c r="H29" s="143"/>
      <c r="I29" s="143"/>
      <c r="J29" s="101"/>
      <c r="K29" s="101"/>
      <c r="L29" s="101"/>
      <c r="M29" s="101"/>
      <c r="N29" s="101"/>
    </row>
    <row r="30" spans="1:14" ht="12.75">
      <c r="A30" s="20" t="s">
        <v>17</v>
      </c>
      <c r="B30" s="23"/>
      <c r="C30" s="23"/>
      <c r="D30" s="177">
        <v>19.481286510447177</v>
      </c>
      <c r="E30" s="178">
        <v>13.04070094836959</v>
      </c>
      <c r="F30" s="178">
        <v>9.390973051326428</v>
      </c>
      <c r="G30" s="180">
        <v>41.91296051014319</v>
      </c>
      <c r="H30" s="178">
        <v>63.36500367705327</v>
      </c>
      <c r="I30" s="178">
        <v>-48.40660313195233</v>
      </c>
      <c r="J30" s="179">
        <v>7.253396637951562</v>
      </c>
      <c r="K30" s="179">
        <v>22.211797183052497</v>
      </c>
      <c r="L30" s="179">
        <v>64.12475769319569</v>
      </c>
      <c r="M30" s="179">
        <v>-0.8870809643730094</v>
      </c>
      <c r="N30" s="179">
        <v>63.23767672882268</v>
      </c>
    </row>
    <row r="31" spans="1:14" ht="12.75">
      <c r="A31" s="20"/>
      <c r="B31" s="17"/>
      <c r="C31" s="17"/>
      <c r="D31" s="100"/>
      <c r="E31" s="143"/>
      <c r="F31" s="143"/>
      <c r="G31" s="70"/>
      <c r="H31" s="143"/>
      <c r="I31" s="143"/>
      <c r="J31" s="101"/>
      <c r="K31" s="101"/>
      <c r="L31" s="101"/>
      <c r="M31" s="101"/>
      <c r="N31" s="101"/>
    </row>
    <row r="32" spans="1:14" ht="12.75">
      <c r="A32" s="19" t="s">
        <v>18</v>
      </c>
      <c r="B32" s="17"/>
      <c r="C32" s="17"/>
      <c r="D32" s="100"/>
      <c r="E32" s="143"/>
      <c r="F32" s="143"/>
      <c r="G32" s="70"/>
      <c r="H32" s="143"/>
      <c r="I32" s="143"/>
      <c r="J32" s="101"/>
      <c r="K32" s="101"/>
      <c r="L32" s="101"/>
      <c r="M32" s="101"/>
      <c r="N32" s="101"/>
    </row>
    <row r="33" spans="1:14" ht="12.75">
      <c r="A33" s="20" t="s">
        <v>19</v>
      </c>
      <c r="B33" s="17"/>
      <c r="C33" s="17"/>
      <c r="D33" s="177">
        <v>3.3411117741898777</v>
      </c>
      <c r="E33" s="178">
        <v>6.702841609684771</v>
      </c>
      <c r="F33" s="178">
        <v>7.974519625392541</v>
      </c>
      <c r="G33" s="180">
        <v>18.01847300926719</v>
      </c>
      <c r="H33" s="178">
        <v>7.457588152551466</v>
      </c>
      <c r="I33" s="178">
        <v>7.786972668568266</v>
      </c>
      <c r="J33" s="179">
        <v>8.274334624031917</v>
      </c>
      <c r="K33" s="179">
        <v>23.51889544515165</v>
      </c>
      <c r="L33" s="179">
        <v>41.53736845441884</v>
      </c>
      <c r="M33" s="179">
        <v>6.7937348038510645</v>
      </c>
      <c r="N33" s="179">
        <v>48.331103258269906</v>
      </c>
    </row>
    <row r="34" spans="1:14" ht="12.75">
      <c r="A34" s="20"/>
      <c r="B34" s="17" t="s">
        <v>20</v>
      </c>
      <c r="C34" s="17"/>
      <c r="D34" s="177">
        <v>5.295476607791947</v>
      </c>
      <c r="E34" s="178">
        <v>2.3746963999155253</v>
      </c>
      <c r="F34" s="178">
        <v>7.910631255151837</v>
      </c>
      <c r="G34" s="180">
        <v>15.58080426285931</v>
      </c>
      <c r="H34" s="178">
        <v>2.90411035180153</v>
      </c>
      <c r="I34" s="178">
        <v>0.6633894488053375</v>
      </c>
      <c r="J34" s="179">
        <v>2.3470510177984036</v>
      </c>
      <c r="K34" s="179">
        <v>5.914550818405271</v>
      </c>
      <c r="L34" s="179">
        <v>21.49535508126458</v>
      </c>
      <c r="M34" s="179">
        <v>6.1758489298719645</v>
      </c>
      <c r="N34" s="179">
        <v>27.671204011136545</v>
      </c>
    </row>
    <row r="35" spans="1:14" ht="12.75">
      <c r="A35" s="20"/>
      <c r="B35" s="17" t="s">
        <v>21</v>
      </c>
      <c r="C35" s="17"/>
      <c r="D35" s="177">
        <v>0.5993608538114408</v>
      </c>
      <c r="E35" s="178">
        <v>5.848595717160121</v>
      </c>
      <c r="F35" s="178">
        <v>7.688446988785685</v>
      </c>
      <c r="G35" s="180">
        <v>14.136403559757248</v>
      </c>
      <c r="H35" s="178">
        <v>7.211110073889953</v>
      </c>
      <c r="I35" s="178">
        <v>6.375916017078738</v>
      </c>
      <c r="J35" s="179">
        <v>7.462034870050656</v>
      </c>
      <c r="K35" s="179">
        <v>21.049060961019347</v>
      </c>
      <c r="L35" s="179">
        <v>35.18546452077659</v>
      </c>
      <c r="M35" s="179">
        <v>5.630831518352107</v>
      </c>
      <c r="N35" s="179">
        <v>40.8162960391287</v>
      </c>
    </row>
    <row r="36" spans="1:14" ht="12.75">
      <c r="A36" s="20"/>
      <c r="B36" s="17" t="s">
        <v>22</v>
      </c>
      <c r="C36" s="17"/>
      <c r="D36" s="177">
        <v>7.275392921539452</v>
      </c>
      <c r="E36" s="178">
        <v>7.818252498969727</v>
      </c>
      <c r="F36" s="178">
        <v>8.379032108609726</v>
      </c>
      <c r="G36" s="180">
        <v>23.472677529118904</v>
      </c>
      <c r="H36" s="178">
        <v>7.705529802321426</v>
      </c>
      <c r="I36" s="178">
        <v>9.630000687390455</v>
      </c>
      <c r="J36" s="179">
        <v>9.294467204355215</v>
      </c>
      <c r="K36" s="179">
        <v>26.629997694067097</v>
      </c>
      <c r="L36" s="179">
        <v>50.102675223186</v>
      </c>
      <c r="M36" s="179">
        <v>8.43009484684076</v>
      </c>
      <c r="N36" s="179">
        <v>58.53277007002676</v>
      </c>
    </row>
    <row r="37" spans="1:14" ht="12.75">
      <c r="A37" s="52"/>
      <c r="B37" s="53"/>
      <c r="C37" s="53"/>
      <c r="D37" s="181"/>
      <c r="E37" s="182"/>
      <c r="F37" s="182"/>
      <c r="G37" s="184"/>
      <c r="H37" s="182"/>
      <c r="I37" s="182"/>
      <c r="J37" s="183"/>
      <c r="K37" s="183"/>
      <c r="L37" s="183"/>
      <c r="M37" s="183"/>
      <c r="N37" s="183"/>
    </row>
    <row r="38" spans="1:14" ht="12.75">
      <c r="A38" s="24" t="s">
        <v>76</v>
      </c>
      <c r="B38" s="25"/>
      <c r="C38" s="25"/>
      <c r="D38" s="185">
        <v>8.917136109176443</v>
      </c>
      <c r="E38" s="186">
        <v>7.574380281612311</v>
      </c>
      <c r="F38" s="186">
        <v>8.202860001376456</v>
      </c>
      <c r="G38" s="188">
        <v>24.69437639216521</v>
      </c>
      <c r="H38" s="186">
        <v>14.533323856709156</v>
      </c>
      <c r="I38" s="186">
        <v>1.0216354261976879</v>
      </c>
      <c r="J38" s="187">
        <v>8.17860625054046</v>
      </c>
      <c r="K38" s="187">
        <v>23.733565533447305</v>
      </c>
      <c r="L38" s="187">
        <v>48.427941925612515</v>
      </c>
      <c r="M38" s="187">
        <v>7.271883282869938</v>
      </c>
      <c r="N38" s="187">
        <v>55.69982520848245</v>
      </c>
    </row>
    <row r="39" spans="1:14" ht="12.75">
      <c r="A39" s="24" t="s">
        <v>77</v>
      </c>
      <c r="B39" s="25"/>
      <c r="C39" s="25"/>
      <c r="D39" s="185">
        <v>6.813107592518483</v>
      </c>
      <c r="E39" s="186">
        <v>6.818739935449263</v>
      </c>
      <c r="F39" s="186">
        <v>8.032184700928124</v>
      </c>
      <c r="G39" s="188">
        <v>21.66403222889587</v>
      </c>
      <c r="H39" s="186">
        <v>7.900460077678001</v>
      </c>
      <c r="I39" s="186">
        <v>7.6698931657837175</v>
      </c>
      <c r="J39" s="187">
        <v>8.297937946248851</v>
      </c>
      <c r="K39" s="187">
        <v>23.86829118971057</v>
      </c>
      <c r="L39" s="187">
        <v>45.53232341860644</v>
      </c>
      <c r="M39" s="187">
        <v>8.105497142412078</v>
      </c>
      <c r="N39" s="187">
        <v>53.637820561018515</v>
      </c>
    </row>
    <row r="40" spans="1:14" ht="12.75">
      <c r="A40" s="59"/>
      <c r="B40" s="60"/>
      <c r="C40" s="60"/>
      <c r="D40" s="189"/>
      <c r="E40" s="190"/>
      <c r="F40" s="190"/>
      <c r="G40" s="192"/>
      <c r="H40" s="190"/>
      <c r="I40" s="190"/>
      <c r="J40" s="191"/>
      <c r="K40" s="191"/>
      <c r="L40" s="191"/>
      <c r="M40" s="191"/>
      <c r="N40" s="191"/>
    </row>
    <row r="41" spans="1:3" ht="12.75">
      <c r="A41" s="63"/>
      <c r="B41" s="63"/>
      <c r="C41" s="63"/>
    </row>
    <row r="42" spans="1:14" ht="25.5" customHeight="1">
      <c r="A42" s="259" t="s">
        <v>80</v>
      </c>
      <c r="B42" s="273" t="s">
        <v>81</v>
      </c>
      <c r="C42" s="273"/>
      <c r="D42" s="273"/>
      <c r="E42" s="273"/>
      <c r="F42" s="273"/>
      <c r="G42" s="273"/>
      <c r="H42" s="273"/>
      <c r="I42" s="273"/>
      <c r="J42" s="273"/>
      <c r="K42" s="273"/>
      <c r="L42" s="273"/>
      <c r="M42" s="273"/>
      <c r="N42" s="273"/>
    </row>
    <row r="43" ht="35.25" customHeight="1">
      <c r="N43" s="164">
        <v>9</v>
      </c>
    </row>
  </sheetData>
  <sheetProtection/>
  <mergeCells count="1">
    <mergeCell ref="B42:N42"/>
  </mergeCells>
  <printOptions horizontalCentered="1"/>
  <pageMargins left="0" right="0" top="0.5905511811023623" bottom="0" header="0" footer="0"/>
  <pageSetup fitToHeight="1" fitToWidth="1" horizontalDpi="600" verticalDpi="600" orientation="landscape" scale="92" r:id="rId1"/>
</worksheet>
</file>

<file path=xl/worksheets/sheet8.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N18" sqref="N18"/>
    </sheetView>
  </sheetViews>
  <sheetFormatPr defaultColWidth="11.421875" defaultRowHeight="12.75"/>
  <cols>
    <col min="1" max="2" width="3.140625" style="0" customWidth="1"/>
    <col min="3" max="3" width="44.8515625" style="0" customWidth="1"/>
    <col min="4" max="4" width="1.1484375" style="0" hidden="1" customWidth="1"/>
    <col min="5" max="14" width="8.8515625" style="0" customWidth="1"/>
    <col min="15" max="15" width="10.28125" style="0" bestFit="1" customWidth="1"/>
    <col min="16" max="16" width="5.140625" style="0" customWidth="1"/>
  </cols>
  <sheetData>
    <row r="1" spans="1:16" ht="12" customHeight="1">
      <c r="A1" s="41"/>
      <c r="P1" s="77"/>
    </row>
    <row r="2" spans="1:15" ht="12.75">
      <c r="A2" s="1" t="s">
        <v>104</v>
      </c>
      <c r="B2" s="2"/>
      <c r="C2" s="2"/>
      <c r="D2" s="2"/>
      <c r="E2" s="2"/>
      <c r="F2" s="2"/>
      <c r="G2" s="2"/>
      <c r="H2" s="2"/>
      <c r="I2" s="2"/>
      <c r="J2" s="2"/>
      <c r="K2" s="2"/>
      <c r="L2" s="2"/>
      <c r="M2" s="2"/>
      <c r="N2" s="2"/>
      <c r="O2" s="2"/>
    </row>
    <row r="3" spans="1:15" ht="12.75">
      <c r="A3" s="47" t="str">
        <f>+Total!A3</f>
        <v>ESTADO DE OPERACIONES DE GOBIERNO  2015</v>
      </c>
      <c r="B3" s="1"/>
      <c r="C3" s="1"/>
      <c r="D3" s="1"/>
      <c r="E3" s="1"/>
      <c r="F3" s="2"/>
      <c r="G3" s="2"/>
      <c r="H3" s="2"/>
      <c r="I3" s="2"/>
      <c r="J3" s="2"/>
      <c r="K3" s="2"/>
      <c r="L3" s="2"/>
      <c r="M3" s="2"/>
      <c r="N3" s="2"/>
      <c r="O3" s="2"/>
    </row>
    <row r="4" spans="1:15" ht="12.75">
      <c r="A4" s="4" t="s">
        <v>1</v>
      </c>
      <c r="B4" s="5"/>
      <c r="C4" s="5"/>
      <c r="D4" s="5"/>
      <c r="E4" s="5"/>
      <c r="F4" s="2"/>
      <c r="G4" s="2"/>
      <c r="H4" s="2"/>
      <c r="I4" s="2"/>
      <c r="J4" s="2"/>
      <c r="K4" s="2"/>
      <c r="L4" s="2"/>
      <c r="M4" s="2"/>
      <c r="N4" s="2"/>
      <c r="O4" s="2"/>
    </row>
    <row r="5" spans="1:15" ht="12.75">
      <c r="A5" s="4" t="s">
        <v>2</v>
      </c>
      <c r="B5" s="1"/>
      <c r="C5" s="1"/>
      <c r="D5" s="1"/>
      <c r="E5" s="1"/>
      <c r="F5" s="2"/>
      <c r="G5" s="2"/>
      <c r="H5" s="2"/>
      <c r="I5" s="2"/>
      <c r="J5" s="2"/>
      <c r="K5" s="2"/>
      <c r="L5" s="2"/>
      <c r="M5" s="2"/>
      <c r="N5" s="2"/>
      <c r="O5" s="2"/>
    </row>
    <row r="6" spans="1:15" ht="12.75">
      <c r="A6" s="1" t="s">
        <v>79</v>
      </c>
      <c r="B6" s="1"/>
      <c r="C6" s="1"/>
      <c r="D6" s="1"/>
      <c r="E6" s="1"/>
      <c r="F6" s="2"/>
      <c r="G6" s="2"/>
      <c r="H6" s="2"/>
      <c r="I6" s="2"/>
      <c r="J6" s="2"/>
      <c r="K6" s="2"/>
      <c r="L6" s="2"/>
      <c r="M6" s="2"/>
      <c r="N6" s="2"/>
      <c r="O6" s="2"/>
    </row>
    <row r="7" spans="1:15" ht="12.75">
      <c r="A7" s="67"/>
      <c r="B7" s="2"/>
      <c r="C7" s="7"/>
      <c r="D7" s="2"/>
      <c r="E7" s="74" t="str">
        <f>+VarTotal!E7</f>
        <v>2015 / 2014</v>
      </c>
      <c r="F7" s="105"/>
      <c r="G7" s="105"/>
      <c r="H7" s="105"/>
      <c r="I7" s="105"/>
      <c r="J7" s="105"/>
      <c r="K7" s="105"/>
      <c r="L7" s="105"/>
      <c r="M7" s="105"/>
      <c r="N7" s="105"/>
      <c r="O7" s="106"/>
    </row>
    <row r="8" spans="1:15" ht="12.7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5" ht="12.75">
      <c r="A9" s="16"/>
      <c r="B9" s="17"/>
      <c r="C9" s="17"/>
      <c r="E9" s="20"/>
      <c r="F9" s="17"/>
      <c r="G9" s="17"/>
      <c r="H9" s="50"/>
      <c r="I9" s="17"/>
      <c r="J9" s="17"/>
      <c r="K9" s="88"/>
      <c r="L9" s="88"/>
      <c r="M9" s="88"/>
      <c r="N9" s="88"/>
      <c r="O9" s="88"/>
    </row>
    <row r="10" spans="1:15" ht="12.75">
      <c r="A10" s="19" t="s">
        <v>6</v>
      </c>
      <c r="B10" s="17"/>
      <c r="C10" s="17"/>
      <c r="E10" s="20"/>
      <c r="F10" s="17"/>
      <c r="G10" s="17"/>
      <c r="H10" s="50"/>
      <c r="I10" s="17"/>
      <c r="J10" s="17"/>
      <c r="K10" s="88"/>
      <c r="L10" s="88"/>
      <c r="M10" s="88"/>
      <c r="N10" s="88"/>
      <c r="O10" s="88"/>
    </row>
    <row r="11" spans="1:15" ht="12.75">
      <c r="A11" s="83" t="s">
        <v>7</v>
      </c>
      <c r="B11" s="17"/>
      <c r="C11" s="17"/>
      <c r="E11" s="100">
        <v>7.893156791312772</v>
      </c>
      <c r="F11" s="143">
        <v>4.598307708499005</v>
      </c>
      <c r="G11" s="143">
        <v>1.0785660735877611</v>
      </c>
      <c r="H11" s="70">
        <v>4.621588116887865</v>
      </c>
      <c r="I11" s="143">
        <v>3.564079689754318</v>
      </c>
      <c r="J11" s="143">
        <v>105.89350801085153</v>
      </c>
      <c r="K11" s="101">
        <v>-8.279104030232853</v>
      </c>
      <c r="L11" s="101">
        <v>3.9183874148123854</v>
      </c>
      <c r="M11" s="101">
        <v>4.289892624624847</v>
      </c>
      <c r="N11" s="101">
        <v>14.268614037993576</v>
      </c>
      <c r="O11" s="101">
        <v>5.5907520399722355</v>
      </c>
    </row>
    <row r="12" spans="1:15" ht="12.75">
      <c r="A12" s="20"/>
      <c r="B12" s="17" t="s">
        <v>8</v>
      </c>
      <c r="C12" s="17"/>
      <c r="E12" s="100">
        <v>8.525587220362763</v>
      </c>
      <c r="F12" s="143">
        <v>5.325587184158742</v>
      </c>
      <c r="G12" s="143">
        <v>6.52410342392582</v>
      </c>
      <c r="H12" s="70">
        <v>6.901850930650033</v>
      </c>
      <c r="I12" s="143">
        <v>3.1849428026764937</v>
      </c>
      <c r="J12" s="143">
        <v>542.2221321040871</v>
      </c>
      <c r="K12" s="101">
        <v>-9.396404453343976</v>
      </c>
      <c r="L12" s="101">
        <v>3.998813214909114</v>
      </c>
      <c r="M12" s="101">
        <v>5.481856016916531</v>
      </c>
      <c r="N12" s="101">
        <v>15.146557037397312</v>
      </c>
      <c r="O12" s="101">
        <v>6.6920299487456925</v>
      </c>
    </row>
    <row r="13" spans="1:15" s="197" customFormat="1" ht="12.75">
      <c r="A13" s="83"/>
      <c r="B13" s="81"/>
      <c r="C13" s="81" t="s">
        <v>73</v>
      </c>
      <c r="E13" s="209">
        <v>-17.52173214104461</v>
      </c>
      <c r="F13" s="210">
        <v>-7.627326100636356</v>
      </c>
      <c r="G13" s="210">
        <v>19.26018775413587</v>
      </c>
      <c r="H13" s="212">
        <v>-5.530708027696951</v>
      </c>
      <c r="I13" s="210">
        <v>16.750209634277667</v>
      </c>
      <c r="J13" s="210">
        <v>2060.5573934694303</v>
      </c>
      <c r="K13" s="211">
        <v>-12.705807877781684</v>
      </c>
      <c r="L13" s="211">
        <v>16.82967523557508</v>
      </c>
      <c r="M13" s="211">
        <v>6.959970419964789</v>
      </c>
      <c r="N13" s="211">
        <v>-5.761273454321813</v>
      </c>
      <c r="O13" s="211">
        <v>5.213474539561602</v>
      </c>
    </row>
    <row r="14" spans="1:15" s="197" customFormat="1" ht="12.75">
      <c r="A14" s="83"/>
      <c r="B14" s="81"/>
      <c r="C14" s="81" t="s">
        <v>59</v>
      </c>
      <c r="D14" s="213"/>
      <c r="E14" s="209">
        <v>10.369056159867052</v>
      </c>
      <c r="F14" s="210">
        <v>5.949350990742186</v>
      </c>
      <c r="G14" s="210">
        <v>5.970728983182183</v>
      </c>
      <c r="H14" s="212">
        <v>7.58528766015123</v>
      </c>
      <c r="I14" s="210">
        <v>2.0496685402283443</v>
      </c>
      <c r="J14" s="210">
        <v>502.3675778940303</v>
      </c>
      <c r="K14" s="211">
        <v>-9.227747562681731</v>
      </c>
      <c r="L14" s="211">
        <v>3.0663576344428067</v>
      </c>
      <c r="M14" s="211">
        <v>5.387790557673711</v>
      </c>
      <c r="N14" s="211">
        <v>16.62326379570431</v>
      </c>
      <c r="O14" s="211">
        <v>6.787413738896708</v>
      </c>
    </row>
    <row r="15" spans="1:15" ht="12.75">
      <c r="A15" s="20"/>
      <c r="B15" s="17" t="s">
        <v>101</v>
      </c>
      <c r="C15" s="17"/>
      <c r="E15" s="100">
        <v>-15.71170709240497</v>
      </c>
      <c r="F15" s="143">
        <v>-0.9353058706483619</v>
      </c>
      <c r="G15" s="143">
        <v>-97.57066378634443</v>
      </c>
      <c r="H15" s="70">
        <v>-91.58354652582602</v>
      </c>
      <c r="I15" s="143">
        <v>-55.897558337798635</v>
      </c>
      <c r="J15" s="143">
        <v>-1.1714434082661151</v>
      </c>
      <c r="K15" s="101">
        <v>-51.09298323395781</v>
      </c>
      <c r="L15" s="101">
        <v>-43.090278697196005</v>
      </c>
      <c r="M15" s="101">
        <v>-86.16140954104021</v>
      </c>
      <c r="N15" s="101">
        <v>36.79084689639885</v>
      </c>
      <c r="O15" s="101">
        <v>-58.85257716380743</v>
      </c>
    </row>
    <row r="16" spans="1:15" ht="12.75">
      <c r="A16" s="20"/>
      <c r="B16" s="17" t="s">
        <v>9</v>
      </c>
      <c r="C16" s="17"/>
      <c r="E16" s="100">
        <v>10.662860134467977</v>
      </c>
      <c r="F16" s="143">
        <v>-0.38883080806790815</v>
      </c>
      <c r="G16" s="143">
        <v>1.9646950329834656</v>
      </c>
      <c r="H16" s="70">
        <v>3.9929348821887034</v>
      </c>
      <c r="I16" s="143">
        <v>4.755011151122424</v>
      </c>
      <c r="J16" s="143">
        <v>5.373353887249577</v>
      </c>
      <c r="K16" s="101">
        <v>-4.008057947177868</v>
      </c>
      <c r="L16" s="101">
        <v>1.9520597243216198</v>
      </c>
      <c r="M16" s="101">
        <v>2.9611397284172725</v>
      </c>
      <c r="N16" s="101">
        <v>3.8015891917531075</v>
      </c>
      <c r="O16" s="101">
        <v>3.076982378699844</v>
      </c>
    </row>
    <row r="17" spans="1:15" ht="12.75">
      <c r="A17" s="20"/>
      <c r="B17" s="17" t="s">
        <v>56</v>
      </c>
      <c r="C17" s="17"/>
      <c r="E17" s="100">
        <v>8.745693664968247</v>
      </c>
      <c r="F17" s="143">
        <v>-38.24318094479098</v>
      </c>
      <c r="G17" s="143">
        <v>52.93645952029227</v>
      </c>
      <c r="H17" s="70">
        <v>-1.236063513469443</v>
      </c>
      <c r="I17" s="143">
        <v>-9.093073182504241</v>
      </c>
      <c r="J17" s="143">
        <v>-19.872996974838674</v>
      </c>
      <c r="K17" s="101">
        <v>30.974058040138818</v>
      </c>
      <c r="L17" s="101">
        <v>-2.2608326770758858</v>
      </c>
      <c r="M17" s="101">
        <v>-1.797142282128672</v>
      </c>
      <c r="N17" s="101">
        <v>-3.4656929005247306</v>
      </c>
      <c r="O17" s="101">
        <v>-2.070718303606023</v>
      </c>
    </row>
    <row r="18" spans="1:15" ht="12.75">
      <c r="A18" s="20"/>
      <c r="B18" s="81" t="s">
        <v>67</v>
      </c>
      <c r="C18" s="17"/>
      <c r="E18" s="100">
        <v>5.092912935459593</v>
      </c>
      <c r="F18" s="143">
        <v>-12.641587090641082</v>
      </c>
      <c r="G18" s="143">
        <v>-4.620085047980016</v>
      </c>
      <c r="H18" s="70">
        <v>-4.424393872233113</v>
      </c>
      <c r="I18" s="143">
        <v>21.392563927517074</v>
      </c>
      <c r="J18" s="143">
        <v>-13.70699134631156</v>
      </c>
      <c r="K18" s="101">
        <v>-6.957581877865692</v>
      </c>
      <c r="L18" s="101">
        <v>-1.0629196930778684</v>
      </c>
      <c r="M18" s="101">
        <v>-2.5446626720641685</v>
      </c>
      <c r="N18" s="101">
        <v>3.134714683714135</v>
      </c>
      <c r="O18" s="101">
        <v>-1.5583996778647635</v>
      </c>
    </row>
    <row r="19" spans="1:15" ht="12.75">
      <c r="A19" s="20"/>
      <c r="B19" s="17" t="s">
        <v>10</v>
      </c>
      <c r="C19" s="17"/>
      <c r="E19" s="100">
        <v>4.220968776295098</v>
      </c>
      <c r="F19" s="143">
        <v>5.204763450040795</v>
      </c>
      <c r="G19" s="143">
        <v>24.951188234507814</v>
      </c>
      <c r="H19" s="70">
        <v>11.271582902444187</v>
      </c>
      <c r="I19" s="143">
        <v>-3.019276240031421</v>
      </c>
      <c r="J19" s="143">
        <v>-0.26264300716104527</v>
      </c>
      <c r="K19" s="101">
        <v>4.991705279120406</v>
      </c>
      <c r="L19" s="101">
        <v>0.487354083462721</v>
      </c>
      <c r="M19" s="101">
        <v>6.070744649280435</v>
      </c>
      <c r="N19" s="101">
        <v>3.1422031634379843</v>
      </c>
      <c r="O19" s="101">
        <v>5.597010151819726</v>
      </c>
    </row>
    <row r="20" spans="1:15" ht="12.75">
      <c r="A20" s="20"/>
      <c r="B20" s="17" t="s">
        <v>11</v>
      </c>
      <c r="C20" s="17"/>
      <c r="E20" s="100">
        <v>-7.981618396936185</v>
      </c>
      <c r="F20" s="143">
        <v>9.74448142128017</v>
      </c>
      <c r="G20" s="143">
        <v>15.507116326773351</v>
      </c>
      <c r="H20" s="70">
        <v>5.443289909978666</v>
      </c>
      <c r="I20" s="143">
        <v>24.2857200736057</v>
      </c>
      <c r="J20" s="143">
        <v>27.591370310928355</v>
      </c>
      <c r="K20" s="101">
        <v>4.503568277400993</v>
      </c>
      <c r="L20" s="101">
        <v>18.470381856152486</v>
      </c>
      <c r="M20" s="101">
        <v>11.260931811722408</v>
      </c>
      <c r="N20" s="101">
        <v>23.095030651731374</v>
      </c>
      <c r="O20" s="101">
        <v>13.030229914899682</v>
      </c>
    </row>
    <row r="21" spans="1:15" ht="12.75">
      <c r="A21" s="52"/>
      <c r="B21" s="53"/>
      <c r="C21" s="53"/>
      <c r="D21" s="55"/>
      <c r="E21" s="107"/>
      <c r="F21" s="146"/>
      <c r="G21" s="146"/>
      <c r="H21" s="71"/>
      <c r="I21" s="146"/>
      <c r="J21" s="146"/>
      <c r="K21" s="108"/>
      <c r="L21" s="108"/>
      <c r="M21" s="108"/>
      <c r="N21" s="108"/>
      <c r="O21" s="108"/>
    </row>
    <row r="22" spans="1:15" ht="12.75">
      <c r="A22" s="20" t="s">
        <v>12</v>
      </c>
      <c r="B22" s="17"/>
      <c r="C22" s="17"/>
      <c r="E22" s="100">
        <v>5.273455734874899</v>
      </c>
      <c r="F22" s="143">
        <v>10.313226322631541</v>
      </c>
      <c r="G22" s="143">
        <v>11.43457000826551</v>
      </c>
      <c r="H22" s="70">
        <v>9.011999226036128</v>
      </c>
      <c r="I22" s="143">
        <v>2.3378072465142896</v>
      </c>
      <c r="J22" s="143">
        <v>8.933749601503816</v>
      </c>
      <c r="K22" s="101">
        <v>8.086536360251472</v>
      </c>
      <c r="L22" s="101">
        <v>6.44567937934426</v>
      </c>
      <c r="M22" s="101">
        <v>7.694093512633282</v>
      </c>
      <c r="N22" s="101">
        <v>7.473146637485972</v>
      </c>
      <c r="O22" s="101">
        <v>7.663296834045585</v>
      </c>
    </row>
    <row r="23" spans="1:15" ht="12.75">
      <c r="A23" s="20"/>
      <c r="B23" s="17" t="s">
        <v>13</v>
      </c>
      <c r="C23" s="17"/>
      <c r="E23" s="100">
        <v>7.266259172987444</v>
      </c>
      <c r="F23" s="143">
        <v>5.602225507552361</v>
      </c>
      <c r="G23" s="143">
        <v>9.210261380507156</v>
      </c>
      <c r="H23" s="70">
        <v>7.492999035261816</v>
      </c>
      <c r="I23" s="143">
        <v>7.649253717609827</v>
      </c>
      <c r="J23" s="143">
        <v>8.474561837365236</v>
      </c>
      <c r="K23" s="101">
        <v>6.718077126303212</v>
      </c>
      <c r="L23" s="101">
        <v>7.556341859929927</v>
      </c>
      <c r="M23" s="101">
        <v>7.535391719041695</v>
      </c>
      <c r="N23" s="101">
        <v>8.16550851072746</v>
      </c>
      <c r="O23" s="101">
        <v>7.613313058829685</v>
      </c>
    </row>
    <row r="24" spans="1:15" ht="12.75">
      <c r="A24" s="20"/>
      <c r="B24" s="17" t="s">
        <v>14</v>
      </c>
      <c r="C24" s="17"/>
      <c r="E24" s="100">
        <v>-5.744022645728187</v>
      </c>
      <c r="F24" s="143">
        <v>8.720150568911178</v>
      </c>
      <c r="G24" s="143">
        <v>7.3881379448613504</v>
      </c>
      <c r="H24" s="70">
        <v>4.157810955254404</v>
      </c>
      <c r="I24" s="143">
        <v>2.352628653319333</v>
      </c>
      <c r="J24" s="143">
        <v>3.4698806385696113</v>
      </c>
      <c r="K24" s="101">
        <v>12.940832136092496</v>
      </c>
      <c r="L24" s="101">
        <v>6.271158976884461</v>
      </c>
      <c r="M24" s="101">
        <v>5.298989088189643</v>
      </c>
      <c r="N24" s="101">
        <v>9.196668714513724</v>
      </c>
      <c r="O24" s="101">
        <v>5.889451346155261</v>
      </c>
    </row>
    <row r="25" spans="1:15" ht="12.75">
      <c r="A25" s="20"/>
      <c r="B25" s="17" t="s">
        <v>15</v>
      </c>
      <c r="C25" s="17"/>
      <c r="E25" s="100">
        <v>27.603227467530765</v>
      </c>
      <c r="F25" s="143">
        <v>-6.190080278129106</v>
      </c>
      <c r="G25" s="143">
        <v>-6.417997795299291</v>
      </c>
      <c r="H25" s="70">
        <v>16.802520412413568</v>
      </c>
      <c r="I25" s="143">
        <v>9.46356639413457</v>
      </c>
      <c r="J25" s="143">
        <v>0.03154693991922475</v>
      </c>
      <c r="K25" s="101">
        <v>31.509348120217062</v>
      </c>
      <c r="L25" s="101">
        <v>8.200388164565698</v>
      </c>
      <c r="M25" s="101">
        <v>15.959543191626135</v>
      </c>
      <c r="N25" s="101">
        <v>8.215190002596827</v>
      </c>
      <c r="O25" s="101">
        <v>12.937530507703055</v>
      </c>
    </row>
    <row r="26" spans="1:15" ht="12.75">
      <c r="A26" s="20"/>
      <c r="B26" s="17" t="s">
        <v>58</v>
      </c>
      <c r="C26" s="17"/>
      <c r="E26" s="100">
        <v>-0.6077026329421864</v>
      </c>
      <c r="F26" s="143">
        <v>19.89288226078465</v>
      </c>
      <c r="G26" s="143">
        <v>4.609444590709355</v>
      </c>
      <c r="H26" s="70">
        <v>7.76576340603834</v>
      </c>
      <c r="I26" s="143">
        <v>12.817734033640328</v>
      </c>
      <c r="J26" s="143">
        <v>10.89587903189264</v>
      </c>
      <c r="K26" s="101">
        <v>10.965327593758435</v>
      </c>
      <c r="L26" s="101">
        <v>11.544038785440724</v>
      </c>
      <c r="M26" s="101">
        <v>9.803533216054472</v>
      </c>
      <c r="N26" s="101">
        <v>6.371410238891184</v>
      </c>
      <c r="O26" s="101">
        <v>9.290047932794</v>
      </c>
    </row>
    <row r="27" spans="1:15" ht="12.75">
      <c r="A27" s="20"/>
      <c r="B27" s="17" t="s">
        <v>74</v>
      </c>
      <c r="C27" s="17"/>
      <c r="E27" s="100">
        <v>4.209493334639269</v>
      </c>
      <c r="F27" s="143">
        <v>2.7951720387226597</v>
      </c>
      <c r="G27" s="143">
        <v>29.68905347925088</v>
      </c>
      <c r="H27" s="70">
        <v>12.284427377868724</v>
      </c>
      <c r="I27" s="143">
        <v>-17.264134910529062</v>
      </c>
      <c r="J27" s="143">
        <v>9.023190470928633</v>
      </c>
      <c r="K27" s="101">
        <v>2.11497338375366</v>
      </c>
      <c r="L27" s="101">
        <v>-2.8229433209788324</v>
      </c>
      <c r="M27" s="101">
        <v>4.154054737934532</v>
      </c>
      <c r="N27" s="101">
        <v>6.259267053258499</v>
      </c>
      <c r="O27" s="101">
        <v>4.446249126147728</v>
      </c>
    </row>
    <row r="28" spans="1:15" ht="12.75">
      <c r="A28" s="20"/>
      <c r="B28" s="17" t="s">
        <v>16</v>
      </c>
      <c r="C28" s="17"/>
      <c r="E28" s="100">
        <v>448.3679156846765</v>
      </c>
      <c r="F28" s="143">
        <v>-1.061131955045147</v>
      </c>
      <c r="G28" s="143">
        <v>474.61951173845904</v>
      </c>
      <c r="H28" s="70">
        <v>81.48119134210935</v>
      </c>
      <c r="I28" s="143">
        <v>56.28367571472819</v>
      </c>
      <c r="J28" s="143">
        <v>-55.63085511768187</v>
      </c>
      <c r="K28" s="101">
        <v>33.00661764625126</v>
      </c>
      <c r="L28" s="101">
        <v>1.2576537579767066</v>
      </c>
      <c r="M28" s="101">
        <v>45.1863887573547</v>
      </c>
      <c r="N28" s="101">
        <v>694.3748548112924</v>
      </c>
      <c r="O28" s="101">
        <v>74.57498418309274</v>
      </c>
    </row>
    <row r="29" spans="1:15" ht="12.75">
      <c r="A29" s="20"/>
      <c r="B29" s="17"/>
      <c r="C29" s="17"/>
      <c r="E29" s="93"/>
      <c r="F29" s="137"/>
      <c r="G29" s="137"/>
      <c r="H29" s="56"/>
      <c r="I29" s="137"/>
      <c r="J29" s="137"/>
      <c r="K29" s="94"/>
      <c r="L29" s="94"/>
      <c r="M29" s="94"/>
      <c r="N29" s="94"/>
      <c r="O29" s="94"/>
    </row>
    <row r="30" spans="1:15" ht="12.75">
      <c r="A30" s="83" t="s">
        <v>17</v>
      </c>
      <c r="B30" s="23"/>
      <c r="C30" s="23"/>
      <c r="E30" s="100">
        <v>15.409078718470791</v>
      </c>
      <c r="F30" s="143">
        <v>-17.756993563490774</v>
      </c>
      <c r="G30" s="143">
        <v>-64.97982427779874</v>
      </c>
      <c r="H30" s="70">
        <v>-12.851495122385648</v>
      </c>
      <c r="I30" s="143">
        <v>4.716687527366359</v>
      </c>
      <c r="J30" s="143">
        <v>8.361804622508206</v>
      </c>
      <c r="K30" s="101">
        <v>-147.96903396403928</v>
      </c>
      <c r="L30" s="101">
        <v>-16.392940545483235</v>
      </c>
      <c r="M30" s="101">
        <v>-14.042060402387657</v>
      </c>
      <c r="N30" s="101">
        <v>463.1928818542532</v>
      </c>
      <c r="O30" s="101">
        <v>-7.769391659382274</v>
      </c>
    </row>
    <row r="31" spans="1:15" ht="12.75">
      <c r="A31" s="20"/>
      <c r="B31" s="17"/>
      <c r="C31" s="17"/>
      <c r="E31" s="93"/>
      <c r="F31" s="137"/>
      <c r="G31" s="137"/>
      <c r="H31" s="56"/>
      <c r="I31" s="137"/>
      <c r="J31" s="137"/>
      <c r="K31" s="94"/>
      <c r="L31" s="94"/>
      <c r="M31" s="94"/>
      <c r="N31" s="94"/>
      <c r="O31" s="94"/>
    </row>
    <row r="32" spans="1:15" ht="12.75">
      <c r="A32" s="19" t="s">
        <v>18</v>
      </c>
      <c r="B32" s="17"/>
      <c r="C32" s="17"/>
      <c r="E32" s="93"/>
      <c r="F32" s="137"/>
      <c r="G32" s="137"/>
      <c r="H32" s="56"/>
      <c r="I32" s="137"/>
      <c r="J32" s="137"/>
      <c r="K32" s="94"/>
      <c r="L32" s="94"/>
      <c r="M32" s="94"/>
      <c r="N32" s="94"/>
      <c r="O32" s="94"/>
    </row>
    <row r="33" spans="1:15" ht="12.75">
      <c r="A33" s="20" t="s">
        <v>19</v>
      </c>
      <c r="B33" s="17"/>
      <c r="C33" s="17"/>
      <c r="E33" s="100">
        <v>55.62164087573043</v>
      </c>
      <c r="F33" s="143">
        <v>-9.338336502435606</v>
      </c>
      <c r="G33" s="143">
        <v>16.677749579308276</v>
      </c>
      <c r="H33" s="70">
        <v>14.174469358197639</v>
      </c>
      <c r="I33" s="143">
        <v>11.47717747911936</v>
      </c>
      <c r="J33" s="143">
        <v>0.45230731466539</v>
      </c>
      <c r="K33" s="101">
        <v>17.206746104348248</v>
      </c>
      <c r="L33" s="101">
        <v>9.860484032205763</v>
      </c>
      <c r="M33" s="101">
        <v>11.7309569577416</v>
      </c>
      <c r="N33" s="101">
        <v>18.290224613560113</v>
      </c>
      <c r="O33" s="101">
        <v>12.654173688724102</v>
      </c>
    </row>
    <row r="34" spans="1:15" ht="12.75">
      <c r="A34" s="20"/>
      <c r="B34" s="17" t="s">
        <v>20</v>
      </c>
      <c r="C34" s="17"/>
      <c r="E34" s="100">
        <v>-50.88244272022374</v>
      </c>
      <c r="F34" s="143">
        <v>123.99389210830947</v>
      </c>
      <c r="G34" s="143">
        <v>22.51782189105218</v>
      </c>
      <c r="H34" s="70">
        <v>12.952942848407467</v>
      </c>
      <c r="I34" s="143">
        <v>14.086725827718393</v>
      </c>
      <c r="J34" s="143">
        <v>1796.655892853159</v>
      </c>
      <c r="K34" s="101">
        <v>501.10082837840775</v>
      </c>
      <c r="L34" s="101">
        <v>407.40114889746746</v>
      </c>
      <c r="M34" s="101">
        <v>121.45370432405933</v>
      </c>
      <c r="N34" s="101">
        <v>23.760780697430818</v>
      </c>
      <c r="O34" s="101">
        <v>99.64580257764048</v>
      </c>
    </row>
    <row r="35" spans="1:15" ht="12.75">
      <c r="A35" s="20"/>
      <c r="B35" s="17" t="s">
        <v>21</v>
      </c>
      <c r="C35" s="17"/>
      <c r="E35" s="100">
        <v>476.94887159159566</v>
      </c>
      <c r="F35" s="143">
        <v>2.1424679772610533</v>
      </c>
      <c r="G35" s="143">
        <v>4.250059696507824</v>
      </c>
      <c r="H35" s="70">
        <v>23.35918526965377</v>
      </c>
      <c r="I35" s="143">
        <v>-4.143987650418324</v>
      </c>
      <c r="J35" s="143">
        <v>1.726337541645151</v>
      </c>
      <c r="K35" s="101">
        <v>22.879875576253106</v>
      </c>
      <c r="L35" s="101">
        <v>7.243338320019821</v>
      </c>
      <c r="M35" s="101">
        <v>13.715619195633021</v>
      </c>
      <c r="N35" s="101">
        <v>43.75104487890833</v>
      </c>
      <c r="O35" s="101">
        <v>17.86868212671655</v>
      </c>
    </row>
    <row r="36" spans="1:15" ht="12.75">
      <c r="A36" s="20"/>
      <c r="B36" s="17" t="s">
        <v>22</v>
      </c>
      <c r="C36" s="17"/>
      <c r="E36" s="100">
        <v>4.634708668965248</v>
      </c>
      <c r="F36" s="143">
        <v>-20.619928682122723</v>
      </c>
      <c r="G36" s="143">
        <v>32.98264364932042</v>
      </c>
      <c r="H36" s="70">
        <v>6.307080951874688</v>
      </c>
      <c r="I36" s="143">
        <v>32.24350945773189</v>
      </c>
      <c r="J36" s="143">
        <v>2.022042779468114</v>
      </c>
      <c r="K36" s="101">
        <v>13.475832661814469</v>
      </c>
      <c r="L36" s="101">
        <v>14.770170387861725</v>
      </c>
      <c r="M36" s="101">
        <v>10.805743905611266</v>
      </c>
      <c r="N36" s="101">
        <v>-5.752484036027916</v>
      </c>
      <c r="O36" s="101">
        <v>8.41389579668772</v>
      </c>
    </row>
    <row r="37" spans="1:15" ht="12.75">
      <c r="A37" s="52"/>
      <c r="B37" s="53"/>
      <c r="C37" s="53"/>
      <c r="D37" s="55"/>
      <c r="E37" s="107"/>
      <c r="F37" s="146"/>
      <c r="G37" s="146"/>
      <c r="H37" s="71"/>
      <c r="I37" s="146"/>
      <c r="J37" s="146"/>
      <c r="K37" s="108"/>
      <c r="L37" s="108"/>
      <c r="M37" s="108"/>
      <c r="N37" s="108"/>
      <c r="O37" s="108"/>
    </row>
    <row r="38" spans="1:15" ht="12.75">
      <c r="A38" s="24" t="s">
        <v>76</v>
      </c>
      <c r="B38" s="25"/>
      <c r="C38" s="25"/>
      <c r="E38" s="109">
        <v>7.836249630831071</v>
      </c>
      <c r="F38" s="147">
        <v>4.659337156785681</v>
      </c>
      <c r="G38" s="147">
        <v>1.1122750634033896</v>
      </c>
      <c r="H38" s="72">
        <v>4.630158448464372</v>
      </c>
      <c r="I38" s="147">
        <v>3.5675078674069383</v>
      </c>
      <c r="J38" s="147">
        <v>107.68347648949197</v>
      </c>
      <c r="K38" s="110">
        <v>-8.04077592985406</v>
      </c>
      <c r="L38" s="110">
        <v>4.082323271436539</v>
      </c>
      <c r="M38" s="110">
        <v>4.374680214993365</v>
      </c>
      <c r="N38" s="110">
        <v>14.281757364876867</v>
      </c>
      <c r="O38" s="110">
        <v>5.666933016467501</v>
      </c>
    </row>
    <row r="39" spans="1:15" ht="12.75">
      <c r="A39" s="24" t="s">
        <v>77</v>
      </c>
      <c r="B39" s="25"/>
      <c r="C39" s="25"/>
      <c r="E39" s="109">
        <v>9.289906404095106</v>
      </c>
      <c r="F39" s="147">
        <v>7.179199106807732</v>
      </c>
      <c r="G39" s="147">
        <v>12.312408989754964</v>
      </c>
      <c r="H39" s="72">
        <v>9.726557738057151</v>
      </c>
      <c r="I39" s="147">
        <v>3.7713843580299056</v>
      </c>
      <c r="J39" s="147">
        <v>7.748108135807263</v>
      </c>
      <c r="K39" s="110">
        <v>9.805909281983837</v>
      </c>
      <c r="L39" s="110">
        <v>7.155537001240209</v>
      </c>
      <c r="M39" s="110">
        <v>8.38607918603065</v>
      </c>
      <c r="N39" s="110">
        <v>8.991891915253136</v>
      </c>
      <c r="O39" s="110">
        <v>8.480340969355282</v>
      </c>
    </row>
    <row r="40" spans="1:15" ht="12.75">
      <c r="A40" s="30"/>
      <c r="B40" s="31"/>
      <c r="C40" s="31"/>
      <c r="D40" s="31"/>
      <c r="E40" s="111"/>
      <c r="F40" s="148"/>
      <c r="G40" s="148"/>
      <c r="H40" s="76"/>
      <c r="I40" s="148"/>
      <c r="J40" s="148"/>
      <c r="K40" s="112"/>
      <c r="L40" s="112"/>
      <c r="M40" s="112"/>
      <c r="N40" s="112"/>
      <c r="O40" s="112"/>
    </row>
    <row r="42" ht="35.25" customHeight="1">
      <c r="O42" s="164">
        <v>10</v>
      </c>
    </row>
  </sheetData>
  <sheetProtection/>
  <printOptions horizontalCentered="1"/>
  <pageMargins left="0" right="0" top="0.7874015748031497" bottom="0" header="0" footer="0"/>
  <pageSetup fitToHeight="1" fitToWidth="1" horizontalDpi="600" verticalDpi="6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2:P74"/>
  <sheetViews>
    <sheetView zoomScalePageLayoutView="0" workbookViewId="0" topLeftCell="A1">
      <selection activeCell="A3" sqref="A3"/>
    </sheetView>
  </sheetViews>
  <sheetFormatPr defaultColWidth="11.421875" defaultRowHeight="12.75"/>
  <cols>
    <col min="1" max="2" width="2.7109375" style="0" customWidth="1"/>
    <col min="3" max="3" width="42.28125" style="0" customWidth="1"/>
    <col min="4" max="4" width="10.28125" style="0" customWidth="1"/>
    <col min="5" max="14" width="8.7109375" style="0" customWidth="1"/>
    <col min="15" max="15" width="10.28125" style="0" bestFit="1" customWidth="1"/>
    <col min="16" max="16" width="26.421875" style="0" customWidth="1"/>
  </cols>
  <sheetData>
    <row r="2" spans="1:15" ht="12.75">
      <c r="A2" s="1" t="s">
        <v>106</v>
      </c>
      <c r="B2" s="2"/>
      <c r="C2" s="2"/>
      <c r="D2" s="214"/>
      <c r="E2" s="2"/>
      <c r="F2" s="2"/>
      <c r="G2" s="2"/>
      <c r="H2" s="2"/>
      <c r="I2" s="2"/>
      <c r="J2" s="2"/>
      <c r="K2" s="2"/>
      <c r="L2" s="2"/>
      <c r="M2" s="2"/>
      <c r="N2" s="2"/>
      <c r="O2" s="2"/>
    </row>
    <row r="3" spans="1:15" ht="12.75">
      <c r="A3" s="47" t="str">
        <f>+Total!A3</f>
        <v>ESTADO DE OPERACIONES DE GOBIERNO  2015</v>
      </c>
      <c r="B3" s="5"/>
      <c r="C3" s="5"/>
      <c r="D3" s="215"/>
      <c r="E3" s="5"/>
      <c r="F3" s="2"/>
      <c r="G3" s="2"/>
      <c r="H3" s="2"/>
      <c r="I3" s="2"/>
      <c r="J3" s="2"/>
      <c r="K3" s="2"/>
      <c r="L3" s="2"/>
      <c r="M3" s="2"/>
      <c r="N3" s="2"/>
      <c r="O3" s="2"/>
    </row>
    <row r="4" spans="1:15" ht="12.75">
      <c r="A4" s="1" t="s">
        <v>93</v>
      </c>
      <c r="B4" s="2"/>
      <c r="C4" s="2"/>
      <c r="D4" s="214"/>
      <c r="E4" s="2"/>
      <c r="F4" s="2"/>
      <c r="G4" s="2"/>
      <c r="H4" s="2"/>
      <c r="I4" s="2"/>
      <c r="J4" s="2"/>
      <c r="K4" s="2"/>
      <c r="L4" s="2"/>
      <c r="M4" s="2"/>
      <c r="N4" s="2"/>
      <c r="O4" s="2"/>
    </row>
    <row r="5" spans="1:15" ht="12.75">
      <c r="A5" s="1" t="s">
        <v>2</v>
      </c>
      <c r="B5" s="2"/>
      <c r="C5" s="7"/>
      <c r="D5" s="216"/>
      <c r="E5" s="2"/>
      <c r="F5" s="2"/>
      <c r="G5" s="2"/>
      <c r="H5" s="2"/>
      <c r="I5" s="2"/>
      <c r="J5" s="2"/>
      <c r="K5" s="2"/>
      <c r="L5" s="2"/>
      <c r="M5" s="2"/>
      <c r="N5" s="2"/>
      <c r="O5" s="2"/>
    </row>
    <row r="6" spans="1:15" ht="12.75">
      <c r="A6" s="1" t="s">
        <v>3</v>
      </c>
      <c r="B6" s="2"/>
      <c r="C6" s="7"/>
      <c r="D6" s="216"/>
      <c r="E6" s="2"/>
      <c r="F6" s="2"/>
      <c r="G6" s="2"/>
      <c r="H6" s="2"/>
      <c r="I6" s="2"/>
      <c r="J6" s="2"/>
      <c r="K6" s="2"/>
      <c r="L6" s="2"/>
      <c r="M6" s="2"/>
      <c r="N6" s="2"/>
      <c r="O6" s="2"/>
    </row>
    <row r="7" spans="1:15" ht="12.75">
      <c r="A7" s="9"/>
      <c r="B7" s="10"/>
      <c r="C7" s="11"/>
      <c r="D7" s="217"/>
      <c r="E7" s="159"/>
      <c r="F7" s="2"/>
      <c r="G7" s="2"/>
      <c r="H7" s="2"/>
      <c r="I7" s="2"/>
      <c r="J7" s="2"/>
      <c r="K7" s="2"/>
      <c r="L7" s="2"/>
      <c r="M7" s="2"/>
      <c r="N7" s="2"/>
      <c r="O7" s="2"/>
    </row>
    <row r="8" spans="1:15" ht="12.7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ht="12.75">
      <c r="A9" s="222"/>
      <c r="B9" s="33"/>
      <c r="C9" s="33"/>
      <c r="D9" s="176"/>
      <c r="E9" s="123"/>
      <c r="F9" s="155"/>
      <c r="G9" s="155"/>
      <c r="H9" s="250"/>
      <c r="I9" s="155"/>
      <c r="J9" s="155"/>
      <c r="K9" s="155"/>
      <c r="L9" s="250"/>
      <c r="M9" s="250"/>
      <c r="N9" s="124"/>
      <c r="O9" s="124"/>
    </row>
    <row r="10" spans="1:15" ht="12.75">
      <c r="A10" s="223" t="s">
        <v>6</v>
      </c>
      <c r="B10" s="33"/>
      <c r="C10" s="33"/>
      <c r="D10" s="176"/>
      <c r="E10" s="115"/>
      <c r="F10" s="150"/>
      <c r="G10" s="150"/>
      <c r="H10" s="244"/>
      <c r="I10" s="150"/>
      <c r="J10" s="150"/>
      <c r="K10" s="150"/>
      <c r="L10" s="244"/>
      <c r="M10" s="244"/>
      <c r="N10" s="116"/>
      <c r="O10" s="116"/>
    </row>
    <row r="11" spans="1:15" ht="12.75">
      <c r="A11" s="35" t="s">
        <v>7</v>
      </c>
      <c r="B11" s="33"/>
      <c r="C11" s="33"/>
      <c r="D11" s="118"/>
      <c r="E11" s="117">
        <v>36341.241389999996</v>
      </c>
      <c r="F11" s="154">
        <v>38861.6214474252</v>
      </c>
      <c r="G11" s="154">
        <v>47590.797259665</v>
      </c>
      <c r="H11" s="21">
        <v>122793.66009709018</v>
      </c>
      <c r="I11" s="154">
        <v>47515.0812825186</v>
      </c>
      <c r="J11" s="154">
        <v>45742.281170348004</v>
      </c>
      <c r="K11" s="154">
        <v>64099.4629158574</v>
      </c>
      <c r="L11" s="21">
        <v>157356.825368724</v>
      </c>
      <c r="M11" s="21">
        <v>280150.4854658142</v>
      </c>
      <c r="N11" s="154">
        <v>1661.1080185685944</v>
      </c>
      <c r="O11" s="21">
        <f>+SUM(M11:N11)</f>
        <v>281811.5934843828</v>
      </c>
    </row>
    <row r="12" spans="1:15" ht="12.75">
      <c r="A12" s="35"/>
      <c r="B12" s="33" t="s">
        <v>8</v>
      </c>
      <c r="C12" s="33"/>
      <c r="D12" s="118"/>
      <c r="E12" s="117">
        <v>0</v>
      </c>
      <c r="F12" s="154">
        <v>0</v>
      </c>
      <c r="G12" s="154">
        <v>0</v>
      </c>
      <c r="H12" s="21">
        <v>0</v>
      </c>
      <c r="I12" s="154">
        <v>0</v>
      </c>
      <c r="J12" s="154">
        <v>0</v>
      </c>
      <c r="K12" s="154">
        <v>0</v>
      </c>
      <c r="L12" s="21">
        <v>0</v>
      </c>
      <c r="M12" s="21">
        <v>0</v>
      </c>
      <c r="N12" s="118">
        <v>0</v>
      </c>
      <c r="O12" s="21">
        <f aca="true" t="shared" si="0" ref="O12:O30">+SUM(M12:N12)</f>
        <v>0</v>
      </c>
    </row>
    <row r="13" spans="1:15" ht="12.7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ht="12.7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ht="12.75">
      <c r="A15" s="35"/>
      <c r="B15" s="33" t="s">
        <v>101</v>
      </c>
      <c r="C15" s="33"/>
      <c r="D15" s="118"/>
      <c r="E15" s="117">
        <v>34480.99503</v>
      </c>
      <c r="F15" s="154">
        <v>37121.604119999996</v>
      </c>
      <c r="G15" s="154">
        <v>45820.164</v>
      </c>
      <c r="H15" s="21">
        <v>117422.76314999998</v>
      </c>
      <c r="I15" s="154">
        <v>45896.97126</v>
      </c>
      <c r="J15" s="154">
        <v>44130.5956</v>
      </c>
      <c r="K15" s="154">
        <v>62471.068380000004</v>
      </c>
      <c r="L15" s="21">
        <v>152498.63524</v>
      </c>
      <c r="M15" s="21">
        <v>269921.39839</v>
      </c>
      <c r="N15" s="118">
        <v>0.0003185685943174758</v>
      </c>
      <c r="O15" s="21">
        <f t="shared" si="0"/>
        <v>269921.3987085686</v>
      </c>
    </row>
    <row r="16" spans="1:15" ht="12.7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ht="12.7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ht="12.75">
      <c r="A18" s="35"/>
      <c r="B18" s="224" t="s">
        <v>57</v>
      </c>
      <c r="C18" s="33"/>
      <c r="D18" s="118"/>
      <c r="E18" s="117">
        <v>1860.2463599999999</v>
      </c>
      <c r="F18" s="154">
        <v>1740.0173274252</v>
      </c>
      <c r="G18" s="154">
        <v>1770.633259665</v>
      </c>
      <c r="H18" s="21">
        <v>5370.896947090199</v>
      </c>
      <c r="I18" s="154">
        <v>1618.1100225185999</v>
      </c>
      <c r="J18" s="154">
        <v>1611.6855703479998</v>
      </c>
      <c r="K18" s="154">
        <v>1628.3945358574001</v>
      </c>
      <c r="L18" s="21">
        <v>4858.190128724</v>
      </c>
      <c r="M18" s="21">
        <v>10229.0870758142</v>
      </c>
      <c r="N18" s="118">
        <v>1661.1077</v>
      </c>
      <c r="O18" s="21">
        <f t="shared" si="0"/>
        <v>11890.1947758142</v>
      </c>
    </row>
    <row r="19" spans="1:15" ht="12.7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ht="12.7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ht="12.75">
      <c r="A21" s="35"/>
      <c r="B21" s="33"/>
      <c r="C21" s="33"/>
      <c r="D21" s="176"/>
      <c r="E21" s="113"/>
      <c r="F21" s="156"/>
      <c r="G21" s="156"/>
      <c r="H21" s="251"/>
      <c r="I21" s="156"/>
      <c r="J21" s="156"/>
      <c r="K21" s="156"/>
      <c r="L21" s="251"/>
      <c r="M21" s="251"/>
      <c r="N21" s="114"/>
      <c r="O21" s="18"/>
    </row>
    <row r="22" spans="1:15" ht="12.75">
      <c r="A22" s="35" t="s">
        <v>12</v>
      </c>
      <c r="B22" s="33"/>
      <c r="C22" s="33"/>
      <c r="D22" s="118"/>
      <c r="E22" s="117">
        <v>194923.992393</v>
      </c>
      <c r="F22" s="154">
        <v>27450.867222</v>
      </c>
      <c r="G22" s="154">
        <v>13173.623</v>
      </c>
      <c r="H22" s="21">
        <v>235548.482615</v>
      </c>
      <c r="I22" s="154">
        <v>20668.74695</v>
      </c>
      <c r="J22" s="154">
        <v>12956.334</v>
      </c>
      <c r="K22" s="154">
        <v>12479.34594</v>
      </c>
      <c r="L22" s="21">
        <v>46104.42689</v>
      </c>
      <c r="M22" s="21">
        <v>281652.909505</v>
      </c>
      <c r="N22" s="118">
        <v>11849.81858</v>
      </c>
      <c r="O22" s="21">
        <f t="shared" si="0"/>
        <v>293502.728085</v>
      </c>
    </row>
    <row r="23" spans="1:15" ht="12.7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ht="12.75">
      <c r="A24" s="35"/>
      <c r="B24" s="33" t="s">
        <v>14</v>
      </c>
      <c r="C24" s="33"/>
      <c r="D24" s="118"/>
      <c r="E24" s="117">
        <v>183275.24652</v>
      </c>
      <c r="F24" s="154">
        <v>15783.19858</v>
      </c>
      <c r="G24" s="154">
        <v>1487.031</v>
      </c>
      <c r="H24" s="21">
        <v>200545.47609999997</v>
      </c>
      <c r="I24" s="154">
        <v>9353.116950000001</v>
      </c>
      <c r="J24" s="154">
        <v>1816.724</v>
      </c>
      <c r="K24" s="154">
        <v>1515.75594</v>
      </c>
      <c r="L24" s="21">
        <v>12685.59689</v>
      </c>
      <c r="M24" s="21">
        <v>213231.07298999996</v>
      </c>
      <c r="N24" s="118">
        <v>1168.30158</v>
      </c>
      <c r="O24" s="21">
        <f t="shared" si="0"/>
        <v>214399.37456999996</v>
      </c>
    </row>
    <row r="25" spans="1:15" ht="12.75">
      <c r="A25" s="35"/>
      <c r="B25" s="33" t="s">
        <v>15</v>
      </c>
      <c r="C25" s="33"/>
      <c r="D25" s="118"/>
      <c r="E25" s="117">
        <v>11648.745873</v>
      </c>
      <c r="F25" s="154">
        <v>11667.668642</v>
      </c>
      <c r="G25" s="154">
        <v>11686.592</v>
      </c>
      <c r="H25" s="21">
        <v>35003.006515</v>
      </c>
      <c r="I25" s="154">
        <v>11315.63</v>
      </c>
      <c r="J25" s="154">
        <v>11139.61</v>
      </c>
      <c r="K25" s="154">
        <v>10963.59</v>
      </c>
      <c r="L25" s="21">
        <v>33418.83</v>
      </c>
      <c r="M25" s="21">
        <v>68421.836515</v>
      </c>
      <c r="N25" s="118">
        <v>10681.517</v>
      </c>
      <c r="O25" s="21">
        <f t="shared" si="0"/>
        <v>79103.353515</v>
      </c>
    </row>
    <row r="26" spans="1:15" ht="12.7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ht="12.7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ht="12.7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ht="12.75">
      <c r="A29" s="35"/>
      <c r="B29" s="33"/>
      <c r="C29" s="33"/>
      <c r="D29" s="118"/>
      <c r="E29" s="117"/>
      <c r="F29" s="154"/>
      <c r="G29" s="154"/>
      <c r="H29" s="21"/>
      <c r="I29" s="154"/>
      <c r="J29" s="154"/>
      <c r="K29" s="154"/>
      <c r="L29" s="21"/>
      <c r="M29" s="21"/>
      <c r="N29" s="118"/>
      <c r="O29" s="21"/>
    </row>
    <row r="30" spans="1:15" ht="12.75">
      <c r="A30" s="225" t="s">
        <v>17</v>
      </c>
      <c r="B30" s="226"/>
      <c r="C30" s="226"/>
      <c r="D30" s="118"/>
      <c r="E30" s="117">
        <v>-158582.751003</v>
      </c>
      <c r="F30" s="154">
        <v>11410.754225425197</v>
      </c>
      <c r="G30" s="154">
        <v>34417.174259665</v>
      </c>
      <c r="H30" s="21">
        <v>-112754.82251790981</v>
      </c>
      <c r="I30" s="154">
        <v>26846.3343325186</v>
      </c>
      <c r="J30" s="154">
        <v>32785.947170348</v>
      </c>
      <c r="K30" s="154">
        <v>51620.1169758574</v>
      </c>
      <c r="L30" s="21">
        <v>111252.398478724</v>
      </c>
      <c r="M30" s="21">
        <v>-1502.4240391858038</v>
      </c>
      <c r="N30" s="118">
        <v>-10188.710561431404</v>
      </c>
      <c r="O30" s="21">
        <f t="shared" si="0"/>
        <v>-11691.134600617208</v>
      </c>
    </row>
    <row r="31" spans="1:15" ht="12.75">
      <c r="A31" s="35"/>
      <c r="B31" s="33"/>
      <c r="C31" s="33"/>
      <c r="D31" s="118"/>
      <c r="E31" s="117"/>
      <c r="F31" s="154"/>
      <c r="G31" s="154"/>
      <c r="H31" s="21"/>
      <c r="I31" s="154"/>
      <c r="J31" s="154"/>
      <c r="K31" s="154"/>
      <c r="L31" s="21"/>
      <c r="M31" s="21"/>
      <c r="N31" s="118"/>
      <c r="O31" s="21"/>
    </row>
    <row r="32" spans="1:15" ht="12.75">
      <c r="A32" s="223" t="s">
        <v>18</v>
      </c>
      <c r="B32" s="33"/>
      <c r="C32" s="33"/>
      <c r="D32" s="118"/>
      <c r="E32" s="117"/>
      <c r="F32" s="154"/>
      <c r="G32" s="154"/>
      <c r="H32" s="21"/>
      <c r="I32" s="154"/>
      <c r="J32" s="154"/>
      <c r="K32" s="154"/>
      <c r="L32" s="21"/>
      <c r="M32" s="21"/>
      <c r="N32" s="118"/>
      <c r="O32" s="21"/>
    </row>
    <row r="33" spans="1:15" ht="12.75">
      <c r="A33" s="35" t="s">
        <v>19</v>
      </c>
      <c r="B33" s="33"/>
      <c r="C33" s="33"/>
      <c r="D33" s="118"/>
      <c r="E33" s="117">
        <v>0</v>
      </c>
      <c r="F33" s="154">
        <v>0</v>
      </c>
      <c r="G33" s="154">
        <v>0</v>
      </c>
      <c r="H33" s="21">
        <v>0</v>
      </c>
      <c r="I33" s="154">
        <v>0</v>
      </c>
      <c r="J33" s="154">
        <v>0</v>
      </c>
      <c r="K33" s="154">
        <v>0</v>
      </c>
      <c r="L33" s="21">
        <v>0</v>
      </c>
      <c r="M33" s="21">
        <v>0</v>
      </c>
      <c r="N33" s="118">
        <v>0</v>
      </c>
      <c r="O33" s="21">
        <f>+SUM(M33:N33)</f>
        <v>0</v>
      </c>
    </row>
    <row r="34" spans="1:15" ht="12.75">
      <c r="A34" s="35"/>
      <c r="B34" s="33" t="s">
        <v>20</v>
      </c>
      <c r="C34" s="33"/>
      <c r="D34" s="118"/>
      <c r="E34" s="117">
        <v>0</v>
      </c>
      <c r="F34" s="154">
        <v>0</v>
      </c>
      <c r="G34" s="154">
        <v>0</v>
      </c>
      <c r="H34" s="21">
        <v>0</v>
      </c>
      <c r="I34" s="154">
        <v>0</v>
      </c>
      <c r="J34" s="154">
        <v>0</v>
      </c>
      <c r="K34" s="154">
        <v>0</v>
      </c>
      <c r="L34" s="21">
        <v>0</v>
      </c>
      <c r="M34" s="21">
        <v>0</v>
      </c>
      <c r="N34" s="118">
        <v>0</v>
      </c>
      <c r="O34" s="21">
        <f>+SUM(M34:N34)</f>
        <v>0</v>
      </c>
    </row>
    <row r="35" spans="1:15" ht="12.75">
      <c r="A35" s="35"/>
      <c r="B35" s="33" t="s">
        <v>21</v>
      </c>
      <c r="C35" s="33"/>
      <c r="D35" s="118"/>
      <c r="E35" s="117">
        <v>0</v>
      </c>
      <c r="F35" s="154">
        <v>0</v>
      </c>
      <c r="G35" s="154">
        <v>0</v>
      </c>
      <c r="H35" s="21">
        <v>0</v>
      </c>
      <c r="I35" s="154">
        <v>0</v>
      </c>
      <c r="J35" s="154">
        <v>0</v>
      </c>
      <c r="K35" s="154">
        <v>0</v>
      </c>
      <c r="L35" s="21">
        <v>0</v>
      </c>
      <c r="M35" s="21">
        <v>0</v>
      </c>
      <c r="N35" s="118">
        <v>0</v>
      </c>
      <c r="O35" s="21">
        <f>+SUM(M35:N35)</f>
        <v>0</v>
      </c>
    </row>
    <row r="36" spans="1:15" ht="12.75">
      <c r="A36" s="35"/>
      <c r="B36" s="33" t="s">
        <v>22</v>
      </c>
      <c r="C36" s="33"/>
      <c r="D36" s="118"/>
      <c r="E36" s="117">
        <v>0</v>
      </c>
      <c r="F36" s="154">
        <v>0</v>
      </c>
      <c r="G36" s="154">
        <v>0</v>
      </c>
      <c r="H36" s="21">
        <v>0</v>
      </c>
      <c r="I36" s="154">
        <v>0</v>
      </c>
      <c r="J36" s="154">
        <v>0</v>
      </c>
      <c r="K36" s="154">
        <v>0</v>
      </c>
      <c r="L36" s="21">
        <v>0</v>
      </c>
      <c r="M36" s="21">
        <v>0</v>
      </c>
      <c r="N36" s="118">
        <v>0</v>
      </c>
      <c r="O36" s="21">
        <f>+SUM(M36:N36)</f>
        <v>0</v>
      </c>
    </row>
    <row r="37" spans="1:15" ht="12.75">
      <c r="A37" s="35"/>
      <c r="B37" s="33"/>
      <c r="C37" s="33"/>
      <c r="D37" s="118"/>
      <c r="E37" s="117"/>
      <c r="F37" s="154"/>
      <c r="G37" s="154"/>
      <c r="H37" s="21"/>
      <c r="I37" s="154"/>
      <c r="J37" s="154"/>
      <c r="K37" s="154"/>
      <c r="L37" s="21"/>
      <c r="M37" s="21"/>
      <c r="N37" s="118"/>
      <c r="O37" s="21"/>
    </row>
    <row r="38" spans="1:15" ht="12.75">
      <c r="A38" s="227" t="s">
        <v>76</v>
      </c>
      <c r="B38" s="228"/>
      <c r="C38" s="228"/>
      <c r="D38" s="120"/>
      <c r="E38" s="119">
        <v>36341.241389999996</v>
      </c>
      <c r="F38" s="157">
        <v>38861.6214474252</v>
      </c>
      <c r="G38" s="157">
        <v>47590.797259665</v>
      </c>
      <c r="H38" s="26">
        <v>122793.66009709018</v>
      </c>
      <c r="I38" s="157">
        <v>47515.0812825186</v>
      </c>
      <c r="J38" s="157">
        <v>45742.281170348004</v>
      </c>
      <c r="K38" s="157">
        <v>64099.4629158574</v>
      </c>
      <c r="L38" s="26">
        <v>157356.825368724</v>
      </c>
      <c r="M38" s="26">
        <v>280150.4854658142</v>
      </c>
      <c r="N38" s="120">
        <v>1661.1080185685944</v>
      </c>
      <c r="O38" s="26">
        <f>+SUM(M38:N38)</f>
        <v>281811.5934843828</v>
      </c>
    </row>
    <row r="39" spans="1:15" ht="12.75">
      <c r="A39" s="227" t="s">
        <v>109</v>
      </c>
      <c r="B39" s="228"/>
      <c r="C39" s="228"/>
      <c r="D39" s="120"/>
      <c r="E39" s="119">
        <v>194923.992393</v>
      </c>
      <c r="F39" s="157">
        <v>27450.867222</v>
      </c>
      <c r="G39" s="157">
        <v>13173.623</v>
      </c>
      <c r="H39" s="26">
        <v>235548.482615</v>
      </c>
      <c r="I39" s="157">
        <v>20668.74695</v>
      </c>
      <c r="J39" s="157">
        <v>12956.334</v>
      </c>
      <c r="K39" s="157">
        <v>12479.34594</v>
      </c>
      <c r="L39" s="26">
        <v>46104.42689</v>
      </c>
      <c r="M39" s="26">
        <v>281652.909505</v>
      </c>
      <c r="N39" s="120">
        <v>11849.81858</v>
      </c>
      <c r="O39" s="26">
        <f>+SUM(M39:N39)</f>
        <v>293502.728085</v>
      </c>
    </row>
    <row r="40" spans="1:15" ht="12.75">
      <c r="A40" s="227" t="s">
        <v>23</v>
      </c>
      <c r="B40" s="228"/>
      <c r="C40" s="228"/>
      <c r="D40" s="120"/>
      <c r="E40" s="119">
        <v>-158582.751003</v>
      </c>
      <c r="F40" s="157">
        <v>11410.754225425197</v>
      </c>
      <c r="G40" s="157">
        <v>34417.174259665</v>
      </c>
      <c r="H40" s="26">
        <v>-112754.82251790981</v>
      </c>
      <c r="I40" s="157">
        <v>26846.3343325186</v>
      </c>
      <c r="J40" s="254">
        <v>32785.947170348</v>
      </c>
      <c r="K40" s="254">
        <v>51620.1169758574</v>
      </c>
      <c r="L40" s="255">
        <v>111252.398478724</v>
      </c>
      <c r="M40" s="255">
        <v>-1502.4240391858038</v>
      </c>
      <c r="N40" s="229">
        <v>-10188.710561431404</v>
      </c>
      <c r="O40" s="26">
        <f>+SUM(M40:N40)</f>
        <v>-11691.134600617208</v>
      </c>
    </row>
    <row r="41" spans="1:15" ht="12.75">
      <c r="A41" s="27"/>
      <c r="B41" s="230"/>
      <c r="C41" s="230"/>
      <c r="D41" s="218"/>
      <c r="E41" s="121"/>
      <c r="F41" s="158"/>
      <c r="G41" s="158"/>
      <c r="H41" s="252"/>
      <c r="I41" s="158"/>
      <c r="J41" s="158"/>
      <c r="K41" s="158"/>
      <c r="L41" s="252"/>
      <c r="M41" s="252"/>
      <c r="N41" s="122"/>
      <c r="O41" s="29"/>
    </row>
    <row r="42" spans="1:15" ht="12.75">
      <c r="A42" s="223" t="s">
        <v>24</v>
      </c>
      <c r="B42" s="33"/>
      <c r="C42" s="33"/>
      <c r="D42" s="176"/>
      <c r="E42" s="113"/>
      <c r="F42" s="156"/>
      <c r="G42" s="156"/>
      <c r="H42" s="251"/>
      <c r="I42" s="156"/>
      <c r="J42" s="156"/>
      <c r="K42" s="114"/>
      <c r="L42" s="114"/>
      <c r="M42" s="114"/>
      <c r="N42" s="114"/>
      <c r="O42" s="18"/>
    </row>
    <row r="43" spans="1:15" ht="12.75">
      <c r="A43" s="223"/>
      <c r="B43" s="33"/>
      <c r="C43" s="33"/>
      <c r="D43" s="176"/>
      <c r="E43" s="113"/>
      <c r="F43" s="156"/>
      <c r="G43" s="156"/>
      <c r="H43" s="251"/>
      <c r="I43" s="156"/>
      <c r="J43" s="156"/>
      <c r="K43" s="114"/>
      <c r="L43" s="114"/>
      <c r="M43" s="114"/>
      <c r="N43" s="114"/>
      <c r="O43" s="18"/>
    </row>
    <row r="44" spans="1:15" ht="12.75">
      <c r="A44" s="35" t="s">
        <v>25</v>
      </c>
      <c r="B44" s="33"/>
      <c r="C44" s="33"/>
      <c r="D44" s="118"/>
      <c r="E44" s="117">
        <v>-146934.00513</v>
      </c>
      <c r="F44" s="154">
        <v>23078.4228674252</v>
      </c>
      <c r="G44" s="154">
        <v>46103.766259665004</v>
      </c>
      <c r="H44" s="21">
        <v>-77751.8160029098</v>
      </c>
      <c r="I44" s="154">
        <v>38161.9643325186</v>
      </c>
      <c r="J44" s="154">
        <v>43925.557170348</v>
      </c>
      <c r="K44" s="118">
        <v>62583.7069758574</v>
      </c>
      <c r="L44" s="118">
        <v>144671.228478724</v>
      </c>
      <c r="M44" s="118">
        <v>66919.41247581418</v>
      </c>
      <c r="N44" s="118">
        <v>492.8064385685943</v>
      </c>
      <c r="O44" s="21">
        <f aca="true" t="shared" si="1" ref="O44:O57">+SUM(M44:N44)</f>
        <v>67412.21891438279</v>
      </c>
    </row>
    <row r="45" spans="1:15" ht="12.75">
      <c r="A45" s="35" t="s">
        <v>26</v>
      </c>
      <c r="B45" s="33"/>
      <c r="C45" s="33"/>
      <c r="D45" s="118"/>
      <c r="E45" s="117">
        <v>0</v>
      </c>
      <c r="F45" s="154">
        <v>0</v>
      </c>
      <c r="G45" s="154">
        <v>0</v>
      </c>
      <c r="H45" s="21">
        <v>0</v>
      </c>
      <c r="I45" s="154">
        <v>0</v>
      </c>
      <c r="J45" s="154">
        <v>0</v>
      </c>
      <c r="K45" s="118">
        <v>0</v>
      </c>
      <c r="L45" s="118">
        <v>0</v>
      </c>
      <c r="M45" s="118">
        <v>0</v>
      </c>
      <c r="N45" s="118">
        <v>0</v>
      </c>
      <c r="O45" s="21">
        <f t="shared" si="1"/>
        <v>0</v>
      </c>
    </row>
    <row r="46" spans="1:15" ht="12.75">
      <c r="A46" s="35"/>
      <c r="B46" s="33" t="s">
        <v>27</v>
      </c>
      <c r="C46" s="33"/>
      <c r="D46" s="118"/>
      <c r="E46" s="117">
        <v>0</v>
      </c>
      <c r="F46" s="154">
        <v>0</v>
      </c>
      <c r="G46" s="154">
        <v>0</v>
      </c>
      <c r="H46" s="21">
        <v>0</v>
      </c>
      <c r="I46" s="154">
        <v>0</v>
      </c>
      <c r="J46" s="154">
        <v>0</v>
      </c>
      <c r="K46" s="118">
        <v>0</v>
      </c>
      <c r="L46" s="118">
        <v>0</v>
      </c>
      <c r="M46" s="118">
        <v>0</v>
      </c>
      <c r="N46" s="118">
        <v>0</v>
      </c>
      <c r="O46" s="21">
        <f t="shared" si="1"/>
        <v>0</v>
      </c>
    </row>
    <row r="47" spans="1:15" ht="12.75">
      <c r="A47" s="35"/>
      <c r="B47" s="33" t="s">
        <v>28</v>
      </c>
      <c r="C47" s="33"/>
      <c r="D47" s="118"/>
      <c r="E47" s="117">
        <v>0</v>
      </c>
      <c r="F47" s="154">
        <v>0</v>
      </c>
      <c r="G47" s="154">
        <v>0</v>
      </c>
      <c r="H47" s="21">
        <v>0</v>
      </c>
      <c r="I47" s="154">
        <v>0</v>
      </c>
      <c r="J47" s="154">
        <v>0</v>
      </c>
      <c r="K47" s="118">
        <v>0</v>
      </c>
      <c r="L47" s="118">
        <v>0</v>
      </c>
      <c r="M47" s="118">
        <v>0</v>
      </c>
      <c r="N47" s="118">
        <v>0</v>
      </c>
      <c r="O47" s="21">
        <f t="shared" si="1"/>
        <v>0</v>
      </c>
    </row>
    <row r="48" spans="1:15" ht="12.75">
      <c r="A48" s="35" t="s">
        <v>29</v>
      </c>
      <c r="B48" s="33"/>
      <c r="C48" s="33"/>
      <c r="D48" s="118"/>
      <c r="E48" s="117">
        <v>0</v>
      </c>
      <c r="F48" s="154">
        <v>0</v>
      </c>
      <c r="G48" s="154">
        <v>0</v>
      </c>
      <c r="H48" s="21">
        <v>0</v>
      </c>
      <c r="I48" s="154">
        <v>0</v>
      </c>
      <c r="J48" s="154">
        <v>0</v>
      </c>
      <c r="K48" s="118">
        <v>0</v>
      </c>
      <c r="L48" s="118">
        <v>0</v>
      </c>
      <c r="M48" s="118">
        <v>0</v>
      </c>
      <c r="N48" s="118">
        <v>0</v>
      </c>
      <c r="O48" s="21">
        <f t="shared" si="1"/>
        <v>0</v>
      </c>
    </row>
    <row r="49" spans="1:15" ht="12.75">
      <c r="A49" s="35"/>
      <c r="B49" s="33" t="s">
        <v>30</v>
      </c>
      <c r="C49" s="33"/>
      <c r="D49" s="118"/>
      <c r="E49" s="117">
        <v>0</v>
      </c>
      <c r="F49" s="154">
        <v>0</v>
      </c>
      <c r="G49" s="154">
        <v>0</v>
      </c>
      <c r="H49" s="21">
        <v>0</v>
      </c>
      <c r="I49" s="154">
        <v>0</v>
      </c>
      <c r="J49" s="154">
        <v>0</v>
      </c>
      <c r="K49" s="118">
        <v>0</v>
      </c>
      <c r="L49" s="118">
        <v>0</v>
      </c>
      <c r="M49" s="118">
        <v>0</v>
      </c>
      <c r="N49" s="118">
        <v>0</v>
      </c>
      <c r="O49" s="21">
        <f t="shared" si="1"/>
        <v>0</v>
      </c>
    </row>
    <row r="50" spans="1:15" ht="12.75">
      <c r="A50" s="35"/>
      <c r="B50" s="33" t="s">
        <v>31</v>
      </c>
      <c r="C50" s="33"/>
      <c r="D50" s="118"/>
      <c r="E50" s="117">
        <v>0</v>
      </c>
      <c r="F50" s="154">
        <v>0</v>
      </c>
      <c r="G50" s="154">
        <v>0</v>
      </c>
      <c r="H50" s="21">
        <v>0</v>
      </c>
      <c r="I50" s="154">
        <v>0</v>
      </c>
      <c r="J50" s="154">
        <v>0</v>
      </c>
      <c r="K50" s="118">
        <v>0</v>
      </c>
      <c r="L50" s="118">
        <v>0</v>
      </c>
      <c r="M50" s="118">
        <v>0</v>
      </c>
      <c r="N50" s="118">
        <v>0</v>
      </c>
      <c r="O50" s="21">
        <f t="shared" si="1"/>
        <v>0</v>
      </c>
    </row>
    <row r="51" spans="1:15" ht="12.75">
      <c r="A51" s="35" t="s">
        <v>32</v>
      </c>
      <c r="B51" s="33"/>
      <c r="C51" s="33"/>
      <c r="D51" s="118"/>
      <c r="E51" s="117">
        <v>0</v>
      </c>
      <c r="F51" s="154">
        <v>0</v>
      </c>
      <c r="G51" s="154">
        <v>0</v>
      </c>
      <c r="H51" s="21">
        <v>0</v>
      </c>
      <c r="I51" s="154">
        <v>0</v>
      </c>
      <c r="J51" s="154">
        <v>0</v>
      </c>
      <c r="K51" s="118">
        <v>0</v>
      </c>
      <c r="L51" s="118">
        <v>0</v>
      </c>
      <c r="M51" s="118">
        <v>0</v>
      </c>
      <c r="N51" s="118">
        <v>0</v>
      </c>
      <c r="O51" s="21">
        <f t="shared" si="1"/>
        <v>0</v>
      </c>
    </row>
    <row r="52" spans="1:15" ht="12.75">
      <c r="A52" s="35" t="s">
        <v>33</v>
      </c>
      <c r="B52" s="33"/>
      <c r="C52" s="33"/>
      <c r="D52" s="118"/>
      <c r="E52" s="117">
        <v>-146934.00513</v>
      </c>
      <c r="F52" s="154">
        <v>23078.4228674252</v>
      </c>
      <c r="G52" s="154">
        <v>46103.766259665004</v>
      </c>
      <c r="H52" s="21">
        <v>-77751.8160029098</v>
      </c>
      <c r="I52" s="154">
        <v>38161.9643325186</v>
      </c>
      <c r="J52" s="154">
        <v>43925.557170348</v>
      </c>
      <c r="K52" s="118">
        <v>62583.7069758574</v>
      </c>
      <c r="L52" s="118">
        <v>144671.228478724</v>
      </c>
      <c r="M52" s="118">
        <v>66919.41247581418</v>
      </c>
      <c r="N52" s="118">
        <v>492.8064385685943</v>
      </c>
      <c r="O52" s="21">
        <f t="shared" si="1"/>
        <v>67412.21891438279</v>
      </c>
    </row>
    <row r="53" spans="1:15" ht="12.75">
      <c r="A53" s="35" t="s">
        <v>90</v>
      </c>
      <c r="B53" s="33"/>
      <c r="C53" s="33"/>
      <c r="D53" s="118"/>
      <c r="E53" s="117">
        <v>0</v>
      </c>
      <c r="F53" s="154">
        <v>0</v>
      </c>
      <c r="G53" s="154">
        <v>0</v>
      </c>
      <c r="H53" s="21">
        <v>0</v>
      </c>
      <c r="I53" s="154">
        <v>0</v>
      </c>
      <c r="J53" s="154">
        <v>0</v>
      </c>
      <c r="K53" s="118">
        <v>0</v>
      </c>
      <c r="L53" s="118">
        <v>0</v>
      </c>
      <c r="M53" s="118">
        <v>0</v>
      </c>
      <c r="N53" s="118">
        <v>0</v>
      </c>
      <c r="O53" s="21">
        <f t="shared" si="1"/>
        <v>0</v>
      </c>
    </row>
    <row r="54" spans="1:15" ht="12.75">
      <c r="A54" s="35"/>
      <c r="B54" s="33" t="s">
        <v>34</v>
      </c>
      <c r="C54" s="33"/>
      <c r="D54" s="118"/>
      <c r="E54" s="117">
        <v>0</v>
      </c>
      <c r="F54" s="154">
        <v>0</v>
      </c>
      <c r="G54" s="154">
        <v>0</v>
      </c>
      <c r="H54" s="21">
        <v>0</v>
      </c>
      <c r="I54" s="154">
        <v>0</v>
      </c>
      <c r="J54" s="154">
        <v>0</v>
      </c>
      <c r="K54" s="118">
        <v>0</v>
      </c>
      <c r="L54" s="118">
        <v>0</v>
      </c>
      <c r="M54" s="118">
        <v>0</v>
      </c>
      <c r="N54" s="118">
        <v>0</v>
      </c>
      <c r="O54" s="21">
        <f t="shared" si="1"/>
        <v>0</v>
      </c>
    </row>
    <row r="55" spans="1:15" ht="12.75">
      <c r="A55" s="35"/>
      <c r="B55" s="33" t="s">
        <v>35</v>
      </c>
      <c r="C55" s="33"/>
      <c r="D55" s="118"/>
      <c r="E55" s="117">
        <v>0</v>
      </c>
      <c r="F55" s="154">
        <v>0</v>
      </c>
      <c r="G55" s="154">
        <v>0</v>
      </c>
      <c r="H55" s="21">
        <v>0</v>
      </c>
      <c r="I55" s="154">
        <v>0</v>
      </c>
      <c r="J55" s="154">
        <v>0</v>
      </c>
      <c r="K55" s="118">
        <v>0</v>
      </c>
      <c r="L55" s="118">
        <v>0</v>
      </c>
      <c r="M55" s="118">
        <v>0</v>
      </c>
      <c r="N55" s="118">
        <v>0</v>
      </c>
      <c r="O55" s="21">
        <f t="shared" si="1"/>
        <v>0</v>
      </c>
    </row>
    <row r="56" spans="1:15" ht="12.75">
      <c r="A56" s="82" t="s">
        <v>91</v>
      </c>
      <c r="B56" s="33"/>
      <c r="C56" s="33"/>
      <c r="D56" s="118"/>
      <c r="E56" s="117">
        <v>0</v>
      </c>
      <c r="F56" s="154">
        <v>0</v>
      </c>
      <c r="G56" s="154">
        <v>0</v>
      </c>
      <c r="H56" s="21">
        <v>0</v>
      </c>
      <c r="I56" s="154">
        <v>0</v>
      </c>
      <c r="J56" s="154">
        <v>0</v>
      </c>
      <c r="K56" s="118">
        <v>0</v>
      </c>
      <c r="L56" s="118">
        <v>0</v>
      </c>
      <c r="M56" s="118">
        <v>0</v>
      </c>
      <c r="N56" s="118">
        <v>0</v>
      </c>
      <c r="O56" s="21">
        <f t="shared" si="1"/>
        <v>0</v>
      </c>
    </row>
    <row r="57" spans="1:15" ht="12.75">
      <c r="A57" s="35" t="s">
        <v>36</v>
      </c>
      <c r="B57" s="33"/>
      <c r="C57" s="33"/>
      <c r="D57" s="118"/>
      <c r="E57" s="117">
        <v>0</v>
      </c>
      <c r="F57" s="154">
        <v>0</v>
      </c>
      <c r="G57" s="154">
        <v>0</v>
      </c>
      <c r="H57" s="21">
        <v>0</v>
      </c>
      <c r="I57" s="154">
        <v>0</v>
      </c>
      <c r="J57" s="154">
        <v>0</v>
      </c>
      <c r="K57" s="118">
        <v>0</v>
      </c>
      <c r="L57" s="118">
        <v>0</v>
      </c>
      <c r="M57" s="118">
        <v>0</v>
      </c>
      <c r="N57" s="118">
        <v>0</v>
      </c>
      <c r="O57" s="21">
        <f t="shared" si="1"/>
        <v>0</v>
      </c>
    </row>
    <row r="58" spans="1:15" ht="12.75">
      <c r="A58" s="35"/>
      <c r="B58" s="33"/>
      <c r="C58" s="33"/>
      <c r="D58" s="118"/>
      <c r="E58" s="117"/>
      <c r="F58" s="154"/>
      <c r="G58" s="154"/>
      <c r="H58" s="21"/>
      <c r="I58" s="154"/>
      <c r="J58" s="154"/>
      <c r="K58" s="118"/>
      <c r="L58" s="118"/>
      <c r="M58" s="118"/>
      <c r="N58" s="118"/>
      <c r="O58" s="21"/>
    </row>
    <row r="59" spans="1:15" ht="12.75">
      <c r="A59" s="35" t="s">
        <v>37</v>
      </c>
      <c r="B59" s="33"/>
      <c r="C59" s="33"/>
      <c r="D59" s="118"/>
      <c r="E59" s="117">
        <v>11648.745873</v>
      </c>
      <c r="F59" s="154">
        <v>11667.668642</v>
      </c>
      <c r="G59" s="154">
        <v>11686.592</v>
      </c>
      <c r="H59" s="21">
        <v>35003.006515</v>
      </c>
      <c r="I59" s="154">
        <v>11315.63</v>
      </c>
      <c r="J59" s="154">
        <v>11139.61</v>
      </c>
      <c r="K59" s="118">
        <v>10963.59</v>
      </c>
      <c r="L59" s="118">
        <v>33418.83</v>
      </c>
      <c r="M59" s="118">
        <v>68421.836515</v>
      </c>
      <c r="N59" s="118">
        <v>10681.517</v>
      </c>
      <c r="O59" s="21">
        <f aca="true" t="shared" si="2" ref="O59:O70">+SUM(M59:N59)</f>
        <v>79103.353515</v>
      </c>
    </row>
    <row r="60" spans="1:15" ht="12.75">
      <c r="A60" s="35" t="s">
        <v>38</v>
      </c>
      <c r="B60" s="33"/>
      <c r="C60" s="33"/>
      <c r="D60" s="118"/>
      <c r="E60" s="117">
        <v>0</v>
      </c>
      <c r="F60" s="154">
        <v>0</v>
      </c>
      <c r="G60" s="154">
        <v>0</v>
      </c>
      <c r="H60" s="21">
        <v>0</v>
      </c>
      <c r="I60" s="154">
        <v>0</v>
      </c>
      <c r="J60" s="154">
        <v>0</v>
      </c>
      <c r="K60" s="118">
        <v>0</v>
      </c>
      <c r="L60" s="118">
        <v>0</v>
      </c>
      <c r="M60" s="118">
        <v>0</v>
      </c>
      <c r="N60" s="118">
        <v>0</v>
      </c>
      <c r="O60" s="21">
        <f t="shared" si="2"/>
        <v>0</v>
      </c>
    </row>
    <row r="61" spans="1:15" ht="12.75">
      <c r="A61" s="35"/>
      <c r="B61" s="33" t="s">
        <v>39</v>
      </c>
      <c r="C61" s="33"/>
      <c r="D61" s="118"/>
      <c r="E61" s="117">
        <v>0</v>
      </c>
      <c r="F61" s="154">
        <v>0</v>
      </c>
      <c r="G61" s="154">
        <v>0</v>
      </c>
      <c r="H61" s="21">
        <v>0</v>
      </c>
      <c r="I61" s="154">
        <v>0</v>
      </c>
      <c r="J61" s="154">
        <v>0</v>
      </c>
      <c r="K61" s="118">
        <v>0</v>
      </c>
      <c r="L61" s="118">
        <v>0</v>
      </c>
      <c r="M61" s="118">
        <v>0</v>
      </c>
      <c r="N61" s="118">
        <v>0</v>
      </c>
      <c r="O61" s="21">
        <f t="shared" si="2"/>
        <v>0</v>
      </c>
    </row>
    <row r="62" spans="1:15" ht="12.75">
      <c r="A62" s="35"/>
      <c r="B62" s="33"/>
      <c r="C62" s="33" t="s">
        <v>40</v>
      </c>
      <c r="D62" s="118"/>
      <c r="E62" s="117">
        <v>0</v>
      </c>
      <c r="F62" s="154">
        <v>0</v>
      </c>
      <c r="G62" s="154">
        <v>0</v>
      </c>
      <c r="H62" s="21">
        <v>0</v>
      </c>
      <c r="I62" s="154">
        <v>0</v>
      </c>
      <c r="J62" s="154">
        <v>0</v>
      </c>
      <c r="K62" s="118">
        <v>0</v>
      </c>
      <c r="L62" s="118">
        <v>0</v>
      </c>
      <c r="M62" s="118">
        <v>0</v>
      </c>
      <c r="N62" s="118">
        <v>0</v>
      </c>
      <c r="O62" s="21">
        <f t="shared" si="2"/>
        <v>0</v>
      </c>
    </row>
    <row r="63" spans="1:15" ht="12.75">
      <c r="A63" s="35"/>
      <c r="B63" s="33"/>
      <c r="C63" s="33" t="s">
        <v>41</v>
      </c>
      <c r="D63" s="118"/>
      <c r="E63" s="117">
        <v>0</v>
      </c>
      <c r="F63" s="154">
        <v>0</v>
      </c>
      <c r="G63" s="154">
        <v>0</v>
      </c>
      <c r="H63" s="21">
        <v>0</v>
      </c>
      <c r="I63" s="154">
        <v>0</v>
      </c>
      <c r="J63" s="154">
        <v>0</v>
      </c>
      <c r="K63" s="118">
        <v>0</v>
      </c>
      <c r="L63" s="118">
        <v>0</v>
      </c>
      <c r="M63" s="118">
        <v>0</v>
      </c>
      <c r="N63" s="118">
        <v>0</v>
      </c>
      <c r="O63" s="21">
        <f t="shared" si="2"/>
        <v>0</v>
      </c>
    </row>
    <row r="64" spans="1:15" ht="12.75">
      <c r="A64" s="35"/>
      <c r="B64" s="33" t="s">
        <v>42</v>
      </c>
      <c r="C64" s="33"/>
      <c r="D64" s="118"/>
      <c r="E64" s="117">
        <v>0</v>
      </c>
      <c r="F64" s="154">
        <v>0</v>
      </c>
      <c r="G64" s="154">
        <v>0</v>
      </c>
      <c r="H64" s="21">
        <v>0</v>
      </c>
      <c r="I64" s="154">
        <v>0</v>
      </c>
      <c r="J64" s="154">
        <v>0</v>
      </c>
      <c r="K64" s="118">
        <v>0</v>
      </c>
      <c r="L64" s="118">
        <v>0</v>
      </c>
      <c r="M64" s="118">
        <v>0</v>
      </c>
      <c r="N64" s="118">
        <v>0</v>
      </c>
      <c r="O64" s="21">
        <f t="shared" si="2"/>
        <v>0</v>
      </c>
    </row>
    <row r="65" spans="1:15" ht="12.75">
      <c r="A65" s="35" t="s">
        <v>43</v>
      </c>
      <c r="B65" s="33"/>
      <c r="C65" s="33"/>
      <c r="D65" s="118"/>
      <c r="E65" s="117">
        <v>0</v>
      </c>
      <c r="F65" s="154">
        <v>0</v>
      </c>
      <c r="G65" s="154">
        <v>0</v>
      </c>
      <c r="H65" s="21">
        <v>0</v>
      </c>
      <c r="I65" s="154">
        <v>0</v>
      </c>
      <c r="J65" s="154">
        <v>0</v>
      </c>
      <c r="K65" s="118">
        <v>0</v>
      </c>
      <c r="L65" s="118">
        <v>0</v>
      </c>
      <c r="M65" s="118">
        <v>0</v>
      </c>
      <c r="N65" s="118">
        <v>0</v>
      </c>
      <c r="O65" s="21">
        <f t="shared" si="2"/>
        <v>0</v>
      </c>
    </row>
    <row r="66" spans="1:15" ht="12.75">
      <c r="A66" s="35"/>
      <c r="B66" s="33" t="s">
        <v>39</v>
      </c>
      <c r="C66" s="33"/>
      <c r="D66" s="118"/>
      <c r="E66" s="117">
        <v>0</v>
      </c>
      <c r="F66" s="154">
        <v>0</v>
      </c>
      <c r="G66" s="154">
        <v>0</v>
      </c>
      <c r="H66" s="21">
        <v>0</v>
      </c>
      <c r="I66" s="154">
        <v>0</v>
      </c>
      <c r="J66" s="154">
        <v>0</v>
      </c>
      <c r="K66" s="118">
        <v>0</v>
      </c>
      <c r="L66" s="118">
        <v>0</v>
      </c>
      <c r="M66" s="118">
        <v>0</v>
      </c>
      <c r="N66" s="118">
        <v>0</v>
      </c>
      <c r="O66" s="21">
        <f t="shared" si="2"/>
        <v>0</v>
      </c>
    </row>
    <row r="67" spans="1:15" ht="12.75">
      <c r="A67" s="35"/>
      <c r="B67" s="33"/>
      <c r="C67" s="33" t="s">
        <v>40</v>
      </c>
      <c r="D67" s="118"/>
      <c r="E67" s="117">
        <v>0</v>
      </c>
      <c r="F67" s="154">
        <v>0</v>
      </c>
      <c r="G67" s="154">
        <v>0</v>
      </c>
      <c r="H67" s="21">
        <v>0</v>
      </c>
      <c r="I67" s="154">
        <v>0</v>
      </c>
      <c r="J67" s="154">
        <v>0</v>
      </c>
      <c r="K67" s="118">
        <v>0</v>
      </c>
      <c r="L67" s="118">
        <v>0</v>
      </c>
      <c r="M67" s="118">
        <v>0</v>
      </c>
      <c r="N67" s="118">
        <v>0</v>
      </c>
      <c r="O67" s="21">
        <f t="shared" si="2"/>
        <v>0</v>
      </c>
    </row>
    <row r="68" spans="1:15" ht="12.75">
      <c r="A68" s="35"/>
      <c r="B68" s="33"/>
      <c r="C68" s="33" t="s">
        <v>41</v>
      </c>
      <c r="D68" s="118"/>
      <c r="E68" s="117">
        <v>0</v>
      </c>
      <c r="F68" s="154">
        <v>0</v>
      </c>
      <c r="G68" s="154">
        <v>0</v>
      </c>
      <c r="H68" s="21">
        <v>0</v>
      </c>
      <c r="I68" s="154">
        <v>0</v>
      </c>
      <c r="J68" s="154">
        <v>0</v>
      </c>
      <c r="K68" s="118">
        <v>0</v>
      </c>
      <c r="L68" s="118">
        <v>0</v>
      </c>
      <c r="M68" s="118">
        <v>0</v>
      </c>
      <c r="N68" s="118">
        <v>0</v>
      </c>
      <c r="O68" s="21">
        <f t="shared" si="2"/>
        <v>0</v>
      </c>
    </row>
    <row r="69" spans="1:15" ht="12.75">
      <c r="A69" s="35"/>
      <c r="B69" s="33" t="s">
        <v>42</v>
      </c>
      <c r="C69" s="33"/>
      <c r="D69" s="118"/>
      <c r="E69" s="117">
        <v>0</v>
      </c>
      <c r="F69" s="154">
        <v>0</v>
      </c>
      <c r="G69" s="154">
        <v>0</v>
      </c>
      <c r="H69" s="21">
        <v>0</v>
      </c>
      <c r="I69" s="154">
        <v>0</v>
      </c>
      <c r="J69" s="154">
        <v>0</v>
      </c>
      <c r="K69" s="118">
        <v>0</v>
      </c>
      <c r="L69" s="118">
        <v>0</v>
      </c>
      <c r="M69" s="118">
        <v>0</v>
      </c>
      <c r="N69" s="118">
        <v>0</v>
      </c>
      <c r="O69" s="21">
        <f t="shared" si="2"/>
        <v>0</v>
      </c>
    </row>
    <row r="70" spans="1:15" ht="12.75">
      <c r="A70" s="35" t="s">
        <v>44</v>
      </c>
      <c r="B70" s="33"/>
      <c r="C70" s="33"/>
      <c r="D70" s="118"/>
      <c r="E70" s="117">
        <v>11648.745873</v>
      </c>
      <c r="F70" s="154">
        <v>11667.668642</v>
      </c>
      <c r="G70" s="154">
        <v>11686.592</v>
      </c>
      <c r="H70" s="21">
        <v>35003.006515</v>
      </c>
      <c r="I70" s="154">
        <v>11315.63</v>
      </c>
      <c r="J70" s="154">
        <v>11139.61</v>
      </c>
      <c r="K70" s="118">
        <v>10963.59</v>
      </c>
      <c r="L70" s="118">
        <v>33418.83</v>
      </c>
      <c r="M70" s="118">
        <v>68421.836515</v>
      </c>
      <c r="N70" s="118">
        <v>10681.517</v>
      </c>
      <c r="O70" s="21">
        <f t="shared" si="2"/>
        <v>79103.353515</v>
      </c>
    </row>
    <row r="71" spans="1:15" ht="12.75">
      <c r="A71" s="35"/>
      <c r="B71" s="33"/>
      <c r="C71" s="33"/>
      <c r="D71" s="118"/>
      <c r="E71" s="117"/>
      <c r="F71" s="154"/>
      <c r="G71" s="154"/>
      <c r="H71" s="21"/>
      <c r="I71" s="154"/>
      <c r="J71" s="154"/>
      <c r="K71" s="118"/>
      <c r="L71" s="118"/>
      <c r="M71" s="118"/>
      <c r="N71" s="118"/>
      <c r="O71" s="21"/>
    </row>
    <row r="72" spans="1:15" ht="12.75">
      <c r="A72" s="227" t="s">
        <v>45</v>
      </c>
      <c r="B72" s="228"/>
      <c r="C72" s="228"/>
      <c r="D72" s="120"/>
      <c r="E72" s="119">
        <v>-158582.751003</v>
      </c>
      <c r="F72" s="157">
        <v>11410.7542254252</v>
      </c>
      <c r="G72" s="157">
        <v>34417.174259665</v>
      </c>
      <c r="H72" s="26">
        <v>-112754.82251790981</v>
      </c>
      <c r="I72" s="157">
        <v>26846.3343325186</v>
      </c>
      <c r="J72" s="157">
        <v>32785.947170348</v>
      </c>
      <c r="K72" s="120">
        <v>51620.116975857396</v>
      </c>
      <c r="L72" s="120">
        <v>111252.39847872399</v>
      </c>
      <c r="M72" s="120">
        <v>-1502.4240391858184</v>
      </c>
      <c r="N72" s="120">
        <v>-10188.710561431406</v>
      </c>
      <c r="O72" s="26">
        <f>+SUM(M72:N72)</f>
        <v>-11691.134600617224</v>
      </c>
    </row>
    <row r="73" spans="1:15" ht="12.75">
      <c r="A73" s="231"/>
      <c r="B73" s="232"/>
      <c r="C73" s="232"/>
      <c r="D73" s="219"/>
      <c r="E73" s="121"/>
      <c r="F73" s="158"/>
      <c r="G73" s="158"/>
      <c r="H73" s="252"/>
      <c r="I73" s="158"/>
      <c r="J73" s="158"/>
      <c r="K73" s="122"/>
      <c r="L73" s="122"/>
      <c r="M73" s="122"/>
      <c r="N73" s="122"/>
      <c r="O73" s="32"/>
    </row>
    <row r="74" ht="39.75" customHeight="1">
      <c r="P74" s="260">
        <v>11</v>
      </c>
    </row>
    <row r="75" ht="33.75" customHeight="1"/>
  </sheetData>
  <sheetProtection/>
  <printOptions horizontalCentered="1"/>
  <pageMargins left="1.1811023622047245" right="0" top="0.3937007874015748" bottom="0" header="0" footer="0"/>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2015-08-25T23:14:26Z</cp:lastPrinted>
  <dcterms:created xsi:type="dcterms:W3CDTF">2005-03-30T13:24:33Z</dcterms:created>
  <dcterms:modified xsi:type="dcterms:W3CDTF">2015-08-31T20:07:53Z</dcterms:modified>
  <cp:category/>
  <cp:version/>
  <cp:contentType/>
  <cp:contentStatus/>
</cp:coreProperties>
</file>