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cuadro Comparativo analitico" sheetId="1" r:id="rId1"/>
  </sheets>
  <definedNames>
    <definedName name="JR_PAGE_ANCHOR_0_1">'cuadro Comparativo analitico'!$A$1</definedName>
  </definedNames>
  <calcPr fullCalcOnLoad="1"/>
</workbook>
</file>

<file path=xl/sharedStrings.xml><?xml version="1.0" encoding="utf-8"?>
<sst xmlns="http://schemas.openxmlformats.org/spreadsheetml/2006/main" count="82" uniqueCount="72">
  <si>
    <r>
      <rPr>
        <b/>
        <sz val="12"/>
        <rFont val="Times New Roman"/>
        <family val="0"/>
      </rPr>
      <t>PROYECTO DE LEY DE PRESUPUESTOS PARA EL AÑO 2024</t>
    </r>
  </si>
  <si>
    <r>
      <rPr>
        <b/>
        <sz val="12"/>
        <rFont val="Times New Roman"/>
        <family val="0"/>
      </rPr>
      <t>CUADRO COMPARATIVO ANALITICO AÑOS 2023 - 2024</t>
    </r>
  </si>
  <si>
    <r>
      <rPr>
        <b/>
        <sz val="10"/>
        <rFont val="Times New Roman"/>
        <family val="0"/>
      </rPr>
      <t>Moneda Nacional</t>
    </r>
  </si>
  <si>
    <r>
      <rPr>
        <sz val="10"/>
        <rFont val="Times New Roman"/>
        <family val="0"/>
      </rPr>
      <t xml:space="preserve">       </t>
    </r>
  </si>
  <si>
    <r>
      <rPr>
        <sz val="10"/>
        <rFont val="Times New Roman"/>
        <family val="0"/>
      </rPr>
      <t>Partida:</t>
    </r>
  </si>
  <si>
    <r>
      <rPr>
        <sz val="10"/>
        <rFont val="Times New Roman"/>
        <family val="0"/>
      </rPr>
      <t>MINISTERIO DE EDUCACIÓN</t>
    </r>
  </si>
  <si>
    <r>
      <rPr>
        <sz val="10"/>
        <rFont val="Times New Roman"/>
        <family val="0"/>
      </rPr>
      <t xml:space="preserve"> PARTIDA:</t>
    </r>
  </si>
  <si>
    <r>
      <rPr>
        <sz val="10"/>
        <rFont val="Times New Roman"/>
        <family val="0"/>
      </rPr>
      <t>09</t>
    </r>
  </si>
  <si>
    <r>
      <rPr>
        <sz val="10"/>
        <rFont val="Calibri"/>
        <family val="0"/>
      </rPr>
      <t xml:space="preserve"> </t>
    </r>
  </si>
  <si>
    <r>
      <rPr>
        <sz val="10"/>
        <rFont val="Times New Roman"/>
        <family val="0"/>
      </rPr>
      <t>Miles de $</t>
    </r>
  </si>
  <si>
    <r>
      <rPr>
        <b/>
        <sz val="10"/>
        <rFont val="Times New Roman"/>
        <family val="0"/>
      </rPr>
      <t>Subt</t>
    </r>
  </si>
  <si>
    <r>
      <rPr>
        <b/>
        <sz val="10"/>
        <rFont val="Times New Roman"/>
        <family val="0"/>
      </rPr>
      <t>CLASIFICACIÓN PRESUPUESTARIA</t>
    </r>
  </si>
  <si>
    <r>
      <rPr>
        <b/>
        <sz val="10"/>
        <rFont val="Times New Roman"/>
        <family val="0"/>
      </rPr>
      <t>(1)</t>
    </r>
  </si>
  <si>
    <r>
      <rPr>
        <b/>
        <sz val="10"/>
        <rFont val="Times New Roman"/>
        <family val="0"/>
      </rPr>
      <t>(2)</t>
    </r>
  </si>
  <si>
    <r>
      <rPr>
        <b/>
        <sz val="10"/>
        <rFont val="Times New Roman"/>
        <family val="0"/>
      </rPr>
      <t>(3)</t>
    </r>
  </si>
  <si>
    <r>
      <rPr>
        <b/>
        <sz val="10"/>
        <rFont val="Times New Roman"/>
        <family val="0"/>
      </rPr>
      <t>(4)</t>
    </r>
  </si>
  <si>
    <r>
      <rPr>
        <b/>
        <sz val="10"/>
        <rFont val="Times New Roman"/>
        <family val="0"/>
      </rPr>
      <t>(5)</t>
    </r>
  </si>
  <si>
    <r>
      <rPr>
        <b/>
        <sz val="10"/>
        <rFont val="Times New Roman"/>
        <family val="0"/>
      </rPr>
      <t>(6)</t>
    </r>
  </si>
  <si>
    <r>
      <rPr>
        <b/>
        <sz val="10"/>
        <rFont val="Times New Roman"/>
        <family val="0"/>
      </rPr>
      <t>(7)</t>
    </r>
  </si>
  <si>
    <r>
      <rPr>
        <b/>
        <sz val="10"/>
        <rFont val="Times New Roman"/>
        <family val="0"/>
      </rPr>
      <t>AÑO 2023 LEY DE PPTOS (Inicial + Reajuste + Leyes Especiales)</t>
    </r>
  </si>
  <si>
    <r>
      <rPr>
        <b/>
        <sz val="10"/>
        <rFont val="Times New Roman"/>
        <family val="0"/>
      </rPr>
      <t>AÑO 2023 PRESUPUESTO VIGENTE A AGOSTO</t>
    </r>
  </si>
  <si>
    <r>
      <rPr>
        <b/>
        <sz val="10"/>
        <rFont val="Times New Roman"/>
        <family val="0"/>
      </rPr>
      <t>AÑO 2023 EJECUCIÓN AL 31 DE AGOSTO</t>
    </r>
  </si>
  <si>
    <r>
      <rPr>
        <b/>
        <sz val="10"/>
        <rFont val="Times New Roman"/>
        <family val="0"/>
      </rPr>
      <t>AÑO 2024 PROYECTO DE LEY DE PRESUPUESTOS</t>
    </r>
  </si>
  <si>
    <r>
      <rPr>
        <b/>
        <sz val="10"/>
        <rFont val="Times New Roman"/>
        <family val="0"/>
      </rPr>
      <t>Variación monto $ (5) - (4)</t>
    </r>
  </si>
  <si>
    <r>
      <rPr>
        <b/>
        <sz val="10"/>
        <rFont val="Times New Roman"/>
        <family val="0"/>
      </rPr>
      <t xml:space="preserve">   Variación %    (6) / (4)</t>
    </r>
  </si>
  <si>
    <r>
      <rPr>
        <b/>
        <sz val="10"/>
        <rFont val="Times New Roman"/>
        <family val="0"/>
      </rPr>
      <t>(En $ de 2023)</t>
    </r>
  </si>
  <si>
    <r>
      <rPr>
        <b/>
        <sz val="10"/>
        <rFont val="Times New Roman"/>
        <family val="0"/>
      </rPr>
      <t>(En $ de 2024)</t>
    </r>
  </si>
  <si>
    <t/>
  </si>
  <si>
    <r>
      <rPr>
        <b/>
        <sz val="10"/>
        <rFont val="Times New Roman"/>
        <family val="0"/>
      </rPr>
      <t>INGRESOS</t>
    </r>
  </si>
  <si>
    <r>
      <rPr>
        <sz val="10"/>
        <rFont val="Times New Roman"/>
        <family val="0"/>
      </rPr>
      <t>05</t>
    </r>
  </si>
  <si>
    <r>
      <rPr>
        <sz val="10"/>
        <rFont val="Times New Roman"/>
        <family val="0"/>
      </rPr>
      <t>TRANSFERENCIAS CORRIENTES</t>
    </r>
  </si>
  <si>
    <r>
      <rPr>
        <sz val="10"/>
        <rFont val="Times New Roman"/>
        <family val="0"/>
      </rPr>
      <t>06</t>
    </r>
  </si>
  <si>
    <r>
      <rPr>
        <sz val="10"/>
        <rFont val="Times New Roman"/>
        <family val="0"/>
      </rPr>
      <t>RENTAS DE LA PROPIEDAD</t>
    </r>
  </si>
  <si>
    <r>
      <rPr>
        <sz val="10"/>
        <rFont val="Times New Roman"/>
        <family val="0"/>
      </rPr>
      <t>07</t>
    </r>
  </si>
  <si>
    <r>
      <rPr>
        <sz val="10"/>
        <rFont val="Times New Roman"/>
        <family val="0"/>
      </rPr>
      <t>INGRESOS DE OPERACIÓN</t>
    </r>
  </si>
  <si>
    <r>
      <rPr>
        <sz val="10"/>
        <rFont val="Times New Roman"/>
        <family val="0"/>
      </rPr>
      <t>08</t>
    </r>
  </si>
  <si>
    <r>
      <rPr>
        <sz val="10"/>
        <rFont val="Times New Roman"/>
        <family val="0"/>
      </rPr>
      <t>OTROS INGRESOS CORRIENTES</t>
    </r>
  </si>
  <si>
    <r>
      <rPr>
        <sz val="10"/>
        <rFont val="Times New Roman"/>
        <family val="0"/>
      </rPr>
      <t>APORTE FISCAL</t>
    </r>
  </si>
  <si>
    <r>
      <rPr>
        <sz val="10"/>
        <rFont val="Times New Roman"/>
        <family val="0"/>
      </rPr>
      <t>10</t>
    </r>
  </si>
  <si>
    <r>
      <rPr>
        <sz val="10"/>
        <rFont val="Times New Roman"/>
        <family val="0"/>
      </rPr>
      <t>VENTA DE ACTIVOS NO FINANCIEROS</t>
    </r>
  </si>
  <si>
    <r>
      <rPr>
        <sz val="10"/>
        <rFont val="Times New Roman"/>
        <family val="0"/>
      </rPr>
      <t>12</t>
    </r>
  </si>
  <si>
    <r>
      <rPr>
        <sz val="10"/>
        <rFont val="Times New Roman"/>
        <family val="0"/>
      </rPr>
      <t>RECUPERACIÓN DE PRÉSTAMOS</t>
    </r>
  </si>
  <si>
    <r>
      <rPr>
        <sz val="10"/>
        <rFont val="Times New Roman"/>
        <family val="0"/>
      </rPr>
      <t>14</t>
    </r>
  </si>
  <si>
    <r>
      <rPr>
        <sz val="10"/>
        <rFont val="Times New Roman"/>
        <family val="0"/>
      </rPr>
      <t>ENDEUDAMIENTO</t>
    </r>
  </si>
  <si>
    <r>
      <rPr>
        <sz val="10"/>
        <rFont val="Times New Roman"/>
        <family val="0"/>
      </rPr>
      <t>15</t>
    </r>
  </si>
  <si>
    <r>
      <rPr>
        <sz val="10"/>
        <rFont val="Times New Roman"/>
        <family val="0"/>
      </rPr>
      <t>SALDO INICIAL DE CAJA</t>
    </r>
  </si>
  <si>
    <r>
      <rPr>
        <b/>
        <sz val="10"/>
        <rFont val="Times New Roman"/>
        <family val="0"/>
      </rPr>
      <t>GASTOS</t>
    </r>
  </si>
  <si>
    <r>
      <rPr>
        <sz val="10"/>
        <rFont val="Times New Roman"/>
        <family val="0"/>
      </rPr>
      <t>21</t>
    </r>
  </si>
  <si>
    <r>
      <rPr>
        <sz val="10"/>
        <rFont val="Times New Roman"/>
        <family val="0"/>
      </rPr>
      <t>GASTOS EN PERSONAL</t>
    </r>
  </si>
  <si>
    <r>
      <rPr>
        <sz val="10"/>
        <rFont val="Times New Roman"/>
        <family val="0"/>
      </rPr>
      <t>22</t>
    </r>
  </si>
  <si>
    <r>
      <rPr>
        <sz val="10"/>
        <rFont val="Times New Roman"/>
        <family val="0"/>
      </rPr>
      <t>BIENES Y SERVICIOS DE CONSUMO</t>
    </r>
  </si>
  <si>
    <r>
      <rPr>
        <sz val="10"/>
        <rFont val="Times New Roman"/>
        <family val="0"/>
      </rPr>
      <t>23</t>
    </r>
  </si>
  <si>
    <r>
      <rPr>
        <sz val="10"/>
        <rFont val="Times New Roman"/>
        <family val="0"/>
      </rPr>
      <t>PRESTACIONES DE SEGURIDAD SOCIAL</t>
    </r>
  </si>
  <si>
    <r>
      <rPr>
        <sz val="10"/>
        <rFont val="Times New Roman"/>
        <family val="0"/>
      </rPr>
      <t>24</t>
    </r>
  </si>
  <si>
    <r>
      <rPr>
        <sz val="10"/>
        <rFont val="Times New Roman"/>
        <family val="0"/>
      </rPr>
      <t>25</t>
    </r>
  </si>
  <si>
    <r>
      <rPr>
        <sz val="10"/>
        <rFont val="Times New Roman"/>
        <family val="0"/>
      </rPr>
      <t>INTEGROS AL FISCO</t>
    </r>
  </si>
  <si>
    <r>
      <rPr>
        <sz val="10"/>
        <rFont val="Times New Roman"/>
        <family val="0"/>
      </rPr>
      <t>26</t>
    </r>
  </si>
  <si>
    <r>
      <rPr>
        <sz val="10"/>
        <rFont val="Times New Roman"/>
        <family val="0"/>
      </rPr>
      <t>OTROS GASTOS CORRIENTES</t>
    </r>
  </si>
  <si>
    <r>
      <rPr>
        <sz val="10"/>
        <rFont val="Times New Roman"/>
        <family val="0"/>
      </rPr>
      <t>29</t>
    </r>
  </si>
  <si>
    <r>
      <rPr>
        <sz val="10"/>
        <rFont val="Times New Roman"/>
        <family val="0"/>
      </rPr>
      <t>ADQUISICIÓN DE ACTIVOS NO FINANCIEROS</t>
    </r>
  </si>
  <si>
    <r>
      <rPr>
        <sz val="10"/>
        <rFont val="Times New Roman"/>
        <family val="0"/>
      </rPr>
      <t>30</t>
    </r>
  </si>
  <si>
    <r>
      <rPr>
        <sz val="10"/>
        <rFont val="Times New Roman"/>
        <family val="0"/>
      </rPr>
      <t>ADQUISICIÓN DE ACTIVOS FINANCIEROS</t>
    </r>
  </si>
  <si>
    <r>
      <rPr>
        <sz val="10"/>
        <rFont val="Times New Roman"/>
        <family val="0"/>
      </rPr>
      <t>31</t>
    </r>
  </si>
  <si>
    <r>
      <rPr>
        <sz val="10"/>
        <rFont val="Times New Roman"/>
        <family val="0"/>
      </rPr>
      <t>INICIATIVAS DE INVERSIÓN</t>
    </r>
  </si>
  <si>
    <r>
      <rPr>
        <sz val="10"/>
        <rFont val="Times New Roman"/>
        <family val="0"/>
      </rPr>
      <t>33</t>
    </r>
  </si>
  <si>
    <r>
      <rPr>
        <sz val="10"/>
        <rFont val="Times New Roman"/>
        <family val="0"/>
      </rPr>
      <t>TRANSFERENCIAS DE CAPITAL</t>
    </r>
  </si>
  <si>
    <r>
      <rPr>
        <sz val="10"/>
        <rFont val="Times New Roman"/>
        <family val="0"/>
      </rPr>
      <t>34</t>
    </r>
  </si>
  <si>
    <r>
      <rPr>
        <sz val="10"/>
        <rFont val="Times New Roman"/>
        <family val="0"/>
      </rPr>
      <t>SERVICIO DE LA DEUDA</t>
    </r>
  </si>
  <si>
    <r>
      <rPr>
        <sz val="10"/>
        <rFont val="Times New Roman"/>
        <family val="0"/>
      </rPr>
      <t>35</t>
    </r>
  </si>
  <si>
    <r>
      <rPr>
        <sz val="10"/>
        <rFont val="Times New Roman"/>
        <family val="0"/>
      </rPr>
      <t>SALDO FINAL DE CAJA</t>
    </r>
  </si>
  <si>
    <r>
      <rPr>
        <b/>
        <sz val="10"/>
        <rFont val="Times New Roman"/>
        <family val="0"/>
      </rPr>
      <t>Gasto Estado de Operaciones*</t>
    </r>
  </si>
  <si>
    <r>
      <rPr>
        <sz val="8"/>
        <rFont val="Times New Roman"/>
        <family val="0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</si>
</sst>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0"/>
      <color indexed="8"/>
      <name val="Times New Roman"/>
      <family val="2"/>
    </font>
    <font>
      <sz val="10"/>
      <color indexed="8"/>
      <name val="SansSerif"/>
      <family val="2"/>
    </font>
    <font>
      <sz val="8"/>
      <color indexed="8"/>
      <name val="Times New Roman"/>
      <family val="2"/>
    </font>
    <font>
      <b/>
      <sz val="12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10"/>
      <name val="Calibri"/>
      <family val="0"/>
    </font>
    <font>
      <sz val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sz val="8"/>
      <color rgb="FF000000"/>
      <name val="Times New Roman"/>
      <family val="2"/>
    </font>
    <font>
      <sz val="10"/>
      <color rgb="FF000000"/>
      <name val="SansSerif"/>
      <family val="2"/>
    </font>
    <font>
      <b/>
      <sz val="12"/>
      <color rgb="FF00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FFFFFF"/>
      </top>
      <bottom style="thin">
        <color rgb="FF000000"/>
      </bottom>
    </border>
    <border>
      <left/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thin">
        <color rgb="FFFFFFFF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 applyProtection="1">
      <alignment wrapText="1"/>
      <protection locked="0"/>
    </xf>
    <xf numFmtId="0" fontId="44" fillId="33" borderId="0" xfId="0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center" vertical="top" wrapText="1"/>
    </xf>
    <xf numFmtId="0" fontId="44" fillId="34" borderId="13" xfId="0" applyFont="1" applyFill="1" applyBorder="1" applyAlignment="1">
      <alignment horizontal="center" vertical="top" wrapText="1"/>
    </xf>
    <xf numFmtId="3" fontId="45" fillId="34" borderId="13" xfId="0" applyNumberFormat="1" applyFont="1" applyFill="1" applyBorder="1" applyAlignment="1">
      <alignment horizontal="right" vertical="top" wrapText="1"/>
    </xf>
    <xf numFmtId="164" fontId="45" fillId="34" borderId="13" xfId="0" applyNumberFormat="1" applyFont="1" applyFill="1" applyBorder="1" applyAlignment="1">
      <alignment horizontal="right" vertical="top" wrapText="1"/>
    </xf>
    <xf numFmtId="0" fontId="44" fillId="33" borderId="14" xfId="0" applyFont="1" applyFill="1" applyBorder="1" applyAlignment="1">
      <alignment horizontal="center" vertical="top" wrapText="1"/>
    </xf>
    <xf numFmtId="3" fontId="44" fillId="33" borderId="14" xfId="0" applyNumberFormat="1" applyFont="1" applyFill="1" applyBorder="1" applyAlignment="1">
      <alignment horizontal="right" vertical="top" wrapText="1"/>
    </xf>
    <xf numFmtId="164" fontId="44" fillId="33" borderId="14" xfId="0" applyNumberFormat="1" applyFont="1" applyFill="1" applyBorder="1" applyAlignment="1">
      <alignment horizontal="right" vertical="top" wrapText="1"/>
    </xf>
    <xf numFmtId="0" fontId="0" fillId="33" borderId="14" xfId="0" applyFill="1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17" xfId="0" applyFill="1" applyBorder="1" applyAlignment="1" applyProtection="1">
      <alignment wrapText="1"/>
      <protection locked="0"/>
    </xf>
    <xf numFmtId="3" fontId="45" fillId="33" borderId="10" xfId="0" applyNumberFormat="1" applyFont="1" applyFill="1" applyBorder="1" applyAlignment="1">
      <alignment horizontal="right" vertical="center" wrapText="1"/>
    </xf>
    <xf numFmtId="164" fontId="45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 horizontal="left" wrapText="1"/>
    </xf>
    <xf numFmtId="0" fontId="46" fillId="33" borderId="0" xfId="0" applyFont="1" applyFill="1" applyBorder="1" applyAlignment="1" applyProtection="1">
      <alignment horizontal="left" wrapText="1"/>
      <protection locked="0"/>
    </xf>
    <xf numFmtId="0" fontId="44" fillId="33" borderId="14" xfId="0" applyFont="1" applyFill="1" applyBorder="1" applyAlignment="1">
      <alignment horizontal="left" vertical="top" wrapText="1"/>
    </xf>
    <xf numFmtId="0" fontId="44" fillId="33" borderId="14" xfId="0" applyFont="1" applyFill="1" applyBorder="1" applyAlignment="1" applyProtection="1">
      <alignment horizontal="left" vertical="top" wrapText="1"/>
      <protection locked="0"/>
    </xf>
    <xf numFmtId="0" fontId="45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 applyProtection="1">
      <alignment horizontal="left" vertical="top" wrapText="1"/>
      <protection locked="0"/>
    </xf>
    <xf numFmtId="0" fontId="45" fillId="34" borderId="13" xfId="0" applyFont="1" applyFill="1" applyBorder="1" applyAlignment="1">
      <alignment horizontal="left" vertical="top" wrapText="1"/>
    </xf>
    <xf numFmtId="0" fontId="45" fillId="34" borderId="13" xfId="0" applyFont="1" applyFill="1" applyBorder="1" applyAlignment="1" applyProtection="1">
      <alignment horizontal="left" vertical="top" wrapText="1"/>
      <protection locked="0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 applyProtection="1">
      <alignment horizontal="left" vertical="top" wrapText="1"/>
      <protection locked="0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 applyProtection="1">
      <alignment horizontal="center" vertical="center" wrapText="1"/>
      <protection locked="0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 applyProtection="1">
      <alignment horizontal="center" vertical="center" wrapText="1"/>
      <protection locked="0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 applyProtection="1">
      <alignment horizontal="center" vertical="center" wrapText="1"/>
      <protection locked="0"/>
    </xf>
    <xf numFmtId="0" fontId="45" fillId="33" borderId="0" xfId="0" applyFont="1" applyFill="1" applyBorder="1" applyAlignment="1">
      <alignment horizontal="center" vertical="top" wrapText="1"/>
    </xf>
    <xf numFmtId="0" fontId="45" fillId="33" borderId="0" xfId="0" applyFont="1" applyFill="1" applyBorder="1" applyAlignment="1" applyProtection="1">
      <alignment horizontal="center" vertical="top" wrapText="1"/>
      <protection locked="0"/>
    </xf>
    <xf numFmtId="0" fontId="44" fillId="33" borderId="19" xfId="0" applyFont="1" applyFill="1" applyBorder="1" applyAlignment="1">
      <alignment horizontal="left" vertical="top" wrapText="1"/>
    </xf>
    <xf numFmtId="0" fontId="44" fillId="33" borderId="19" xfId="0" applyFont="1" applyFill="1" applyBorder="1" applyAlignment="1" applyProtection="1">
      <alignment horizontal="left" vertical="top" wrapText="1"/>
      <protection locked="0"/>
    </xf>
    <xf numFmtId="0" fontId="44" fillId="33" borderId="20" xfId="0" applyFont="1" applyFill="1" applyBorder="1" applyAlignment="1">
      <alignment horizontal="left" vertical="top" wrapText="1"/>
    </xf>
    <xf numFmtId="0" fontId="44" fillId="33" borderId="20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9"/>
  <sheetViews>
    <sheetView tabSelected="1" zoomScalePageLayoutView="0" workbookViewId="0" topLeftCell="A1">
      <selection activeCell="O15" sqref="O15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5.140625" style="0" customWidth="1"/>
    <col min="4" max="8" width="14.7109375" style="0" customWidth="1"/>
    <col min="9" max="10" width="13.28125" style="0" customWidth="1"/>
    <col min="11" max="11" width="5.421875" style="0" customWidth="1"/>
  </cols>
  <sheetData>
    <row r="1" spans="1:11" ht="16.5" customHeight="1">
      <c r="A1" s="38" t="s">
        <v>0</v>
      </c>
      <c r="B1" s="39"/>
      <c r="C1" s="39"/>
      <c r="D1" s="39"/>
      <c r="E1" s="39"/>
      <c r="F1" s="39"/>
      <c r="G1" s="39"/>
      <c r="H1" s="39"/>
      <c r="I1" s="1"/>
      <c r="J1" s="1"/>
      <c r="K1" s="1"/>
    </row>
    <row r="2" spans="1:11" ht="16.5" customHeight="1">
      <c r="A2" s="38" t="s">
        <v>1</v>
      </c>
      <c r="B2" s="39"/>
      <c r="C2" s="39"/>
      <c r="D2" s="39"/>
      <c r="E2" s="39"/>
      <c r="F2" s="39"/>
      <c r="G2" s="39"/>
      <c r="H2" s="39"/>
      <c r="I2" s="1"/>
      <c r="J2" s="1"/>
      <c r="K2" s="1"/>
    </row>
    <row r="3" spans="1:11" ht="15" customHeight="1">
      <c r="A3" s="40" t="s">
        <v>2</v>
      </c>
      <c r="B3" s="41"/>
      <c r="C3" s="41"/>
      <c r="D3" s="41"/>
      <c r="E3" s="41"/>
      <c r="F3" s="41"/>
      <c r="G3" s="41"/>
      <c r="H3" s="41"/>
      <c r="I3" s="1"/>
      <c r="J3" s="1"/>
      <c r="K3" s="1"/>
    </row>
    <row r="4" spans="1:11" ht="15" customHeight="1">
      <c r="A4" s="1"/>
      <c r="B4" s="1"/>
      <c r="C4" s="1"/>
      <c r="D4" s="1"/>
      <c r="E4" s="1"/>
      <c r="F4" s="2" t="s">
        <v>3</v>
      </c>
      <c r="G4" s="1"/>
      <c r="H4" s="1"/>
      <c r="I4" s="1"/>
      <c r="J4" s="1"/>
      <c r="K4" s="1"/>
    </row>
    <row r="5" spans="1:11" ht="15" customHeight="1">
      <c r="A5" s="42" t="s">
        <v>4</v>
      </c>
      <c r="B5" s="43"/>
      <c r="C5" s="44" t="s">
        <v>5</v>
      </c>
      <c r="D5" s="45"/>
      <c r="E5" s="45"/>
      <c r="F5" s="1"/>
      <c r="G5" s="2" t="s">
        <v>6</v>
      </c>
      <c r="H5" s="2" t="s">
        <v>7</v>
      </c>
      <c r="I5" s="1"/>
      <c r="J5" s="1"/>
      <c r="K5" s="1"/>
    </row>
    <row r="6" spans="1:11" ht="15" customHeight="1">
      <c r="A6" s="32" t="s">
        <v>8</v>
      </c>
      <c r="B6" s="33"/>
      <c r="C6" s="33"/>
      <c r="D6" s="33"/>
      <c r="E6" s="33"/>
      <c r="F6" s="1"/>
      <c r="G6" s="1"/>
      <c r="H6" s="1"/>
      <c r="I6" s="1"/>
      <c r="J6" s="1"/>
      <c r="K6" s="1"/>
    </row>
    <row r="7" spans="1:11" ht="15" customHeight="1">
      <c r="A7" s="32" t="s">
        <v>8</v>
      </c>
      <c r="B7" s="33"/>
      <c r="C7" s="33"/>
      <c r="D7" s="33"/>
      <c r="E7" s="33"/>
      <c r="F7" s="1"/>
      <c r="G7" s="1"/>
      <c r="H7" s="1"/>
      <c r="I7" s="1"/>
      <c r="J7" s="1"/>
      <c r="K7" s="1"/>
    </row>
    <row r="8" spans="1:11" ht="15" customHeight="1">
      <c r="A8" s="1"/>
      <c r="B8" s="1"/>
      <c r="C8" s="1"/>
      <c r="D8" s="1"/>
      <c r="E8" s="1"/>
      <c r="F8" s="3" t="s">
        <v>9</v>
      </c>
      <c r="G8" s="1"/>
      <c r="H8" s="1"/>
      <c r="I8" s="1"/>
      <c r="J8" s="1"/>
      <c r="K8" s="1"/>
    </row>
    <row r="9" spans="1:11" ht="15" customHeight="1">
      <c r="A9" s="34" t="s">
        <v>10</v>
      </c>
      <c r="B9" s="36" t="s">
        <v>11</v>
      </c>
      <c r="C9" s="37"/>
      <c r="D9" s="4" t="s">
        <v>12</v>
      </c>
      <c r="E9" s="5" t="s">
        <v>13</v>
      </c>
      <c r="F9" s="5" t="s">
        <v>14</v>
      </c>
      <c r="G9" s="5" t="s">
        <v>15</v>
      </c>
      <c r="H9" s="5" t="s">
        <v>16</v>
      </c>
      <c r="I9" s="5" t="s">
        <v>17</v>
      </c>
      <c r="J9" s="5" t="s">
        <v>18</v>
      </c>
      <c r="K9" s="1"/>
    </row>
    <row r="10" spans="1:11" ht="79.5" customHeight="1">
      <c r="A10" s="35"/>
      <c r="B10" s="37"/>
      <c r="C10" s="37"/>
      <c r="D10" s="6" t="s">
        <v>19</v>
      </c>
      <c r="E10" s="7" t="s">
        <v>20</v>
      </c>
      <c r="F10" s="7" t="s">
        <v>21</v>
      </c>
      <c r="G10" s="7" t="s">
        <v>19</v>
      </c>
      <c r="H10" s="7" t="s">
        <v>22</v>
      </c>
      <c r="I10" s="30" t="s">
        <v>23</v>
      </c>
      <c r="J10" s="30" t="s">
        <v>24</v>
      </c>
      <c r="K10" s="1"/>
    </row>
    <row r="11" spans="1:11" ht="15" customHeight="1">
      <c r="A11" s="35"/>
      <c r="B11" s="37"/>
      <c r="C11" s="37"/>
      <c r="D11" s="8" t="s">
        <v>25</v>
      </c>
      <c r="E11" s="9" t="s">
        <v>25</v>
      </c>
      <c r="F11" s="9" t="s">
        <v>25</v>
      </c>
      <c r="G11" s="9" t="s">
        <v>26</v>
      </c>
      <c r="H11" s="9" t="s">
        <v>26</v>
      </c>
      <c r="I11" s="31"/>
      <c r="J11" s="31"/>
      <c r="K11" s="1"/>
    </row>
    <row r="12" spans="1:11" ht="15" customHeight="1">
      <c r="A12" s="10" t="s">
        <v>27</v>
      </c>
      <c r="B12" s="28" t="s">
        <v>28</v>
      </c>
      <c r="C12" s="29"/>
      <c r="D12" s="11">
        <v>14524961546</v>
      </c>
      <c r="E12" s="11">
        <v>14323873561</v>
      </c>
      <c r="F12" s="11">
        <v>9383069758</v>
      </c>
      <c r="G12" s="11">
        <v>15033335142</v>
      </c>
      <c r="H12" s="11">
        <v>15685911689</v>
      </c>
      <c r="I12" s="11">
        <f>H12-G12</f>
        <v>652576547</v>
      </c>
      <c r="J12" s="12">
        <f>(I12/G12)</f>
        <v>0.0434086342675111</v>
      </c>
      <c r="K12" s="1"/>
    </row>
    <row r="13" spans="1:11" ht="15" customHeight="1">
      <c r="A13" s="13" t="s">
        <v>29</v>
      </c>
      <c r="B13" s="24" t="s">
        <v>30</v>
      </c>
      <c r="C13" s="25"/>
      <c r="D13" s="14">
        <v>7587802</v>
      </c>
      <c r="E13" s="14">
        <v>7587802</v>
      </c>
      <c r="F13" s="14">
        <v>31047452</v>
      </c>
      <c r="G13" s="14">
        <v>7853356</v>
      </c>
      <c r="H13" s="14">
        <v>7282792</v>
      </c>
      <c r="I13" s="14">
        <f>H13-G13</f>
        <v>-570564</v>
      </c>
      <c r="J13" s="15">
        <f>(I13/G13)</f>
        <v>-0.07265225210725199</v>
      </c>
      <c r="K13" s="1"/>
    </row>
    <row r="14" spans="1:11" ht="15" customHeight="1">
      <c r="A14" s="13" t="s">
        <v>31</v>
      </c>
      <c r="B14" s="24" t="s">
        <v>32</v>
      </c>
      <c r="C14" s="25"/>
      <c r="D14" s="14">
        <v>6591</v>
      </c>
      <c r="E14" s="14">
        <v>6591</v>
      </c>
      <c r="F14" s="14">
        <v>5433</v>
      </c>
      <c r="G14" s="14">
        <v>6822</v>
      </c>
      <c r="H14" s="14">
        <v>6822</v>
      </c>
      <c r="I14" s="16"/>
      <c r="J14" s="15" t="s">
        <v>27</v>
      </c>
      <c r="K14" s="1"/>
    </row>
    <row r="15" spans="1:11" ht="15" customHeight="1">
      <c r="A15" s="13" t="s">
        <v>33</v>
      </c>
      <c r="B15" s="24" t="s">
        <v>34</v>
      </c>
      <c r="C15" s="25"/>
      <c r="D15" s="14">
        <v>4195323</v>
      </c>
      <c r="E15" s="14">
        <v>4195323</v>
      </c>
      <c r="F15" s="14">
        <v>1273875</v>
      </c>
      <c r="G15" s="14">
        <v>4342160</v>
      </c>
      <c r="H15" s="14">
        <v>5109430</v>
      </c>
      <c r="I15" s="14">
        <f>H15-G15</f>
        <v>767270</v>
      </c>
      <c r="J15" s="15">
        <f>(I15/G15)</f>
        <v>0.17670237853971296</v>
      </c>
      <c r="K15" s="1"/>
    </row>
    <row r="16" spans="1:11" ht="15" customHeight="1">
      <c r="A16" s="13" t="s">
        <v>35</v>
      </c>
      <c r="B16" s="24" t="s">
        <v>36</v>
      </c>
      <c r="C16" s="25"/>
      <c r="D16" s="14">
        <v>34875427</v>
      </c>
      <c r="E16" s="14">
        <v>53704852</v>
      </c>
      <c r="F16" s="14">
        <v>57762970</v>
      </c>
      <c r="G16" s="14">
        <v>36096040</v>
      </c>
      <c r="H16" s="14">
        <v>31861984</v>
      </c>
      <c r="I16" s="14">
        <f>H16-G16</f>
        <v>-4234056</v>
      </c>
      <c r="J16" s="15">
        <f>(I16/G16)</f>
        <v>-0.11729973703486588</v>
      </c>
      <c r="K16" s="1"/>
    </row>
    <row r="17" spans="1:11" ht="15" customHeight="1">
      <c r="A17" s="13" t="s">
        <v>7</v>
      </c>
      <c r="B17" s="24" t="s">
        <v>37</v>
      </c>
      <c r="C17" s="25"/>
      <c r="D17" s="14">
        <v>14283734011</v>
      </c>
      <c r="E17" s="14">
        <v>13880101567</v>
      </c>
      <c r="F17" s="14">
        <v>9114625395</v>
      </c>
      <c r="G17" s="14">
        <v>14783664727</v>
      </c>
      <c r="H17" s="14">
        <v>15484467216</v>
      </c>
      <c r="I17" s="14">
        <f>H17-G17</f>
        <v>700802489</v>
      </c>
      <c r="J17" s="15">
        <f>(I17/G17)</f>
        <v>0.047403840789225715</v>
      </c>
      <c r="K17" s="1"/>
    </row>
    <row r="18" spans="1:11" ht="15" customHeight="1">
      <c r="A18" s="13" t="s">
        <v>38</v>
      </c>
      <c r="B18" s="24" t="s">
        <v>39</v>
      </c>
      <c r="C18" s="25"/>
      <c r="D18" s="14">
        <v>26851</v>
      </c>
      <c r="E18" s="14">
        <v>26851</v>
      </c>
      <c r="F18" s="14">
        <v>50634</v>
      </c>
      <c r="G18" s="14">
        <v>27791</v>
      </c>
      <c r="H18" s="14">
        <v>27791</v>
      </c>
      <c r="I18" s="16"/>
      <c r="J18" s="15" t="s">
        <v>27</v>
      </c>
      <c r="K18" s="1"/>
    </row>
    <row r="19" spans="1:11" ht="15" customHeight="1">
      <c r="A19" s="13" t="s">
        <v>40</v>
      </c>
      <c r="B19" s="24" t="s">
        <v>41</v>
      </c>
      <c r="C19" s="25"/>
      <c r="D19" s="14">
        <v>190627531</v>
      </c>
      <c r="E19" s="14">
        <v>263983172</v>
      </c>
      <c r="F19" s="14">
        <v>178303999</v>
      </c>
      <c r="G19" s="14">
        <v>197299494</v>
      </c>
      <c r="H19" s="14">
        <v>157154354</v>
      </c>
      <c r="I19" s="14">
        <f aca="true" t="shared" si="0" ref="I19:I34">H19-G19</f>
        <v>-40145140</v>
      </c>
      <c r="J19" s="15">
        <f aca="true" t="shared" si="1" ref="J19:J34">(I19/G19)</f>
        <v>-0.2034731016593484</v>
      </c>
      <c r="K19" s="1"/>
    </row>
    <row r="20" spans="1:11" ht="15" customHeight="1">
      <c r="A20" s="13" t="s">
        <v>42</v>
      </c>
      <c r="B20" s="24" t="s">
        <v>43</v>
      </c>
      <c r="C20" s="25"/>
      <c r="D20" s="14">
        <v>3906900</v>
      </c>
      <c r="E20" s="14">
        <v>3906900</v>
      </c>
      <c r="F20" s="14">
        <v>0</v>
      </c>
      <c r="G20" s="14">
        <v>4043642</v>
      </c>
      <c r="H20" s="14">
        <v>0</v>
      </c>
      <c r="I20" s="14">
        <f t="shared" si="0"/>
        <v>-4043642</v>
      </c>
      <c r="J20" s="15">
        <f t="shared" si="1"/>
        <v>-1</v>
      </c>
      <c r="K20" s="1"/>
    </row>
    <row r="21" spans="1:11" ht="15" customHeight="1">
      <c r="A21" s="13" t="s">
        <v>44</v>
      </c>
      <c r="B21" s="24" t="s">
        <v>45</v>
      </c>
      <c r="C21" s="25"/>
      <c r="D21" s="14">
        <v>1110</v>
      </c>
      <c r="E21" s="14">
        <v>110360503</v>
      </c>
      <c r="F21" s="14">
        <v>0</v>
      </c>
      <c r="G21" s="14">
        <v>1110</v>
      </c>
      <c r="H21" s="14">
        <v>1300</v>
      </c>
      <c r="I21" s="14">
        <f t="shared" si="0"/>
        <v>190</v>
      </c>
      <c r="J21" s="15">
        <f t="shared" si="1"/>
        <v>0.17117117117117117</v>
      </c>
      <c r="K21" s="1"/>
    </row>
    <row r="22" spans="1:11" ht="15" customHeight="1">
      <c r="A22" s="10" t="s">
        <v>27</v>
      </c>
      <c r="B22" s="28" t="s">
        <v>46</v>
      </c>
      <c r="C22" s="29"/>
      <c r="D22" s="11">
        <v>14524961546</v>
      </c>
      <c r="E22" s="11">
        <v>14323873561</v>
      </c>
      <c r="F22" s="11">
        <v>9958151014</v>
      </c>
      <c r="G22" s="11">
        <v>15033335142</v>
      </c>
      <c r="H22" s="11">
        <v>15685911689</v>
      </c>
      <c r="I22" s="11">
        <f t="shared" si="0"/>
        <v>652576547</v>
      </c>
      <c r="J22" s="12">
        <f t="shared" si="1"/>
        <v>0.0434086342675111</v>
      </c>
      <c r="K22" s="1"/>
    </row>
    <row r="23" spans="1:11" ht="15" customHeight="1">
      <c r="A23" s="13" t="s">
        <v>47</v>
      </c>
      <c r="B23" s="24" t="s">
        <v>48</v>
      </c>
      <c r="C23" s="25"/>
      <c r="D23" s="14">
        <v>1026705560</v>
      </c>
      <c r="E23" s="14">
        <v>983735955</v>
      </c>
      <c r="F23" s="14">
        <v>694066640</v>
      </c>
      <c r="G23" s="14">
        <v>1062640285</v>
      </c>
      <c r="H23" s="14">
        <v>1411098632</v>
      </c>
      <c r="I23" s="14">
        <f t="shared" si="0"/>
        <v>348458347</v>
      </c>
      <c r="J23" s="15">
        <f t="shared" si="1"/>
        <v>0.3279175012643154</v>
      </c>
      <c r="K23" s="1"/>
    </row>
    <row r="24" spans="1:11" ht="15" customHeight="1">
      <c r="A24" s="13" t="s">
        <v>49</v>
      </c>
      <c r="B24" s="24" t="s">
        <v>50</v>
      </c>
      <c r="C24" s="25"/>
      <c r="D24" s="14">
        <v>144098591</v>
      </c>
      <c r="E24" s="14">
        <v>148270156</v>
      </c>
      <c r="F24" s="14">
        <v>90354450</v>
      </c>
      <c r="G24" s="14">
        <v>149142051</v>
      </c>
      <c r="H24" s="14">
        <v>198938385</v>
      </c>
      <c r="I24" s="14">
        <f t="shared" si="0"/>
        <v>49796334</v>
      </c>
      <c r="J24" s="15">
        <f t="shared" si="1"/>
        <v>0.3338852702246934</v>
      </c>
      <c r="K24" s="1"/>
    </row>
    <row r="25" spans="1:11" ht="15" customHeight="1">
      <c r="A25" s="13" t="s">
        <v>51</v>
      </c>
      <c r="B25" s="24" t="s">
        <v>52</v>
      </c>
      <c r="C25" s="25"/>
      <c r="D25" s="14">
        <v>17817841</v>
      </c>
      <c r="E25" s="14">
        <v>15957480</v>
      </c>
      <c r="F25" s="14">
        <v>21261613</v>
      </c>
      <c r="G25" s="14">
        <v>18441434</v>
      </c>
      <c r="H25" s="14">
        <v>18118173</v>
      </c>
      <c r="I25" s="14">
        <f t="shared" si="0"/>
        <v>-323261</v>
      </c>
      <c r="J25" s="15">
        <f t="shared" si="1"/>
        <v>-0.017529059833416426</v>
      </c>
      <c r="K25" s="1"/>
    </row>
    <row r="26" spans="1:11" ht="15" customHeight="1">
      <c r="A26" s="13" t="s">
        <v>53</v>
      </c>
      <c r="B26" s="24" t="s">
        <v>30</v>
      </c>
      <c r="C26" s="25"/>
      <c r="D26" s="14">
        <v>12083047802</v>
      </c>
      <c r="E26" s="14">
        <v>11723168322</v>
      </c>
      <c r="F26" s="14">
        <v>7684657679</v>
      </c>
      <c r="G26" s="14">
        <v>12505954479</v>
      </c>
      <c r="H26" s="14">
        <v>12865260121</v>
      </c>
      <c r="I26" s="14">
        <f t="shared" si="0"/>
        <v>359305642</v>
      </c>
      <c r="J26" s="15">
        <f t="shared" si="1"/>
        <v>0.028730765220947037</v>
      </c>
      <c r="K26" s="1"/>
    </row>
    <row r="27" spans="1:11" ht="15" customHeight="1">
      <c r="A27" s="13" t="s">
        <v>54</v>
      </c>
      <c r="B27" s="24" t="s">
        <v>55</v>
      </c>
      <c r="C27" s="25"/>
      <c r="D27" s="14">
        <v>43533</v>
      </c>
      <c r="E27" s="14">
        <v>36106482</v>
      </c>
      <c r="F27" s="14">
        <v>123655713</v>
      </c>
      <c r="G27" s="14">
        <v>45018</v>
      </c>
      <c r="H27" s="14">
        <v>44273</v>
      </c>
      <c r="I27" s="14">
        <f t="shared" si="0"/>
        <v>-745</v>
      </c>
      <c r="J27" s="15">
        <f t="shared" si="1"/>
        <v>-0.01654893598116309</v>
      </c>
      <c r="K27" s="1"/>
    </row>
    <row r="28" spans="1:11" ht="15" customHeight="1">
      <c r="A28" s="13" t="s">
        <v>56</v>
      </c>
      <c r="B28" s="24" t="s">
        <v>57</v>
      </c>
      <c r="C28" s="25"/>
      <c r="D28" s="14">
        <v>1694657</v>
      </c>
      <c r="E28" s="14">
        <v>1694657</v>
      </c>
      <c r="F28" s="14">
        <v>2602534</v>
      </c>
      <c r="G28" s="14">
        <v>1753971</v>
      </c>
      <c r="H28" s="14">
        <v>1738004</v>
      </c>
      <c r="I28" s="14">
        <f t="shared" si="0"/>
        <v>-15967</v>
      </c>
      <c r="J28" s="15">
        <f t="shared" si="1"/>
        <v>-0.009103343213770354</v>
      </c>
      <c r="K28" s="1"/>
    </row>
    <row r="29" spans="1:11" ht="15" customHeight="1">
      <c r="A29" s="13" t="s">
        <v>58</v>
      </c>
      <c r="B29" s="24" t="s">
        <v>59</v>
      </c>
      <c r="C29" s="25"/>
      <c r="D29" s="14">
        <v>17089717</v>
      </c>
      <c r="E29" s="14">
        <v>18759511</v>
      </c>
      <c r="F29" s="14">
        <v>5547083</v>
      </c>
      <c r="G29" s="14">
        <v>17687861</v>
      </c>
      <c r="H29" s="14">
        <v>24258125</v>
      </c>
      <c r="I29" s="14">
        <f t="shared" si="0"/>
        <v>6570264</v>
      </c>
      <c r="J29" s="15">
        <f t="shared" si="1"/>
        <v>0.3714561076661559</v>
      </c>
      <c r="K29" s="1"/>
    </row>
    <row r="30" spans="1:11" ht="15" customHeight="1">
      <c r="A30" s="13" t="s">
        <v>60</v>
      </c>
      <c r="B30" s="24" t="s">
        <v>61</v>
      </c>
      <c r="C30" s="25"/>
      <c r="D30" s="14">
        <v>522512164</v>
      </c>
      <c r="E30" s="14">
        <v>522512164</v>
      </c>
      <c r="F30" s="14">
        <v>21065540</v>
      </c>
      <c r="G30" s="14">
        <v>540800090</v>
      </c>
      <c r="H30" s="14">
        <v>491919306</v>
      </c>
      <c r="I30" s="14">
        <f t="shared" si="0"/>
        <v>-48880784</v>
      </c>
      <c r="J30" s="15">
        <f t="shared" si="1"/>
        <v>-0.09038605004670025</v>
      </c>
      <c r="K30" s="1"/>
    </row>
    <row r="31" spans="1:11" ht="15" customHeight="1">
      <c r="A31" s="13" t="s">
        <v>62</v>
      </c>
      <c r="B31" s="24" t="s">
        <v>63</v>
      </c>
      <c r="C31" s="25"/>
      <c r="D31" s="14">
        <v>95800862</v>
      </c>
      <c r="E31" s="14">
        <v>95576699</v>
      </c>
      <c r="F31" s="14">
        <v>22692525</v>
      </c>
      <c r="G31" s="14">
        <v>99153892</v>
      </c>
      <c r="H31" s="14">
        <v>74540402</v>
      </c>
      <c r="I31" s="14">
        <f t="shared" si="0"/>
        <v>-24613490</v>
      </c>
      <c r="J31" s="15">
        <f t="shared" si="1"/>
        <v>-0.248235238209308</v>
      </c>
      <c r="K31" s="1"/>
    </row>
    <row r="32" spans="1:11" ht="15" customHeight="1">
      <c r="A32" s="13" t="s">
        <v>64</v>
      </c>
      <c r="B32" s="24" t="s">
        <v>65</v>
      </c>
      <c r="C32" s="25"/>
      <c r="D32" s="14">
        <v>382736453</v>
      </c>
      <c r="E32" s="14">
        <v>378280024</v>
      </c>
      <c r="F32" s="14">
        <v>152308058</v>
      </c>
      <c r="G32" s="14">
        <v>396132230</v>
      </c>
      <c r="H32" s="14">
        <v>272847929</v>
      </c>
      <c r="I32" s="14">
        <f t="shared" si="0"/>
        <v>-123284301</v>
      </c>
      <c r="J32" s="15">
        <f t="shared" si="1"/>
        <v>-0.3112200716412295</v>
      </c>
      <c r="K32" s="1"/>
    </row>
    <row r="33" spans="1:11" ht="15" customHeight="1">
      <c r="A33" s="13" t="s">
        <v>66</v>
      </c>
      <c r="B33" s="24" t="s">
        <v>67</v>
      </c>
      <c r="C33" s="25"/>
      <c r="D33" s="14">
        <v>233413876</v>
      </c>
      <c r="E33" s="14">
        <v>399811621</v>
      </c>
      <c r="F33" s="14">
        <v>1139939179</v>
      </c>
      <c r="G33" s="14">
        <v>241583341</v>
      </c>
      <c r="H33" s="14">
        <v>327147739</v>
      </c>
      <c r="I33" s="14">
        <f t="shared" si="0"/>
        <v>85564398</v>
      </c>
      <c r="J33" s="15">
        <f t="shared" si="1"/>
        <v>0.35418169831503404</v>
      </c>
      <c r="K33" s="1"/>
    </row>
    <row r="34" spans="1:11" ht="15" customHeight="1">
      <c r="A34" s="13" t="s">
        <v>68</v>
      </c>
      <c r="B34" s="24" t="s">
        <v>69</v>
      </c>
      <c r="C34" s="25"/>
      <c r="D34" s="14">
        <v>490</v>
      </c>
      <c r="E34" s="14">
        <v>490</v>
      </c>
      <c r="F34" s="14">
        <v>0</v>
      </c>
      <c r="G34" s="14">
        <v>490</v>
      </c>
      <c r="H34" s="14">
        <v>600</v>
      </c>
      <c r="I34" s="14">
        <f t="shared" si="0"/>
        <v>110</v>
      </c>
      <c r="J34" s="15">
        <f t="shared" si="1"/>
        <v>0.22448979591836735</v>
      </c>
      <c r="K34" s="1"/>
    </row>
    <row r="35" spans="1:11" ht="15" customHeight="1">
      <c r="A35" s="17"/>
      <c r="B35" s="18"/>
      <c r="C35" s="19"/>
      <c r="D35" s="17"/>
      <c r="E35" s="17"/>
      <c r="F35" s="17"/>
      <c r="G35" s="17"/>
      <c r="H35" s="17"/>
      <c r="I35" s="17"/>
      <c r="J35" s="17"/>
      <c r="K35" s="1"/>
    </row>
    <row r="36" spans="1:11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 customHeight="1">
      <c r="A37" s="26" t="s">
        <v>70</v>
      </c>
      <c r="B37" s="27"/>
      <c r="C37" s="27"/>
      <c r="D37" s="20">
        <v>13806075348</v>
      </c>
      <c r="E37" s="20">
        <v>13402526669</v>
      </c>
      <c r="F37" s="20">
        <v>8683631908</v>
      </c>
      <c r="G37" s="20">
        <v>14289288004</v>
      </c>
      <c r="H37" s="20">
        <v>14886984471</v>
      </c>
      <c r="I37" s="20">
        <v>597696467</v>
      </c>
      <c r="J37" s="21">
        <v>0.04182828891353347</v>
      </c>
      <c r="K37" s="1"/>
    </row>
    <row r="38" spans="1:11" ht="15" customHeight="1">
      <c r="A38" s="22" t="s">
        <v>71</v>
      </c>
      <c r="B38" s="23"/>
      <c r="C38" s="23"/>
      <c r="D38" s="23"/>
      <c r="E38" s="23"/>
      <c r="F38" s="23"/>
      <c r="G38" s="23"/>
      <c r="H38" s="23"/>
      <c r="I38" s="1"/>
      <c r="J38" s="1"/>
      <c r="K38" s="1"/>
    </row>
    <row r="39" spans="1:11" ht="4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sheetProtection/>
  <mergeCells count="36">
    <mergeCell ref="A1:H1"/>
    <mergeCell ref="A2:H2"/>
    <mergeCell ref="A3:H3"/>
    <mergeCell ref="A5:B5"/>
    <mergeCell ref="C5:E5"/>
    <mergeCell ref="A6:E6"/>
    <mergeCell ref="A7:E7"/>
    <mergeCell ref="A9:A11"/>
    <mergeCell ref="B9:C11"/>
    <mergeCell ref="I10:I11"/>
    <mergeCell ref="J10:J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38:H38"/>
    <mergeCell ref="B31:C31"/>
    <mergeCell ref="B32:C32"/>
    <mergeCell ref="B33:C33"/>
    <mergeCell ref="B34:C34"/>
    <mergeCell ref="A37:C37"/>
  </mergeCells>
  <printOptions/>
  <pageMargins left="0" right="0" top="0" bottom="0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2023-10-05T22:20:22Z</dcterms:created>
  <dcterms:modified xsi:type="dcterms:W3CDTF">2023-10-05T22:20:24Z</dcterms:modified>
  <cp:category/>
  <cp:version/>
  <cp:contentType/>
  <cp:contentStatus/>
</cp:coreProperties>
</file>