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0320" windowHeight="4950" activeTab="0"/>
  </bookViews>
  <sheets>
    <sheet name="GORE VI" sheetId="1" r:id="rId1"/>
    <sheet name="Hoja3" sheetId="2" r:id="rId2"/>
  </sheets>
  <definedNames>
    <definedName name="BASE1">#REF!</definedName>
    <definedName name="GASTO1">#REF!</definedName>
    <definedName name="IDENTIFICADO1">#REF!</definedName>
    <definedName name="MONTOCORE1">#REF!</definedName>
    <definedName name="PROV1">#REF!</definedName>
    <definedName name="_xlnm.Print_Titles" localSheetId="0">'GORE VI'!$6:$7</definedName>
  </definedNames>
  <calcPr fullCalcOnLoad="1"/>
</workbook>
</file>

<file path=xl/sharedStrings.xml><?xml version="1.0" encoding="utf-8"?>
<sst xmlns="http://schemas.openxmlformats.org/spreadsheetml/2006/main" count="588" uniqueCount="382">
  <si>
    <t>Listado de Proyectos y/o Programas correspondientes al Subtítulo 31</t>
  </si>
  <si>
    <t>Código BIP</t>
  </si>
  <si>
    <t>TERMINADO</t>
  </si>
  <si>
    <t>LICITACION</t>
  </si>
  <si>
    <t>LICITADO</t>
  </si>
  <si>
    <t>TOTAL IDENTIFICADO</t>
  </si>
  <si>
    <t>SALDO POR IDENTIFICAR</t>
  </si>
  <si>
    <t>TOTAL 31.01; 31.02; 31.03</t>
  </si>
  <si>
    <t>** Fecha de inicio y término</t>
  </si>
  <si>
    <t>EN EJECUCION</t>
  </si>
  <si>
    <t>EN REEVALUACION</t>
  </si>
  <si>
    <t>Monto Identificado</t>
  </si>
  <si>
    <t>AMPLIACION ESCUELA D-458, CHIMBARONGO</t>
  </si>
  <si>
    <t>09/02/2009  06/05/2010</t>
  </si>
  <si>
    <t>MEJORAMIENTO PUENTES ACCESO POB. LOS CONDORES Y OTRAS-MACHALI</t>
  </si>
  <si>
    <t xml:space="preserve"> PROCESO DE LICITACION</t>
  </si>
  <si>
    <t>30/06/2009-10/12/2009</t>
  </si>
  <si>
    <t>AMPLIACION ESCUELA E-184 PICHIDEGUA</t>
  </si>
  <si>
    <t>09/05/2009  05/12/2009</t>
  </si>
  <si>
    <t>REPOSICION ESCUELA ESPECIAL</t>
  </si>
  <si>
    <t>01/08/2007  26/07/2008</t>
  </si>
  <si>
    <t>AMPLIACION ESCUELA F-449 PEOR ES NADA, CHIMBARONGO</t>
  </si>
  <si>
    <t>EN CONVENIO</t>
  </si>
  <si>
    <t>01/07/2009     01/07/2010</t>
  </si>
  <si>
    <t>AMPLIACION ESCUELA E-456 CHIMBARONGO</t>
  </si>
  <si>
    <t>09/09/2008 09/09/2009</t>
  </si>
  <si>
    <t>CONSTRUCCION ESCUELA BASICA POBLACION RAFAEL CARVALLO GRANEROS</t>
  </si>
  <si>
    <t>06/06/2007  01/05/2009</t>
  </si>
  <si>
    <t xml:space="preserve">AMPLIACION ESCUELA REINO DE DINAMARCA PICHIDEGUA </t>
  </si>
  <si>
    <t>06/06/2007  30/04/2009</t>
  </si>
  <si>
    <t>REPOSICION POSTA DE SALUD RURAL BUCALEMU</t>
  </si>
  <si>
    <t>23/09/2008-30/06/2009</t>
  </si>
  <si>
    <t>CONSTRUCCION CUARTEL TERCERA COMPAÑÍA DE BOMBEROS ROSARIO-RENGO</t>
  </si>
  <si>
    <t>MEJORAMIENTO PARQUE COMUNAL LOS TACOS, COMUNA DE COLTAUCO</t>
  </si>
  <si>
    <t>28/07/2008-15/04/2009</t>
  </si>
  <si>
    <t>REPOSICION PARCIAL ESCUELA MARTA BRUNET RANCAGUA</t>
  </si>
  <si>
    <t>ADJUDICADO</t>
  </si>
  <si>
    <t>30/04/2009-31/12/2009</t>
  </si>
  <si>
    <t>AMPLIACION Y MEJOR. ESC. OLEGARIO LAZO B. RBD 2456, SAN FERNANDO</t>
  </si>
  <si>
    <t>03/12/2007  01/04/2009</t>
  </si>
  <si>
    <t>AMPLIACION Y MEJOR. COLEGIO ISABEL LA CATOLICA RBD 2467, SN FDO</t>
  </si>
  <si>
    <t>21/11/2007   30/06/2009</t>
  </si>
  <si>
    <t>REPOSICION CUARTEL DE BOMBEROS TERCERA CIA LOLOL</t>
  </si>
  <si>
    <t>27/04/2009-26/08/2009</t>
  </si>
  <si>
    <t>AMPLIACION Y MEJOR. ESC. JORGE MUÑOZ SILVA RBD 2458, SAN FERNANDO</t>
  </si>
  <si>
    <t>15/05/2008   11/03/2009</t>
  </si>
  <si>
    <t>AMPLIACION Y MEJOR. ESC. ABEL BOUCHON RBD 2467, SAN FERNANDO</t>
  </si>
  <si>
    <t>16/05/2008   11/03/2009</t>
  </si>
  <si>
    <t>AMPLIACION Y MEJORAM. ESC. BDO MORENO RBD 2471, SAN FERNANDO</t>
  </si>
  <si>
    <t>01/05/2009    01/05/2010</t>
  </si>
  <si>
    <t>AMPLIACION Y MEJORAMIENTO ESCUELA PADRE ANTONIO TRDAN ARKO</t>
  </si>
  <si>
    <t>13/12/2007  30/05/2009</t>
  </si>
  <si>
    <t>CONSTRUCCION ESCUELA ESPECIAL DE CHIMBARONGO</t>
  </si>
  <si>
    <t>01/03/2009   01/12/2009</t>
  </si>
  <si>
    <t>MEJORAMIENTO GIMNASIO MUNICIPAL DE COINCO</t>
  </si>
  <si>
    <t>MEJORAMIENTO APR PELEQUEN VIEJO PORTEZUELO, COMUNA DE MALLOA</t>
  </si>
  <si>
    <t>05/02/2008-18/03/2009</t>
  </si>
  <si>
    <t>RESTAURACION IGLESIA DE SAN FRANCISCO DE SAN FERNANDO</t>
  </si>
  <si>
    <t>MANDATO CONTRALORIA</t>
  </si>
  <si>
    <t>07/10/2008-01/12/2009</t>
  </si>
  <si>
    <t>MEJORAMIENTO Y AMPLIACIÓN GIMNASIO MUNICIPAL</t>
  </si>
  <si>
    <t>TERMINO ANTICIPADO DE CONTRATO</t>
  </si>
  <si>
    <t>CONSTRUCCION CONSULTORIO URBANO PARA RENGO</t>
  </si>
  <si>
    <t>27/04/2009-25/11/2009</t>
  </si>
  <si>
    <t>RESTAURACION HABILITACION EDIFICIO EX-CASINO ROSS DE PICHILEMU</t>
  </si>
  <si>
    <t>08/08/2007-30/06/2009</t>
  </si>
  <si>
    <t>AMPLIACION Y MEJORAMIENTO LICEO NEANDRO SCHILLING RBD 2447</t>
  </si>
  <si>
    <t>08/05/2007  30/08/2008</t>
  </si>
  <si>
    <t>MEJORAMIENTO RUTAS I-756/760 CR.R.I-50(CUNACO) - CR.R.I-86(QUINAHUE)</t>
  </si>
  <si>
    <t>28/09/2008-30/12/2009</t>
  </si>
  <si>
    <t>REPOSICION Y AMPLIACION ESCUELA ISABEL RIQUELME</t>
  </si>
  <si>
    <t>26/06/2007  30/02/2009</t>
  </si>
  <si>
    <t>AMPLIACION LICEO OSCAR CASTRO DE RANCAGUA</t>
  </si>
  <si>
    <t>27/07/2007  30/02/2009</t>
  </si>
  <si>
    <t>AMPLIACION CUARTEL POLICIA INVESTIGACIONES SAN FERNANDO</t>
  </si>
  <si>
    <t>REPOSICION POSTA POBLACION COMUNA PERALILLO</t>
  </si>
  <si>
    <t>23/07/2007-30/05/2009</t>
  </si>
  <si>
    <t>REPOSICION SEGUNDA COMISARIA CARABINEROS DE GRANEROS</t>
  </si>
  <si>
    <t>INSTALACION SERVICIO AGUA POTABLE RURAL RINCON LAS OVEJAS, LOLOL</t>
  </si>
  <si>
    <t>01/08/2009-30/04/2010</t>
  </si>
  <si>
    <t>AMPLIACION ESCUELA G-217 CAMPO LINDO SECTOR EL ABRA</t>
  </si>
  <si>
    <t>10-06-2008-31/08/2009</t>
  </si>
  <si>
    <t>AMPLIACION ESCUELA DAVID DEL CURTO LAS MERCEDES G-219</t>
  </si>
  <si>
    <t>27/06/2008-31/08/2009</t>
  </si>
  <si>
    <t>AMPLIACION AGUA POTABLE CALLEJONES SECTOR LA ESMERALDA, ROSARIO</t>
  </si>
  <si>
    <t>14/08/2008  01/03/2009</t>
  </si>
  <si>
    <t>CONSTRUCCION COMPLEJO DEPORTIVO GULTRO, OLIVAR</t>
  </si>
  <si>
    <t>29/04/2008-30/05/2009</t>
  </si>
  <si>
    <t>CONSTRUCCION ALUMBRADO PUBLICO CAMINO LA EXOTICA EL VATICANO REQUI</t>
  </si>
  <si>
    <t>03/03/2008 - 21/08/2008</t>
  </si>
  <si>
    <t>CONSTRUCCION CUARTEL SEGUNDA COMPAÑIA DE BOMBEROS DE GULTRO,OLIVAR</t>
  </si>
  <si>
    <t>01/08/2009-30/06/2010</t>
  </si>
  <si>
    <t>CONSTRUCCION SEDE UNIVERSIDAD DE VALPARAISO EN RENGO</t>
  </si>
  <si>
    <t>07-03-2006-30/09/2009</t>
  </si>
  <si>
    <t>CONSTRUCCION AREAS VERDES POBLACION GABRIELA MISTRAL, SANTA CRUZ</t>
  </si>
  <si>
    <t>30/09/2008  28/01/2009</t>
  </si>
  <si>
    <t>CONSTRUCCION LICEO POLITECNICO OLIVAR ALTO</t>
  </si>
  <si>
    <t>TERMINADA OBRAS LICITACION EQUIPAMIENTO</t>
  </si>
  <si>
    <t>01.04.2007-30.07.2009 (Equip)</t>
  </si>
  <si>
    <t>AMPLIACION ESCUELA ALBERTINA VALENZUELA TOLEDO DE CUTEMU</t>
  </si>
  <si>
    <t>29/05/2007   21/07/2009</t>
  </si>
  <si>
    <t>MEJORAMIENTO GIMNASIO MUNICIPAL DE NAVIDAD 2° ETAPA</t>
  </si>
  <si>
    <t>11/02/2009-09/06/2009</t>
  </si>
  <si>
    <t>CONSTRUCCION Y EQUIPAMIENTO SALA CUNA J. INF. POB.SAN HERNAN SN FDO.</t>
  </si>
  <si>
    <t>28/03/2008-31/04/2009</t>
  </si>
  <si>
    <t>REPOSICION DE LUMINARIAS E INSTALACION SISTEMA HILO PILOTO, NAVIDA</t>
  </si>
  <si>
    <t>02/01/09 - 11/03/09</t>
  </si>
  <si>
    <t>RESTAURACION IGLESIA SAN PEDRO DE ALCANTARA, COMUNA DE PAREDONES</t>
  </si>
  <si>
    <t>01/10/2009-31/12/2011</t>
  </si>
  <si>
    <t>MEJORAMIENTO VIALIDAD PEATONAL Y CICLOVIA EN RUTA H-10, GRANEROS</t>
  </si>
  <si>
    <t>12/11/2008-06/04/2009</t>
  </si>
  <si>
    <t>AMPLIACION SERVICIO DE AGUA POTABLE LA PUNTA, SEC. RES. CANDELARIA</t>
  </si>
  <si>
    <t>01/09/2008-31/12/2008</t>
  </si>
  <si>
    <t>AMPLIACION Y MEJOR. ESCUELA HRNO. DE LA FUENTE RBD 2463, SN FDO</t>
  </si>
  <si>
    <t>20/07/2007  30/04/2009</t>
  </si>
  <si>
    <t>AMPLIACION ADECUACION ESCUELA GRANJA ADEODATO GARCIA VALENZUELA</t>
  </si>
  <si>
    <t>22/07/2007   15/04/2009</t>
  </si>
  <si>
    <t>AMPLIACION Y ADECUACION MARIA VICTORIA ARAYA VALDES</t>
  </si>
  <si>
    <t>25/07/2007  24/05/2009</t>
  </si>
  <si>
    <t>AMPLIACION Y ADECUACION ESCUELA ANGEL ARRIGORRIAGA LARRABEITI</t>
  </si>
  <si>
    <t>31/07/2007   24/05/2009</t>
  </si>
  <si>
    <t xml:space="preserve">AMPLIACION Y EQUIPAMIENTO ESCUELA BASICA DE LA TUNA </t>
  </si>
  <si>
    <t>30/01/2009   29/06/2009</t>
  </si>
  <si>
    <t>AMPLIACION Y EQUIPAMIENTO ESCUELA DANY GERMAN GONZALEZ SOTO</t>
  </si>
  <si>
    <t>12/01/2008    25/03/2009</t>
  </si>
  <si>
    <t xml:space="preserve">AMPLIACION Y EQUIPAMIENTO ESCUELA DE LA DEHESA </t>
  </si>
  <si>
    <t>28/05/2008  24/05/2009</t>
  </si>
  <si>
    <t xml:space="preserve">MEJORAMIENTO LICEO TOMAS MARIN DE POVEDA </t>
  </si>
  <si>
    <t xml:space="preserve">CONVENIO </t>
  </si>
  <si>
    <t>01/07/2009   01/07/2010</t>
  </si>
  <si>
    <t>CONSTRUCCION LICEO INDUSTRIAL DE RENGO</t>
  </si>
  <si>
    <t>01/04/2009  01/04/2010</t>
  </si>
  <si>
    <t>CONSTRUCCION PARA LA JEC LICEO ORIENTE</t>
  </si>
  <si>
    <t>31/05/2007   31/05/2009</t>
  </si>
  <si>
    <t>REPOSICION ESCUELA G-414 LA ORILLA TINGUIRIRICA</t>
  </si>
  <si>
    <t>06/10/2008   02/08/2009</t>
  </si>
  <si>
    <t>CONSTRUCCION SALA CUNA Y JARDIN INFANTIL SECTOR LA VINILLA</t>
  </si>
  <si>
    <t xml:space="preserve">  25/02/2008-30/06/2009</t>
  </si>
  <si>
    <t>REPOSICION EDIFICIO CONSISTORIAL MUNICIPALIDAD DE RENGO</t>
  </si>
  <si>
    <t>03/06/2009-10/12/2009</t>
  </si>
  <si>
    <t>AMPLIACION Y MEJORAMIENTO EDIFICIO MUNICIPAL DE PAREDONES</t>
  </si>
  <si>
    <t xml:space="preserve">MANDATO  U.TECNICA </t>
  </si>
  <si>
    <t>30/11/2009-30/06/2010</t>
  </si>
  <si>
    <t>CONSTRUCCION JARDIN INFANTIL Y SALA CUNA, COMUNA DE CODEGUA</t>
  </si>
  <si>
    <t xml:space="preserve">  21/06/2007-31/05/2009</t>
  </si>
  <si>
    <t xml:space="preserve">MEJORAMIENTO ACCESO A LA PLAYA  DE MATANZAS, NAVIDAD </t>
  </si>
  <si>
    <t>06/08/2007-30/05/2009</t>
  </si>
  <si>
    <t>RESTAURACION PATIO CAPILLA Y CLAUSTRO HOSP.SAN JUAN DE DIOS , S.FDO.</t>
  </si>
  <si>
    <t>30/10/2009-30/10/2010</t>
  </si>
  <si>
    <t>MEJORAMIENTO SERVICIO APR RASTROJOS, SAN VICENTE DE TT</t>
  </si>
  <si>
    <t>08/08/2008-04/02/2009</t>
  </si>
  <si>
    <t>MEJORAMIENTO SERVICIO DE APR LOS CHOAPINOS, COMUNA DE RENGO</t>
  </si>
  <si>
    <t>12/02/2008--23/07/2008</t>
  </si>
  <si>
    <t>CONSTRUCCION TEATRO REGIONAL DE RANCAGUA</t>
  </si>
  <si>
    <t>CONSTRUCCION ELECTRIFICACION RURAL 3º ETAPA PICHILEMU</t>
  </si>
  <si>
    <t>18/01/2008-30/05/2009</t>
  </si>
  <si>
    <t>CONSTRUCCION GIMNASIO POBLACION, PERALILLO</t>
  </si>
  <si>
    <t>31/04/2009-01/12/2009</t>
  </si>
  <si>
    <t>MEJORAMIENTO PLANTA TRATAMIENTO AGUAS SERVIDAS, LA ESTRELLA</t>
  </si>
  <si>
    <t>14/08/2007-23/09/2008</t>
  </si>
  <si>
    <t>CONSTRUCCION SALA CUNA PERALILLO URBANO</t>
  </si>
  <si>
    <t>21/11/2007-30/05/2009</t>
  </si>
  <si>
    <t>INSTALACION SERVICIO ALCANTARILLADO SAN JOSE DEL CARMEN</t>
  </si>
  <si>
    <t>09/02/2008-31/12/2009</t>
  </si>
  <si>
    <t>CONSTRUCCION PAVIMENTACION CENTRO CIVICO COMUNA DE CODEGUA</t>
  </si>
  <si>
    <t>31/05/2009-31/10/2009</t>
  </si>
  <si>
    <t xml:space="preserve">REPOSICION Y RELOCALIZACION ESCUELA DR. ALBER SCHWEITZER F-549 </t>
  </si>
  <si>
    <t>24/05/2007-30/05/2009</t>
  </si>
  <si>
    <t>MEJORAMIENTO SERVICIO DE APR RINCONADA DE DOÑIHUE, COMUNA DOÑIHUE</t>
  </si>
  <si>
    <t>01/06/2009-31/03/2010</t>
  </si>
  <si>
    <t>CONSTRUCCION TECHUMBRE MULTICANCHA COLEGIO RENE SCHNEIDER</t>
  </si>
  <si>
    <t>01/08/2009-30/11/2009</t>
  </si>
  <si>
    <t>AMPLIACION CUARTEL INVESTIGACIONES RANCAGUA</t>
  </si>
  <si>
    <t>04/05/2009-04/11/2009</t>
  </si>
  <si>
    <t>MEJORAMIENTO PLAZA DE ARMAS DE GRANEROS</t>
  </si>
  <si>
    <t>31/05/2009-31/12/2009</t>
  </si>
  <si>
    <t>CONSTRUCCION PAVIMENTACION CALLES LAUTARO Y LA PANDINA. RENGO</t>
  </si>
  <si>
    <t>30/04/2008-31/10/2009</t>
  </si>
  <si>
    <t>CONSERVACION DE RIBERAS DE CAUCES NATURALES SEXTA REGIÓN (2007-2009)</t>
  </si>
  <si>
    <t>01/05/2008-30/07/2009</t>
  </si>
  <si>
    <t>CONSTRUCCION CENTRO DEL ADULTO MAYOR COMUNA PLACILLA</t>
  </si>
  <si>
    <t>01/08/2009-30/10/2009</t>
  </si>
  <si>
    <t>CONSTRUCCION PUENTE SECTOR HACIENDA LOLOL, COMUNA DE LOLOL</t>
  </si>
  <si>
    <t>23/05/2008-30/01/2009</t>
  </si>
  <si>
    <t>MEJORAMIENTO GIMNASIO MUNICIPAL DE PERALILLO</t>
  </si>
  <si>
    <t>22/01/2009-20/08/2009</t>
  </si>
  <si>
    <t>MEJORAMIENTO Y AMPLIACION SERVICIO DE APR DE BUCALEMU, PAREDONES</t>
  </si>
  <si>
    <t>12/02/2008-23/07/2008</t>
  </si>
  <si>
    <t>INSTALACION SERVICIO AGUA POTABLE RURAL RINCONADA DE QUIAHUE, LOLOL</t>
  </si>
  <si>
    <t>05/02/2008-16/07/2008</t>
  </si>
  <si>
    <t>AMPLIACION CONSULTORIO ESPECIALIDADES HOSPITAL SAN FERNANDO</t>
  </si>
  <si>
    <t>EN CONTRALORIA</t>
  </si>
  <si>
    <t>08/06/2009-14/12/2009</t>
  </si>
  <si>
    <t>CONSTRUCCION PAVIMENTACION CALLE TALTAL, COMUNA DE RANCAGUA</t>
  </si>
  <si>
    <t>30/04/2009-31/10/2009</t>
  </si>
  <si>
    <t>AMPLIACION CONSULTORIO Nº 5, RANCAGUA</t>
  </si>
  <si>
    <t>30/06/2009-31/12/2009</t>
  </si>
  <si>
    <t>CONSTRUCCION CENTROS COMUNITARIOS EN SECTOR NORTE, RANCAGU</t>
  </si>
  <si>
    <t>24/12/2008-07/06/2009</t>
  </si>
  <si>
    <t>REPOSICION BIBLIOTECA MUNICIPAL DE LAS CABRAS</t>
  </si>
  <si>
    <t>29/07/2008-25/05/2009</t>
  </si>
  <si>
    <t>NORMALIZACION Y REPOSICION DE SEMAFOROS, CENTRO RANCAGUA</t>
  </si>
  <si>
    <t>11/11/2008-07/09/2009</t>
  </si>
  <si>
    <t>REPOSICION Y AMPLIACION ESC. BASICA SAN ROBERTO PICHIDEGUA</t>
  </si>
  <si>
    <t>25/08/2008-20/06/2009</t>
  </si>
  <si>
    <t>CONSTRUCCION CONSULTORIO GRAL RURAL CUNACO, NANCAGUA</t>
  </si>
  <si>
    <t>12/05/2008-30/04/2009</t>
  </si>
  <si>
    <t>REPOSICION CUARTEL PRIMERA COMPAÑIA DE BOMBEROS DE MALLOA</t>
  </si>
  <si>
    <t>15/10/2008-28/04/2009</t>
  </si>
  <si>
    <t>DIAGNOSTICO Y PLAN DE ACCION INMUEBLES MONUMENTOS NACIONALES VI REGION</t>
  </si>
  <si>
    <t>30/10/2009-30/05/2010</t>
  </si>
  <si>
    <t>CONSTRUCCION JARDIN INFANTIL CON SALA CUNA FRUTILLITAS, QTA TILCOCO</t>
  </si>
  <si>
    <t>14/05/2007-30/06/2009</t>
  </si>
  <si>
    <t>CONSTRUCCION PASEO COSTERO SECTOR LAGUNA BUCALEMU COMUNA PAREDONES</t>
  </si>
  <si>
    <t>30/06/2009-30/04/2010</t>
  </si>
  <si>
    <t>AMPLIACION APR LAS MERCEDES AL SECTOR ARROZAL, TUNICHE, GRANEROS</t>
  </si>
  <si>
    <t>31/03/2009-28/08/2009</t>
  </si>
  <si>
    <t>MEJORAMIENTO CUARTEL 5° CÍA. BOMBEROS, SAN VICENTE T.T.</t>
  </si>
  <si>
    <t>22/07/2008-30/06/2009</t>
  </si>
  <si>
    <t>INSTALACION DE OBRAS DE ARTE EN EDIFICIOS PUBLICOS DE LA VI REGION</t>
  </si>
  <si>
    <t>05/01/2009-28/02/2010</t>
  </si>
  <si>
    <t>AMPLIACION Y MEJ. ESC. SAN JOSE DE PATAGUAS, SAN VICENTE DE T.T.</t>
  </si>
  <si>
    <t>16/01/2009-16/06/2009</t>
  </si>
  <si>
    <t xml:space="preserve">ADQUISICION CASA ACOGIDA VICTIMAS VIF GRAVE VI REGION </t>
  </si>
  <si>
    <t>09/07/2007       30/07/2009</t>
  </si>
  <si>
    <t>CONSTRUCCION DE VEREDAS 4 VILLAS COMUNA DE PICHILEMU</t>
  </si>
  <si>
    <t>31/05/2009-31/08/2009</t>
  </si>
  <si>
    <t>HABILITACION SALAS THUTHUZELA HOSPITALES SAN FERNANDO Y PICHILEMU</t>
  </si>
  <si>
    <t>26/03/2009-16/06/2009</t>
  </si>
  <si>
    <t>AMPLIACION INFRAESTRUCTURA SERVICIO URGENCIA HOSPITAL DE PICHILEMU</t>
  </si>
  <si>
    <t>25/05/2009-23/10/2009</t>
  </si>
  <si>
    <t>CONSERVACION VIAS URBANAS VI REGION  AÑO 2008</t>
  </si>
  <si>
    <t>18/12/2008-15/08/2009</t>
  </si>
  <si>
    <t>CONSTRUCCION CICLOVIAS EN AREA URBANA COMUNA DE RANCAGUA</t>
  </si>
  <si>
    <t>30/05/2009-30/12/2009</t>
  </si>
  <si>
    <t>CONSTRUCCION PAV. CALLE MANUEL RODRIGUEZ, EL HUIQUE, PALMILLA</t>
  </si>
  <si>
    <t>HABILITACION ACCESO DISCAPACITADOS OFICINA REG. CIVIL  - RENGO</t>
  </si>
  <si>
    <t>30/05/2009-30/09/2009</t>
  </si>
  <si>
    <t>AMPLIACION Y MEJORAMIENTO ESCUELA NUESTRA SRA LA MERCED O. BAJO</t>
  </si>
  <si>
    <t>13/06/2008-05/05/2009</t>
  </si>
  <si>
    <t>CONSTRUCCION PAVIMENTACION CALLE RENGO. COMUNA DE RENGO</t>
  </si>
  <si>
    <t>HABILITACION ACCESO DISCAPACITADOS OFICINA REG. CIVIL SAN FDO</t>
  </si>
  <si>
    <t>CONSTRUCCION PAVIM. AVDA. EL RABANAL RANCAGUA</t>
  </si>
  <si>
    <t xml:space="preserve">REPOSICION CUARTEL 1° COMPAÑÍA CUERPO DE BOMBEROS DE NAVIDAD </t>
  </si>
  <si>
    <t>MEJORAMIENTO INTEGRAL SERVICIO DE APR DE MARCHIGUE, MARCHIGUE</t>
  </si>
  <si>
    <t>07/08/2008-03/06/2010</t>
  </si>
  <si>
    <t xml:space="preserve">MEJORAMIENTO INTEGRAL SERVICO DE APR TALCAREHUE, SAN FERNANDO </t>
  </si>
  <si>
    <t>13/08/2008-10/04/2009</t>
  </si>
  <si>
    <t>MEJORAMIENTO MULTICANCHA TUNCA ARRIBA, SAN VICENTE</t>
  </si>
  <si>
    <t>30/04/2009-30/07/2009</t>
  </si>
  <si>
    <t>CONSTRUCCION CICLOVIA EN RUTA H-188, KM. 0,324 - KM. 2,442, RGUA</t>
  </si>
  <si>
    <t>30/06/2009-31/10/2009</t>
  </si>
  <si>
    <t>CONSTRUCCION ELECTRIFICACION SOCIAL SECTORES RURALES PALMILLA</t>
  </si>
  <si>
    <t>FIRMA CONVENIO CON CGE/EMELECTRIC</t>
  </si>
  <si>
    <t>10/02/2009-31/07/2009</t>
  </si>
  <si>
    <t>MEJORAMIENTO RUTA I-20  LOS MAITENES - LA ESTRELLA .</t>
  </si>
  <si>
    <t>05/08/2008-31/09/2009</t>
  </si>
  <si>
    <t>CONSTRUCCION JARDIN INFANTIL-SALA CUNA SECTOR NORTE-PICHILEMU</t>
  </si>
  <si>
    <t>01/08/2009-31/01/2010</t>
  </si>
  <si>
    <t>CONSTRUCCION CENTRO COMUNAL DEL ADULTO MAYOR, NAVIDAD</t>
  </si>
  <si>
    <t>REPOSICION DE REDES SERVICIO APR PEOR ES NADA, CHIMBARONGO</t>
  </si>
  <si>
    <t>INSTALACION BANDA ANCHA SERVICIOS MUNICIPALES Y PUBLICOS, CHEPICA</t>
  </si>
  <si>
    <t>CONSERVACION RED VIAL SEXTA REGION FNDR 2008 (PAVIMENTOS BASICOS)</t>
  </si>
  <si>
    <t>08/05/2008-20/10/2009</t>
  </si>
  <si>
    <t>CONSTRUCCION CENTRO ORGANIZACIONES COMUNITARIAS DE PUPUYA, NAVIDAD</t>
  </si>
  <si>
    <t>01-05-2009-29/08/2009</t>
  </si>
  <si>
    <t>CONSTRUCCION JARDIN INFANTIL CON SALA CUNA, GUACARHUE, QUINTA T</t>
  </si>
  <si>
    <t>25/03/2008-30/07/2009 ( EQUIPAMIENTO)</t>
  </si>
  <si>
    <t>NORMALIZACION LICEO AGRICOLA EL TAMBO, SAN VICENTE T.T.</t>
  </si>
  <si>
    <t>REEVALUACION SERPLAC</t>
  </si>
  <si>
    <t>30/05/2009-30/11/2009</t>
  </si>
  <si>
    <t>RESTAURACION PARROQUIA DE GUACARHUE, QUINTA DE TILCOCO</t>
  </si>
  <si>
    <t>31/10/2009-30/05/2010</t>
  </si>
  <si>
    <t>AMPLIACION Y MEJORAMIENTO ESCUELA HUALLILEN, COINCO</t>
  </si>
  <si>
    <t>01/08/2009-04/04/2010</t>
  </si>
  <si>
    <t>REPOSICION CAMARINES, SS.HH, INST. P.T.A.S ESC. COPEQUEN COINCO</t>
  </si>
  <si>
    <t>AMPLIACION Y MEJORAMIENTO LICEO HERIBERTO SOTO DE SAN FERNANDO</t>
  </si>
  <si>
    <t>23/04/2009-23/11/2009</t>
  </si>
  <si>
    <t>CONSTRUCCION PAVIM. CALLES STA ANA Y OBISPO LIRA I. GRANEROS</t>
  </si>
  <si>
    <t>31/05/2009-31/102009</t>
  </si>
  <si>
    <t>EQUIPAMIENTO SERVICIO PSIQUIATRIA HOSPITAL REGIONAL RANCAGUA</t>
  </si>
  <si>
    <t>INICIO 2008-TERMINO JUNIO 2009</t>
  </si>
  <si>
    <t>CONSTRUCCION PAVIMENT. VIA SERVICIO CARRETERA EL COBRE, RANCAGUA</t>
  </si>
  <si>
    <t>AMPLIACION Y MEJORAMIENTO CONSULTORIO GENERAL RURAL DE MACHALI</t>
  </si>
  <si>
    <t>30/05/2009-31/12/2009</t>
  </si>
  <si>
    <t>INSTALACION BANDA ANCHA EN SECTORES DE LA COMUNA DE PUMANQUE</t>
  </si>
  <si>
    <t>14/08/2008 - 31.03.2009</t>
  </si>
  <si>
    <t>MEJORAMIENTO VEREDAS CENTRO COMERCIAL CIUDAD DE RENGO</t>
  </si>
  <si>
    <t>26/05/2009 _27/10/2009</t>
  </si>
  <si>
    <t>MEJORAMIENTO HOSPITAL DE LITUECHE</t>
  </si>
  <si>
    <t>27/05/2009-31/10/2009</t>
  </si>
  <si>
    <t>MEJORAMIENTO SERVICIO DE APR DE POPETA, RENGO</t>
  </si>
  <si>
    <t>01/07/2009-31/09/2009</t>
  </si>
  <si>
    <t>CONSTRUCCION DE CANILES PARA LA 1ª COMISARIA RANCAGUA</t>
  </si>
  <si>
    <t>INSTALACION SERVICIO DE APR DE PUERTECILLO, NAVIDAD</t>
  </si>
  <si>
    <t>04/10/2008-13/03/2009</t>
  </si>
  <si>
    <t>AMPLIACION SERVICIO DE APR CRUZ DE CHILLEHUE, COINCO</t>
  </si>
  <si>
    <t>01/09/2009-30/10/20096</t>
  </si>
  <si>
    <t>MEJORAMIENTO Y AMPLIACIÓN SERVICIO DE APR EL ESTERO, LAS CABRAS</t>
  </si>
  <si>
    <t>01/08/09 - 30/12/09</t>
  </si>
  <si>
    <t>MEJORAMIENTO Y AMPLIACIÓN SERVICIO DE APR PEÑUELAS, PLACILLA</t>
  </si>
  <si>
    <t>MEJORAMIENTO SERVICIO DE APR DE CHUMACO, REQUÍNOA</t>
  </si>
  <si>
    <t>MEJORAMIENTO Y AMPLIACIÓN SERVICIO DE APR DE LITUECHE, LITUECHE</t>
  </si>
  <si>
    <t>02/10/2008-13/05/2009</t>
  </si>
  <si>
    <t>CONSTRUCCION PAVIMENTACION TRAMO CALLE MILLACO/LOS AROMOSPICHILEMU</t>
  </si>
  <si>
    <t>CONSTRUCCION PAVIMENTACION CALLE LOS JAZMINES - PICHILEMU</t>
  </si>
  <si>
    <t>CONSTRUCCION CENTRO DE INVESTIGACIÓN Y DESARROLLO FORESTAL, VI REG.</t>
  </si>
  <si>
    <t>15/05/2009-08/08/20010</t>
  </si>
  <si>
    <t>REPOSICION EDIFICIO CONSISTORIAL PICHIDEGUA III ETAPA</t>
  </si>
  <si>
    <t>01/08/2009-30/05/2010</t>
  </si>
  <si>
    <t>CONSTRUCCION PARQUE DE LOS BARRIOS - SAN FERNANDO</t>
  </si>
  <si>
    <t>31/05/2009-31/03/2010</t>
  </si>
  <si>
    <t>MEJORAMIENTO APR LA CEBADA QUILICURA, LAS CABRAS</t>
  </si>
  <si>
    <t>MEJORAMIENTO Y AMPLIACIÓN, APR LOS AROMOS EL DURAZNO, LAS CABRAS</t>
  </si>
  <si>
    <t>CONSERVACION EDIFICIO BRIGADA DE INVESTIGACIONES DE RENGO</t>
  </si>
  <si>
    <t>20/04/2009-17/09/2009</t>
  </si>
  <si>
    <t>REPOSICION Y AMPLIACION INTERNADO MASCULINO COMUNA DE CHIMBARONGO</t>
  </si>
  <si>
    <t>AMPLIACION LICEO MUNICIPAL DE PAREDONES</t>
  </si>
  <si>
    <t>REPOSICION INTERNADO ESCUELA BASICA MERCEDES URZUA DIAZ</t>
  </si>
  <si>
    <t>CONSTRUCCION REDES CONTRA INCENDIO,PENAL STA.CRUZ</t>
  </si>
  <si>
    <t>12/05/2009-13/07/2009</t>
  </si>
  <si>
    <t>CONSTRUCCION RED CONTRA INCENDIO C.C.P. RENGO</t>
  </si>
  <si>
    <t>CONSTRUCCION ELECTRIFICACION RURAL VARIOS SECTORES DE LITUECHE</t>
  </si>
  <si>
    <t>23/03/2007/10/10/2008</t>
  </si>
  <si>
    <t>CONSTRUCCION REDES CONTRA INCENDIO CDP PEUMO</t>
  </si>
  <si>
    <t>MEJORAMIENTO Y CONSERVACION TEATRO  MUNICIPAL DE MOSTAZ</t>
  </si>
  <si>
    <t>18/05/2009-20/07/2009</t>
  </si>
  <si>
    <t>MEJORAMIENTO DE LA PLAZUELA DEL GOBIERNO REGIONAL DE O´HIGGINS</t>
  </si>
  <si>
    <t>15/07/2009-30/12/2009</t>
  </si>
  <si>
    <t>INSTALACION SISTEMA FOTOVOLTAICO EN LAS COMUNAS COSTERAS REG. OHIGG</t>
  </si>
  <si>
    <t>01/05/2009-31/08/2009</t>
  </si>
  <si>
    <t>MEJORAMIENTO Y AMPLIACIÓN SERVICIO DE APR CODAO ROSARIO, PEUMO</t>
  </si>
  <si>
    <t>01/06/2009-31/10/2009</t>
  </si>
  <si>
    <t>CONSTRUCCION CAPTACION APR BUCALEMU, PAREDONES</t>
  </si>
  <si>
    <t>TOTAL  31.02</t>
  </si>
  <si>
    <t>DIAGNOSTICO NORMA SECUNDARIA DE CALIDAD DEL AGUA TINGUIRIRICA</t>
  </si>
  <si>
    <t>28/08/2008-27/05/2009</t>
  </si>
  <si>
    <t>SEGUIMIENTO AREAS DE MANEJO Y EXPLOTACION DE RECURSOS BENTONICOS</t>
  </si>
  <si>
    <t>01/10/2009-01/10/2010</t>
  </si>
  <si>
    <t>DIAGNOSTICO PLAN MAESTRO EVAC Y DRENAJE AGUAS LLUVIAS SAN FERNANDO</t>
  </si>
  <si>
    <t>18/03/2009-01/07/2009</t>
  </si>
  <si>
    <t>DIAGNOSTICO PLAN REGULADOR INTERCOMUNAL TINGUIRIRICA</t>
  </si>
  <si>
    <t>05/01/2008-27/03/2009</t>
  </si>
  <si>
    <t>DIAGNOSTICO PLAN REGULADOR INTERCOMUNAL CACHAPOAL PONIENTE</t>
  </si>
  <si>
    <t>05/01/2008-10/06/2009</t>
  </si>
  <si>
    <t>DIAGNOSTICO CENTROS Y ZONAS DE INTERES TURISTICO VI REGION</t>
  </si>
  <si>
    <t>02/07/2008-28/04/2009</t>
  </si>
  <si>
    <t>DIAGNOSTICO Y PLAN DE ACCION INMUEBLES MONUMENTOS NACIONALES VI REG</t>
  </si>
  <si>
    <t>MANDATO</t>
  </si>
  <si>
    <t>CATASTRO E INSTRUCTIVOS DE INTERVENCION ZONAS TIPICAS VI REGION</t>
  </si>
  <si>
    <t>ACTUALIZACION DE CARTOGRAFIA DE APOYO A LA PLANIFICACION, VI REGION</t>
  </si>
  <si>
    <t>01/08/2008-30/05/2009</t>
  </si>
  <si>
    <t>DIAGNOSTICO IMPACTO EN SUELO Y AGUAS SUBTERRANEAS RESIDUOS PORCINOS</t>
  </si>
  <si>
    <t>04/06/2008-04/04/2009</t>
  </si>
  <si>
    <t>DIAGNOSTICO INVENTARIO COMPUESTOS VOLATILES Y CAMPAÑA FOTOQUÍMICA</t>
  </si>
  <si>
    <t>15/10/2008-15/06/2009</t>
  </si>
  <si>
    <t>DIAGNOSTICO INDICADORES BIOLOGICOS EN LA CUENCA DEL RAPEL</t>
  </si>
  <si>
    <t>05/08/2008-21/05/2011</t>
  </si>
  <si>
    <t>DIAGNOSTICO CALIDAD DEL AIRE EN 5 SECTORES DE LA REGIÓN DE O'HIGGIN</t>
  </si>
  <si>
    <t>01/06/2009-30/06/2010</t>
  </si>
  <si>
    <t>ANALISIS MEDIDAS PARA ENFRENTAR CONTAMINACIÓN POR LEÑA Y QUEMAS</t>
  </si>
  <si>
    <t>01/05/2009-31/12/2009</t>
  </si>
  <si>
    <t>DIAGNOSTICO Y PLAN DE GESTIÓN PARA LA CALIDAD DEL AGUA LAGO RAPEL</t>
  </si>
  <si>
    <t>01/05/2009-30/01/2011</t>
  </si>
  <si>
    <t>DIAGNOSTICO MODELACIÓN CALIDAD AGUAS RÍOS CACHAPOAL Y TINGUIRIRICA</t>
  </si>
  <si>
    <t>01/06/2009-30/02/2020</t>
  </si>
  <si>
    <t>TOTAL 31.01</t>
  </si>
  <si>
    <t>TRANSFERENCIA DE UN MODELO DE DES. DE TURISMO RURAL EN NAVIDAD</t>
  </si>
  <si>
    <t>En Ejecución</t>
  </si>
  <si>
    <t>03/12/2007-26/05/2009</t>
  </si>
  <si>
    <t>DIFUSION Y DESARROLLO INTERNACIONAL DE LA REGION DE O`HIGGI</t>
  </si>
  <si>
    <t>23/05/2008-31/12/2009</t>
  </si>
  <si>
    <t>TOTAL 31.03</t>
  </si>
  <si>
    <t>31-01</t>
  </si>
  <si>
    <t>31-02</t>
  </si>
  <si>
    <t>31-03</t>
  </si>
  <si>
    <t>Nombre Proyecto</t>
  </si>
  <si>
    <t>Cifras en miles de $</t>
  </si>
  <si>
    <t>Etapa*</t>
  </si>
  <si>
    <t>Plazo de Ejecución**</t>
  </si>
  <si>
    <t xml:space="preserve">* En Proceso de Licitación, Licitado,  Adjudicado o En Ejecución </t>
  </si>
  <si>
    <t>Ministerio del Interior - Región VI Libertador Bernardo O´Higgins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</si>
</sst>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\-mm\-yy;@"/>
    <numFmt numFmtId="165" formatCode="_-* #,##0.00\ _€_-;\-* #,##0.00\ _€_-;_-* &quot;-&quot;??\ _€_-;_-@_-"/>
    <numFmt numFmtId="166" formatCode="[$-C0A]d\-mmm\-yy;@"/>
    <numFmt numFmtId="167" formatCode="[$-C0A]mmm/yy;@"/>
    <numFmt numFmtId="168" formatCode="dd/mm/yyyy;@"/>
    <numFmt numFmtId="169" formatCode="#,##0.000"/>
    <numFmt numFmtId="170" formatCode="dd\-mm\-yyyy;@"/>
    <numFmt numFmtId="171" formatCode="0_)"/>
    <numFmt numFmtId="172" formatCode="#,##0_ ;\-#,##0\ "/>
    <numFmt numFmtId="173" formatCode="&quot;$&quot;\ #,##0"/>
    <numFmt numFmtId="174" formatCode="_-* #,##0_-;\-* #,##0_-;_-* &quot;-&quot;??_-;_-@_-"/>
    <numFmt numFmtId="175" formatCode="_-* #,##0\ _€_-;\-* #,##0\ _€_-;_-* &quot;-&quot;\ _€_-;_-@_-"/>
    <numFmt numFmtId="176" formatCode="_-* #,##0.00\ [$€]_-;\-* #,##0.00\ [$€]_-;_-* &quot;-&quot;??\ [$€]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4"/>
      <color indexed="5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u val="single"/>
      <strike/>
      <sz val="36"/>
      <color indexed="10"/>
      <name val="Impac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76" fontId="4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55" applyFont="1">
      <alignment/>
      <protection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6" fillId="0" borderId="10" xfId="55" applyFont="1" applyFill="1" applyBorder="1" applyAlignment="1">
      <alignment vertical="center" wrapText="1"/>
      <protection/>
    </xf>
    <xf numFmtId="172" fontId="6" fillId="0" borderId="10" xfId="51" applyNumberFormat="1" applyFont="1" applyFill="1" applyBorder="1" applyAlignment="1">
      <alignment horizontal="center" vertical="center" wrapText="1"/>
    </xf>
    <xf numFmtId="0" fontId="6" fillId="0" borderId="10" xfId="55" applyFont="1" applyFill="1" applyBorder="1" applyAlignment="1">
      <alignment horizontal="left" vertical="center"/>
      <protection/>
    </xf>
    <xf numFmtId="15" fontId="6" fillId="0" borderId="10" xfId="55" applyNumberFormat="1" applyFont="1" applyFill="1" applyBorder="1" applyAlignment="1">
      <alignment horizontal="left" vertical="center" wrapText="1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/>
    </xf>
    <xf numFmtId="169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169" fontId="3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Border="1" applyAlignment="1">
      <alignment/>
    </xf>
    <xf numFmtId="0" fontId="3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14" fontId="1" fillId="0" borderId="1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1" fontId="5" fillId="0" borderId="10" xfId="55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justify" wrapText="1"/>
    </xf>
    <xf numFmtId="1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left" vertical="center"/>
      <protection locked="0"/>
    </xf>
    <xf numFmtId="2" fontId="3" fillId="0" borderId="10" xfId="0" applyNumberFormat="1" applyFont="1" applyFill="1" applyBorder="1" applyAlignment="1">
      <alignment horizontal="left" wrapText="1"/>
    </xf>
    <xf numFmtId="15" fontId="3" fillId="0" borderId="1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6" fillId="0" borderId="10" xfId="51" applyNumberFormat="1" applyFont="1" applyFill="1" applyBorder="1" applyAlignment="1">
      <alignment horizontal="center" wrapText="1"/>
    </xf>
    <xf numFmtId="0" fontId="44" fillId="0" borderId="17" xfId="0" applyFont="1" applyBorder="1" applyAlignment="1">
      <alignment horizontal="right" vertical="center"/>
    </xf>
    <xf numFmtId="0" fontId="44" fillId="0" borderId="18" xfId="0" applyFont="1" applyBorder="1" applyAlignment="1">
      <alignment horizontal="right" vertical="center"/>
    </xf>
    <xf numFmtId="0" fontId="44" fillId="0" borderId="19" xfId="0" applyFont="1" applyBorder="1" applyAlignment="1">
      <alignment horizontal="right" vertical="center"/>
    </xf>
    <xf numFmtId="0" fontId="44" fillId="0" borderId="20" xfId="0" applyFont="1" applyBorder="1" applyAlignment="1">
      <alignment horizontal="right" vertical="center"/>
    </xf>
    <xf numFmtId="3" fontId="44" fillId="0" borderId="21" xfId="0" applyNumberFormat="1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1" fontId="6" fillId="0" borderId="11" xfId="55" applyNumberFormat="1" applyFont="1" applyFill="1" applyBorder="1" applyAlignment="1">
      <alignment horizontal="center" vertical="center" wrapText="1"/>
      <protection/>
    </xf>
    <xf numFmtId="1" fontId="6" fillId="0" borderId="15" xfId="55" applyNumberFormat="1" applyFont="1" applyFill="1" applyBorder="1" applyAlignment="1">
      <alignment horizontal="center" vertical="center" wrapText="1"/>
      <protection/>
    </xf>
    <xf numFmtId="1" fontId="6" fillId="0" borderId="14" xfId="55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34" borderId="17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10" fillId="35" borderId="21" xfId="55" applyFont="1" applyFill="1" applyBorder="1" applyAlignment="1">
      <alignment horizontal="center" vertical="center"/>
      <protection/>
    </xf>
    <xf numFmtId="0" fontId="10" fillId="35" borderId="16" xfId="55" applyFont="1" applyFill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1" fontId="9" fillId="35" borderId="21" xfId="51" applyNumberFormat="1" applyFont="1" applyFill="1" applyBorder="1" applyAlignment="1">
      <alignment horizontal="center" vertical="center" wrapText="1"/>
    </xf>
    <xf numFmtId="1" fontId="9" fillId="35" borderId="16" xfId="51" applyNumberFormat="1" applyFont="1" applyFill="1" applyBorder="1" applyAlignment="1">
      <alignment horizontal="center" vertical="center" wrapText="1"/>
    </xf>
    <xf numFmtId="174" fontId="9" fillId="35" borderId="21" xfId="51" applyNumberFormat="1" applyFont="1" applyFill="1" applyBorder="1" applyAlignment="1">
      <alignment horizontal="center" vertical="center" wrapText="1"/>
    </xf>
    <xf numFmtId="174" fontId="9" fillId="35" borderId="16" xfId="51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95</xdr:row>
      <xdr:rowOff>0</xdr:rowOff>
    </xdr:from>
    <xdr:to>
      <xdr:col>5</xdr:col>
      <xdr:colOff>0</xdr:colOff>
      <xdr:row>102</xdr:row>
      <xdr:rowOff>66675</xdr:rowOff>
    </xdr:to>
    <xdr:sp>
      <xdr:nvSpPr>
        <xdr:cNvPr id="1" name="WordArt 165"/>
        <xdr:cNvSpPr>
          <a:spLocks/>
        </xdr:cNvSpPr>
      </xdr:nvSpPr>
      <xdr:spPr>
        <a:xfrm rot="16200000">
          <a:off x="11696700" y="18449925"/>
          <a:ext cx="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sng" strike="sngStrike" baseline="0">
              <a:solidFill>
                <a:srgbClr val="FF0000"/>
              </a:solidFill>
            </a:rPr>
            <a:t>NO ELIMINAR</a:t>
          </a:r>
        </a:p>
      </xdr:txBody>
    </xdr:sp>
    <xdr:clientData/>
  </xdr:twoCellAnchor>
  <xdr:twoCellAnchor>
    <xdr:from>
      <xdr:col>5</xdr:col>
      <xdr:colOff>0</xdr:colOff>
      <xdr:row>103</xdr:row>
      <xdr:rowOff>114300</xdr:rowOff>
    </xdr:from>
    <xdr:to>
      <xdr:col>5</xdr:col>
      <xdr:colOff>0</xdr:colOff>
      <xdr:row>110</xdr:row>
      <xdr:rowOff>0</xdr:rowOff>
    </xdr:to>
    <xdr:sp>
      <xdr:nvSpPr>
        <xdr:cNvPr id="2" name="WordArt 166"/>
        <xdr:cNvSpPr>
          <a:spLocks/>
        </xdr:cNvSpPr>
      </xdr:nvSpPr>
      <xdr:spPr>
        <a:xfrm rot="16200000">
          <a:off x="11696700" y="2008822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sng" strike="sngStrike" baseline="0">
              <a:solidFill>
                <a:srgbClr val="FF0000"/>
              </a:solidFill>
            </a:rPr>
            <a:t>NO ELIMINAR</a:t>
          </a:r>
        </a:p>
      </xdr:txBody>
    </xdr:sp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102</xdr:row>
      <xdr:rowOff>66675</xdr:rowOff>
    </xdr:to>
    <xdr:sp>
      <xdr:nvSpPr>
        <xdr:cNvPr id="3" name="WordArt 18"/>
        <xdr:cNvSpPr>
          <a:spLocks/>
        </xdr:cNvSpPr>
      </xdr:nvSpPr>
      <xdr:spPr>
        <a:xfrm rot="16200000">
          <a:off x="11696700" y="18449925"/>
          <a:ext cx="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sng" strike="sngStrike" baseline="0">
              <a:solidFill>
                <a:srgbClr val="FF0000"/>
              </a:solidFill>
            </a:rPr>
            <a:t>NO ELIMINAR</a:t>
          </a:r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5</xdr:col>
      <xdr:colOff>0</xdr:colOff>
      <xdr:row>179</xdr:row>
      <xdr:rowOff>0</xdr:rowOff>
    </xdr:to>
    <xdr:sp>
      <xdr:nvSpPr>
        <xdr:cNvPr id="4" name="WordArt 170"/>
        <xdr:cNvSpPr>
          <a:spLocks/>
        </xdr:cNvSpPr>
      </xdr:nvSpPr>
      <xdr:spPr>
        <a:xfrm rot="16200000">
          <a:off x="11696700" y="31403925"/>
          <a:ext cx="0" cy="3048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sng" strike="sngStrike" baseline="0">
              <a:solidFill>
                <a:srgbClr val="FF0000"/>
              </a:solidFill>
            </a:rPr>
            <a:t>NO ELIMINAR</a:t>
          </a:r>
        </a:p>
      </xdr:txBody>
    </xdr:sp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102</xdr:row>
      <xdr:rowOff>66675</xdr:rowOff>
    </xdr:to>
    <xdr:sp>
      <xdr:nvSpPr>
        <xdr:cNvPr id="5" name="WordArt 165"/>
        <xdr:cNvSpPr>
          <a:spLocks/>
        </xdr:cNvSpPr>
      </xdr:nvSpPr>
      <xdr:spPr>
        <a:xfrm rot="16200000">
          <a:off x="9753600" y="18449925"/>
          <a:ext cx="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sng" strike="sngStrike" baseline="0">
              <a:solidFill>
                <a:srgbClr val="FF0000"/>
              </a:solidFill>
            </a:rPr>
            <a:t>NO ELIMINAR</a:t>
          </a:r>
        </a:p>
      </xdr:txBody>
    </xdr:sp>
    <xdr:clientData/>
  </xdr:twoCellAnchor>
  <xdr:twoCellAnchor>
    <xdr:from>
      <xdr:col>4</xdr:col>
      <xdr:colOff>0</xdr:colOff>
      <xdr:row>103</xdr:row>
      <xdr:rowOff>114300</xdr:rowOff>
    </xdr:from>
    <xdr:to>
      <xdr:col>4</xdr:col>
      <xdr:colOff>0</xdr:colOff>
      <xdr:row>110</xdr:row>
      <xdr:rowOff>0</xdr:rowOff>
    </xdr:to>
    <xdr:sp>
      <xdr:nvSpPr>
        <xdr:cNvPr id="6" name="WordArt 166"/>
        <xdr:cNvSpPr>
          <a:spLocks/>
        </xdr:cNvSpPr>
      </xdr:nvSpPr>
      <xdr:spPr>
        <a:xfrm rot="16200000">
          <a:off x="9753600" y="2008822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sng" strike="sngStrike" baseline="0">
              <a:solidFill>
                <a:srgbClr val="FF0000"/>
              </a:solidFill>
            </a:rPr>
            <a:t>NO ELIMINAR</a:t>
          </a:r>
        </a:p>
      </xdr:txBody>
    </xdr:sp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102</xdr:row>
      <xdr:rowOff>66675</xdr:rowOff>
    </xdr:to>
    <xdr:sp>
      <xdr:nvSpPr>
        <xdr:cNvPr id="7" name="WordArt 18"/>
        <xdr:cNvSpPr>
          <a:spLocks/>
        </xdr:cNvSpPr>
      </xdr:nvSpPr>
      <xdr:spPr>
        <a:xfrm rot="16200000">
          <a:off x="9753600" y="18449925"/>
          <a:ext cx="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sng" strike="sngStrike" baseline="0">
              <a:solidFill>
                <a:srgbClr val="FF0000"/>
              </a:solidFill>
            </a:rPr>
            <a:t>NO ELIMINAR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8"/>
  <sheetViews>
    <sheetView tabSelected="1" zoomScale="80" zoomScaleNormal="80" zoomScalePageLayoutView="0" workbookViewId="0" topLeftCell="B204">
      <selection activeCell="C224" sqref="C224:C225"/>
    </sheetView>
  </sheetViews>
  <sheetFormatPr defaultColWidth="11.421875" defaultRowHeight="15"/>
  <cols>
    <col min="1" max="1" width="19.421875" style="2" customWidth="1"/>
    <col min="2" max="2" width="76.28125" style="2" customWidth="1"/>
    <col min="3" max="3" width="27.00390625" style="2" bestFit="1" customWidth="1"/>
    <col min="4" max="4" width="23.57421875" style="2" customWidth="1"/>
    <col min="5" max="5" width="29.140625" style="2" customWidth="1"/>
    <col min="6" max="16384" width="11.421875" style="2" customWidth="1"/>
  </cols>
  <sheetData>
    <row r="2" spans="1:5" s="1" customFormat="1" ht="21">
      <c r="A2" s="98" t="s">
        <v>0</v>
      </c>
      <c r="B2" s="98"/>
      <c r="C2" s="98"/>
      <c r="D2" s="98"/>
      <c r="E2" s="98"/>
    </row>
    <row r="3" spans="1:5" s="1" customFormat="1" ht="21">
      <c r="A3" s="98" t="s">
        <v>381</v>
      </c>
      <c r="B3" s="98"/>
      <c r="C3" s="98"/>
      <c r="D3" s="98"/>
      <c r="E3" s="98"/>
    </row>
    <row r="5" ht="12.75">
      <c r="C5" s="3" t="s">
        <v>377</v>
      </c>
    </row>
    <row r="6" spans="1:5" ht="18.75" customHeight="1">
      <c r="A6" s="99" t="s">
        <v>1</v>
      </c>
      <c r="B6" s="101" t="s">
        <v>376</v>
      </c>
      <c r="C6" s="101" t="s">
        <v>11</v>
      </c>
      <c r="D6" s="94" t="s">
        <v>378</v>
      </c>
      <c r="E6" s="94" t="s">
        <v>379</v>
      </c>
    </row>
    <row r="7" spans="1:5" ht="15" customHeight="1">
      <c r="A7" s="100"/>
      <c r="B7" s="102"/>
      <c r="C7" s="102"/>
      <c r="D7" s="95"/>
      <c r="E7" s="95"/>
    </row>
    <row r="8" spans="1:5" ht="15">
      <c r="A8" s="9" t="s">
        <v>373</v>
      </c>
      <c r="B8" s="5"/>
      <c r="C8" s="6"/>
      <c r="D8" s="7"/>
      <c r="E8" s="8"/>
    </row>
    <row r="9" spans="1:5" ht="15">
      <c r="A9" s="21">
        <v>30061485</v>
      </c>
      <c r="B9" s="10" t="s">
        <v>335</v>
      </c>
      <c r="C9" s="23">
        <v>15976</v>
      </c>
      <c r="D9" s="11" t="s">
        <v>9</v>
      </c>
      <c r="E9" s="12" t="s">
        <v>336</v>
      </c>
    </row>
    <row r="10" spans="1:5" ht="15">
      <c r="A10" s="21">
        <v>30046681</v>
      </c>
      <c r="B10" s="10" t="s">
        <v>337</v>
      </c>
      <c r="C10" s="23">
        <v>0</v>
      </c>
      <c r="D10" s="11" t="s">
        <v>9</v>
      </c>
      <c r="E10" s="12" t="s">
        <v>338</v>
      </c>
    </row>
    <row r="11" spans="1:5" ht="15">
      <c r="A11" s="21">
        <v>20179793</v>
      </c>
      <c r="B11" s="10" t="s">
        <v>339</v>
      </c>
      <c r="C11" s="23">
        <v>61243</v>
      </c>
      <c r="D11" s="11" t="s">
        <v>9</v>
      </c>
      <c r="E11" s="12" t="s">
        <v>340</v>
      </c>
    </row>
    <row r="12" spans="1:5" ht="15">
      <c r="A12" s="21">
        <v>30042620</v>
      </c>
      <c r="B12" s="10" t="s">
        <v>341</v>
      </c>
      <c r="C12" s="23">
        <v>22002</v>
      </c>
      <c r="D12" s="11" t="s">
        <v>2</v>
      </c>
      <c r="E12" s="12" t="s">
        <v>342</v>
      </c>
    </row>
    <row r="13" spans="1:5" ht="15">
      <c r="A13" s="21">
        <v>30063682</v>
      </c>
      <c r="B13" s="10" t="s">
        <v>343</v>
      </c>
      <c r="C13" s="23">
        <v>0</v>
      </c>
      <c r="D13" s="11" t="s">
        <v>9</v>
      </c>
      <c r="E13" s="12" t="s">
        <v>344</v>
      </c>
    </row>
    <row r="14" spans="1:5" ht="15">
      <c r="A14" s="21">
        <v>30063762</v>
      </c>
      <c r="B14" s="13" t="s">
        <v>345</v>
      </c>
      <c r="C14" s="23">
        <v>18572</v>
      </c>
      <c r="D14" s="11" t="s">
        <v>9</v>
      </c>
      <c r="E14" s="12" t="s">
        <v>346</v>
      </c>
    </row>
    <row r="15" spans="1:5" ht="15">
      <c r="A15" s="21">
        <v>30065960</v>
      </c>
      <c r="B15" s="14" t="s">
        <v>347</v>
      </c>
      <c r="C15" s="23">
        <v>65300</v>
      </c>
      <c r="D15" s="15" t="s">
        <v>348</v>
      </c>
      <c r="E15" s="16" t="s">
        <v>148</v>
      </c>
    </row>
    <row r="16" spans="1:5" ht="15">
      <c r="A16" s="21">
        <v>30069724</v>
      </c>
      <c r="B16" s="17" t="s">
        <v>349</v>
      </c>
      <c r="C16" s="23">
        <v>1</v>
      </c>
      <c r="D16" s="15" t="s">
        <v>348</v>
      </c>
      <c r="E16" s="16" t="s">
        <v>148</v>
      </c>
    </row>
    <row r="17" spans="1:5" ht="15">
      <c r="A17" s="21">
        <v>30071934</v>
      </c>
      <c r="B17" s="13" t="s">
        <v>350</v>
      </c>
      <c r="C17" s="23">
        <v>30000</v>
      </c>
      <c r="D17" s="11" t="s">
        <v>9</v>
      </c>
      <c r="E17" s="12" t="s">
        <v>351</v>
      </c>
    </row>
    <row r="18" spans="1:5" ht="15">
      <c r="A18" s="21">
        <v>30072605</v>
      </c>
      <c r="B18" s="13" t="s">
        <v>352</v>
      </c>
      <c r="C18" s="23">
        <v>45816</v>
      </c>
      <c r="D18" s="11" t="s">
        <v>9</v>
      </c>
      <c r="E18" s="12" t="s">
        <v>353</v>
      </c>
    </row>
    <row r="19" spans="1:5" ht="15">
      <c r="A19" s="22">
        <v>30073772</v>
      </c>
      <c r="B19" s="18" t="s">
        <v>354</v>
      </c>
      <c r="C19" s="23">
        <v>35990</v>
      </c>
      <c r="D19" s="11" t="s">
        <v>9</v>
      </c>
      <c r="E19" s="12" t="s">
        <v>355</v>
      </c>
    </row>
    <row r="20" spans="1:5" ht="15">
      <c r="A20" s="22">
        <v>30073967</v>
      </c>
      <c r="B20" s="18" t="s">
        <v>356</v>
      </c>
      <c r="C20" s="23">
        <v>72000</v>
      </c>
      <c r="D20" s="11" t="s">
        <v>9</v>
      </c>
      <c r="E20" s="12" t="s">
        <v>357</v>
      </c>
    </row>
    <row r="21" spans="1:5" ht="15">
      <c r="A21" s="21">
        <v>30081141</v>
      </c>
      <c r="B21" s="19" t="s">
        <v>358</v>
      </c>
      <c r="C21" s="23">
        <v>19501</v>
      </c>
      <c r="D21" s="11" t="s">
        <v>36</v>
      </c>
      <c r="E21" s="12" t="s">
        <v>359</v>
      </c>
    </row>
    <row r="22" spans="1:5" ht="15">
      <c r="A22" s="21">
        <v>30081154</v>
      </c>
      <c r="B22" s="19" t="s">
        <v>360</v>
      </c>
      <c r="C22" s="23">
        <v>29001</v>
      </c>
      <c r="D22" s="11" t="s">
        <v>3</v>
      </c>
      <c r="E22" s="12" t="s">
        <v>361</v>
      </c>
    </row>
    <row r="23" spans="1:5" ht="15">
      <c r="A23" s="21">
        <v>30081163</v>
      </c>
      <c r="B23" s="19" t="s">
        <v>362</v>
      </c>
      <c r="C23" s="23">
        <v>23001</v>
      </c>
      <c r="D23" s="11" t="s">
        <v>3</v>
      </c>
      <c r="E23" s="12" t="s">
        <v>363</v>
      </c>
    </row>
    <row r="24" spans="1:5" ht="15">
      <c r="A24" s="21">
        <v>30081168</v>
      </c>
      <c r="B24" s="19" t="s">
        <v>364</v>
      </c>
      <c r="C24" s="23">
        <v>1</v>
      </c>
      <c r="D24" s="11" t="s">
        <v>3</v>
      </c>
      <c r="E24" s="20" t="s">
        <v>365</v>
      </c>
    </row>
    <row r="25" spans="1:5" ht="12.75">
      <c r="A25" s="69" t="s">
        <v>5</v>
      </c>
      <c r="B25" s="70"/>
      <c r="C25" s="73">
        <f>SUM(C9:C24)</f>
        <v>438404</v>
      </c>
      <c r="D25" s="75"/>
      <c r="E25" s="75"/>
    </row>
    <row r="26" spans="1:5" ht="12.75">
      <c r="A26" s="71"/>
      <c r="B26" s="72"/>
      <c r="C26" s="96"/>
      <c r="D26" s="76"/>
      <c r="E26" s="76"/>
    </row>
    <row r="27" spans="1:5" ht="12.75">
      <c r="A27" s="69" t="s">
        <v>6</v>
      </c>
      <c r="B27" s="70"/>
      <c r="C27" s="73">
        <f>478194-C25</f>
        <v>39790</v>
      </c>
      <c r="D27" s="75"/>
      <c r="E27" s="75"/>
    </row>
    <row r="28" spans="1:5" ht="12.75">
      <c r="A28" s="71"/>
      <c r="B28" s="72"/>
      <c r="C28" s="96"/>
      <c r="D28" s="76"/>
      <c r="E28" s="76"/>
    </row>
    <row r="29" spans="1:5" ht="12.75">
      <c r="A29" s="69" t="s">
        <v>366</v>
      </c>
      <c r="B29" s="70"/>
      <c r="C29" s="73">
        <f>SUM(C25:C28)</f>
        <v>478194</v>
      </c>
      <c r="D29" s="77"/>
      <c r="E29" s="78"/>
    </row>
    <row r="30" spans="1:5" ht="12.75">
      <c r="A30" s="71"/>
      <c r="B30" s="72"/>
      <c r="C30" s="96"/>
      <c r="D30" s="79"/>
      <c r="E30" s="80"/>
    </row>
    <row r="31" spans="1:5" ht="15">
      <c r="A31" s="64"/>
      <c r="B31" s="65"/>
      <c r="C31" s="65"/>
      <c r="D31" s="65"/>
      <c r="E31" s="66"/>
    </row>
    <row r="32" spans="1:5" ht="15">
      <c r="A32" s="24" t="s">
        <v>374</v>
      </c>
      <c r="B32" s="5"/>
      <c r="C32" s="50"/>
      <c r="D32" s="7"/>
      <c r="E32" s="8"/>
    </row>
    <row r="33" spans="1:5" ht="15">
      <c r="A33" s="21">
        <v>20047761</v>
      </c>
      <c r="B33" s="25" t="s">
        <v>12</v>
      </c>
      <c r="C33" s="48">
        <v>281869</v>
      </c>
      <c r="D33" s="26" t="s">
        <v>9</v>
      </c>
      <c r="E33" s="26" t="s">
        <v>13</v>
      </c>
    </row>
    <row r="34" spans="1:5" ht="15">
      <c r="A34" s="21">
        <v>20100873</v>
      </c>
      <c r="B34" s="27" t="s">
        <v>14</v>
      </c>
      <c r="C34" s="48">
        <v>6800</v>
      </c>
      <c r="D34" s="26" t="s">
        <v>15</v>
      </c>
      <c r="E34" s="26" t="s">
        <v>16</v>
      </c>
    </row>
    <row r="35" spans="1:5" ht="15">
      <c r="A35" s="42">
        <v>20106900</v>
      </c>
      <c r="B35" s="27" t="s">
        <v>17</v>
      </c>
      <c r="C35" s="48">
        <v>522790</v>
      </c>
      <c r="D35" s="26" t="s">
        <v>9</v>
      </c>
      <c r="E35" s="26" t="s">
        <v>18</v>
      </c>
    </row>
    <row r="36" spans="1:5" ht="15">
      <c r="A36" s="22">
        <v>20109095</v>
      </c>
      <c r="B36" s="28" t="s">
        <v>19</v>
      </c>
      <c r="C36" s="48">
        <v>14313</v>
      </c>
      <c r="D36" s="26" t="s">
        <v>2</v>
      </c>
      <c r="E36" s="29" t="s">
        <v>20</v>
      </c>
    </row>
    <row r="37" spans="1:5" ht="15">
      <c r="A37" s="22">
        <v>20111120</v>
      </c>
      <c r="B37" s="27" t="s">
        <v>21</v>
      </c>
      <c r="C37" s="48">
        <v>359502</v>
      </c>
      <c r="D37" s="26" t="s">
        <v>22</v>
      </c>
      <c r="E37" s="26" t="s">
        <v>23</v>
      </c>
    </row>
    <row r="38" spans="1:5" ht="15">
      <c r="A38" s="22">
        <v>20111164</v>
      </c>
      <c r="B38" s="27" t="s">
        <v>24</v>
      </c>
      <c r="C38" s="48">
        <v>291269</v>
      </c>
      <c r="D38" s="26" t="s">
        <v>9</v>
      </c>
      <c r="E38" s="29" t="s">
        <v>25</v>
      </c>
    </row>
    <row r="39" spans="1:5" ht="15">
      <c r="A39" s="42">
        <v>20124876</v>
      </c>
      <c r="B39" s="27" t="s">
        <v>26</v>
      </c>
      <c r="C39" s="48">
        <v>14759</v>
      </c>
      <c r="D39" s="26" t="s">
        <v>9</v>
      </c>
      <c r="E39" s="26" t="s">
        <v>27</v>
      </c>
    </row>
    <row r="40" spans="1:5" ht="15">
      <c r="A40" s="42">
        <v>20130527</v>
      </c>
      <c r="B40" s="27" t="s">
        <v>28</v>
      </c>
      <c r="C40" s="48">
        <v>17190</v>
      </c>
      <c r="D40" s="26" t="s">
        <v>9</v>
      </c>
      <c r="E40" s="29" t="s">
        <v>29</v>
      </c>
    </row>
    <row r="41" spans="1:5" ht="15">
      <c r="A41" s="42">
        <v>20145502</v>
      </c>
      <c r="B41" s="30" t="s">
        <v>30</v>
      </c>
      <c r="C41" s="48">
        <v>69573</v>
      </c>
      <c r="D41" s="26" t="s">
        <v>9</v>
      </c>
      <c r="E41" s="26" t="s">
        <v>31</v>
      </c>
    </row>
    <row r="42" spans="1:5" ht="15">
      <c r="A42" s="42">
        <v>20146715</v>
      </c>
      <c r="B42" s="27" t="s">
        <v>32</v>
      </c>
      <c r="C42" s="48">
        <v>250</v>
      </c>
      <c r="D42" s="26" t="s">
        <v>2</v>
      </c>
      <c r="E42" s="31" t="s">
        <v>2</v>
      </c>
    </row>
    <row r="43" spans="1:5" ht="15">
      <c r="A43" s="42">
        <v>20157232</v>
      </c>
      <c r="B43" s="30" t="s">
        <v>33</v>
      </c>
      <c r="C43" s="48">
        <v>9090</v>
      </c>
      <c r="D43" s="26" t="s">
        <v>9</v>
      </c>
      <c r="E43" s="26" t="s">
        <v>34</v>
      </c>
    </row>
    <row r="44" spans="1:5" ht="15">
      <c r="A44" s="42">
        <v>20170095</v>
      </c>
      <c r="B44" s="32" t="s">
        <v>35</v>
      </c>
      <c r="C44" s="48">
        <v>2157</v>
      </c>
      <c r="D44" s="26" t="s">
        <v>36</v>
      </c>
      <c r="E44" s="31" t="s">
        <v>37</v>
      </c>
    </row>
    <row r="45" spans="1:5" ht="15">
      <c r="A45" s="42">
        <v>20170523</v>
      </c>
      <c r="B45" s="27" t="s">
        <v>38</v>
      </c>
      <c r="C45" s="48">
        <v>52515</v>
      </c>
      <c r="D45" s="26" t="s">
        <v>9</v>
      </c>
      <c r="E45" s="26" t="s">
        <v>39</v>
      </c>
    </row>
    <row r="46" spans="1:5" ht="15">
      <c r="A46" s="42">
        <v>20170526</v>
      </c>
      <c r="B46" s="28" t="s">
        <v>40</v>
      </c>
      <c r="C46" s="48">
        <v>23178</v>
      </c>
      <c r="D46" s="26" t="s">
        <v>9</v>
      </c>
      <c r="E46" s="26" t="s">
        <v>41</v>
      </c>
    </row>
    <row r="47" spans="1:5" ht="15">
      <c r="A47" s="21">
        <v>20170529</v>
      </c>
      <c r="B47" s="26" t="s">
        <v>42</v>
      </c>
      <c r="C47" s="48">
        <v>0</v>
      </c>
      <c r="D47" s="26" t="s">
        <v>4</v>
      </c>
      <c r="E47" s="26" t="s">
        <v>43</v>
      </c>
    </row>
    <row r="48" spans="1:5" ht="15">
      <c r="A48" s="42">
        <v>20170533</v>
      </c>
      <c r="B48" s="28" t="s">
        <v>44</v>
      </c>
      <c r="C48" s="48">
        <v>103066</v>
      </c>
      <c r="D48" s="26" t="s">
        <v>9</v>
      </c>
      <c r="E48" s="26" t="s">
        <v>45</v>
      </c>
    </row>
    <row r="49" spans="1:5" ht="15">
      <c r="A49" s="42">
        <v>20170591</v>
      </c>
      <c r="B49" s="28" t="s">
        <v>46</v>
      </c>
      <c r="C49" s="48">
        <v>38761</v>
      </c>
      <c r="D49" s="26" t="s">
        <v>9</v>
      </c>
      <c r="E49" s="26" t="s">
        <v>47</v>
      </c>
    </row>
    <row r="50" spans="1:5" ht="15">
      <c r="A50" s="42">
        <v>20170608</v>
      </c>
      <c r="B50" s="27" t="s">
        <v>48</v>
      </c>
      <c r="C50" s="48">
        <v>0</v>
      </c>
      <c r="D50" s="26" t="s">
        <v>4</v>
      </c>
      <c r="E50" s="26" t="s">
        <v>49</v>
      </c>
    </row>
    <row r="51" spans="1:5" ht="15">
      <c r="A51" s="42">
        <v>20170891</v>
      </c>
      <c r="B51" s="27" t="s">
        <v>50</v>
      </c>
      <c r="C51" s="48">
        <v>971</v>
      </c>
      <c r="D51" s="26" t="s">
        <v>9</v>
      </c>
      <c r="E51" s="29" t="s">
        <v>51</v>
      </c>
    </row>
    <row r="52" spans="1:5" ht="15">
      <c r="A52" s="42">
        <v>20171391</v>
      </c>
      <c r="B52" s="27" t="s">
        <v>52</v>
      </c>
      <c r="C52" s="48">
        <v>1650</v>
      </c>
      <c r="D52" s="26" t="s">
        <v>15</v>
      </c>
      <c r="E52" s="26" t="s">
        <v>53</v>
      </c>
    </row>
    <row r="53" spans="1:5" ht="15">
      <c r="A53" s="42">
        <v>20173004</v>
      </c>
      <c r="B53" s="27" t="s">
        <v>54</v>
      </c>
      <c r="C53" s="48">
        <v>16322</v>
      </c>
      <c r="D53" s="26" t="s">
        <v>2</v>
      </c>
      <c r="E53" s="31" t="s">
        <v>2</v>
      </c>
    </row>
    <row r="54" spans="1:5" ht="15">
      <c r="A54" s="44">
        <v>20175425</v>
      </c>
      <c r="B54" s="27" t="s">
        <v>55</v>
      </c>
      <c r="C54" s="48">
        <v>5876</v>
      </c>
      <c r="D54" s="26" t="s">
        <v>2</v>
      </c>
      <c r="E54" s="26" t="s">
        <v>56</v>
      </c>
    </row>
    <row r="55" spans="1:5" ht="15">
      <c r="A55" s="42">
        <v>20180249</v>
      </c>
      <c r="B55" s="28" t="s">
        <v>57</v>
      </c>
      <c r="C55" s="48">
        <v>885909</v>
      </c>
      <c r="D55" s="26" t="s">
        <v>58</v>
      </c>
      <c r="E55" s="26" t="s">
        <v>59</v>
      </c>
    </row>
    <row r="56" spans="1:5" ht="30">
      <c r="A56" s="21">
        <v>20180359</v>
      </c>
      <c r="B56" s="25" t="s">
        <v>60</v>
      </c>
      <c r="C56" s="48">
        <v>11414</v>
      </c>
      <c r="D56" s="33" t="s">
        <v>61</v>
      </c>
      <c r="E56" s="26"/>
    </row>
    <row r="57" spans="1:5" ht="15">
      <c r="A57" s="21">
        <v>20182113</v>
      </c>
      <c r="B57" s="34" t="s">
        <v>62</v>
      </c>
      <c r="C57" s="48">
        <v>0</v>
      </c>
      <c r="D57" s="26" t="s">
        <v>36</v>
      </c>
      <c r="E57" s="26" t="s">
        <v>63</v>
      </c>
    </row>
    <row r="58" spans="1:5" ht="15">
      <c r="A58" s="44">
        <v>20182702</v>
      </c>
      <c r="B58" s="28" t="s">
        <v>64</v>
      </c>
      <c r="C58" s="48">
        <v>57396</v>
      </c>
      <c r="D58" s="26" t="s">
        <v>9</v>
      </c>
      <c r="E58" s="26" t="s">
        <v>65</v>
      </c>
    </row>
    <row r="59" spans="1:5" ht="15">
      <c r="A59" s="42">
        <v>20187164</v>
      </c>
      <c r="B59" s="28" t="s">
        <v>66</v>
      </c>
      <c r="C59" s="48">
        <v>23556</v>
      </c>
      <c r="D59" s="26" t="s">
        <v>2</v>
      </c>
      <c r="E59" s="26" t="s">
        <v>67</v>
      </c>
    </row>
    <row r="60" spans="1:5" ht="15">
      <c r="A60" s="42">
        <v>20187374</v>
      </c>
      <c r="B60" s="27" t="s">
        <v>68</v>
      </c>
      <c r="C60" s="48">
        <v>1647998</v>
      </c>
      <c r="D60" s="26" t="s">
        <v>9</v>
      </c>
      <c r="E60" s="26" t="s">
        <v>69</v>
      </c>
    </row>
    <row r="61" spans="1:5" ht="15">
      <c r="A61" s="42">
        <v>20187559</v>
      </c>
      <c r="B61" s="28" t="s">
        <v>70</v>
      </c>
      <c r="C61" s="48">
        <v>316</v>
      </c>
      <c r="D61" s="26" t="s">
        <v>2</v>
      </c>
      <c r="E61" s="26" t="s">
        <v>71</v>
      </c>
    </row>
    <row r="62" spans="1:5" ht="15">
      <c r="A62" s="42">
        <v>20187567</v>
      </c>
      <c r="B62" s="28" t="s">
        <v>72</v>
      </c>
      <c r="C62" s="48">
        <v>386394</v>
      </c>
      <c r="D62" s="26" t="s">
        <v>2</v>
      </c>
      <c r="E62" s="26" t="s">
        <v>73</v>
      </c>
    </row>
    <row r="63" spans="1:5" ht="15">
      <c r="A63" s="44">
        <v>20190413</v>
      </c>
      <c r="B63" s="28" t="s">
        <v>74</v>
      </c>
      <c r="C63" s="48">
        <v>12472</v>
      </c>
      <c r="D63" s="26" t="s">
        <v>2</v>
      </c>
      <c r="E63" s="26" t="s">
        <v>2</v>
      </c>
    </row>
    <row r="64" spans="1:5" ht="15">
      <c r="A64" s="44">
        <v>20191655</v>
      </c>
      <c r="B64" s="28" t="s">
        <v>75</v>
      </c>
      <c r="C64" s="48">
        <v>1390</v>
      </c>
      <c r="D64" s="26" t="s">
        <v>9</v>
      </c>
      <c r="E64" s="26" t="s">
        <v>76</v>
      </c>
    </row>
    <row r="65" spans="1:5" ht="15">
      <c r="A65" s="44">
        <v>20191704</v>
      </c>
      <c r="B65" s="28" t="s">
        <v>77</v>
      </c>
      <c r="C65" s="48">
        <v>51986</v>
      </c>
      <c r="D65" s="26" t="s">
        <v>9</v>
      </c>
      <c r="E65" s="26" t="s">
        <v>65</v>
      </c>
    </row>
    <row r="66" spans="1:5" ht="15">
      <c r="A66" s="22">
        <v>20191719</v>
      </c>
      <c r="B66" s="27" t="s">
        <v>78</v>
      </c>
      <c r="C66" s="48">
        <v>2176</v>
      </c>
      <c r="D66" s="26" t="s">
        <v>15</v>
      </c>
      <c r="E66" s="26" t="s">
        <v>79</v>
      </c>
    </row>
    <row r="67" spans="1:5" ht="15">
      <c r="A67" s="42">
        <v>20192294</v>
      </c>
      <c r="B67" s="28" t="s">
        <v>80</v>
      </c>
      <c r="C67" s="48">
        <v>258838</v>
      </c>
      <c r="D67" s="26" t="s">
        <v>9</v>
      </c>
      <c r="E67" s="29" t="s">
        <v>81</v>
      </c>
    </row>
    <row r="68" spans="1:5" ht="15">
      <c r="A68" s="42">
        <v>20192791</v>
      </c>
      <c r="B68" s="28" t="s">
        <v>82</v>
      </c>
      <c r="C68" s="48">
        <v>245821</v>
      </c>
      <c r="D68" s="26" t="s">
        <v>9</v>
      </c>
      <c r="E68" s="29" t="s">
        <v>83</v>
      </c>
    </row>
    <row r="69" spans="1:5" ht="15">
      <c r="A69" s="22">
        <v>20193368</v>
      </c>
      <c r="B69" s="27" t="s">
        <v>84</v>
      </c>
      <c r="C69" s="48">
        <v>2869</v>
      </c>
      <c r="D69" s="26" t="s">
        <v>2</v>
      </c>
      <c r="E69" s="26" t="s">
        <v>85</v>
      </c>
    </row>
    <row r="70" spans="1:5" ht="15">
      <c r="A70" s="21">
        <v>30003085</v>
      </c>
      <c r="B70" s="35" t="s">
        <v>86</v>
      </c>
      <c r="C70" s="48">
        <v>228015</v>
      </c>
      <c r="D70" s="26" t="s">
        <v>9</v>
      </c>
      <c r="E70" s="26" t="s">
        <v>87</v>
      </c>
    </row>
    <row r="71" spans="1:5" ht="15">
      <c r="A71" s="22">
        <v>20190762</v>
      </c>
      <c r="B71" s="27" t="s">
        <v>88</v>
      </c>
      <c r="C71" s="48">
        <v>4490</v>
      </c>
      <c r="D71" s="26" t="s">
        <v>2</v>
      </c>
      <c r="E71" s="26" t="s">
        <v>89</v>
      </c>
    </row>
    <row r="72" spans="1:5" ht="15">
      <c r="A72" s="43">
        <v>30003201</v>
      </c>
      <c r="B72" s="27" t="s">
        <v>90</v>
      </c>
      <c r="C72" s="48">
        <v>3545</v>
      </c>
      <c r="D72" s="26" t="s">
        <v>15</v>
      </c>
      <c r="E72" s="26" t="s">
        <v>91</v>
      </c>
    </row>
    <row r="73" spans="1:5" ht="15">
      <c r="A73" s="21">
        <v>30005466</v>
      </c>
      <c r="B73" s="25" t="s">
        <v>92</v>
      </c>
      <c r="C73" s="48">
        <v>90217</v>
      </c>
      <c r="D73" s="26" t="s">
        <v>2</v>
      </c>
      <c r="E73" s="29" t="s">
        <v>93</v>
      </c>
    </row>
    <row r="74" spans="1:5" ht="15">
      <c r="A74" s="21">
        <v>30005756</v>
      </c>
      <c r="B74" s="25" t="s">
        <v>94</v>
      </c>
      <c r="C74" s="48">
        <v>84488</v>
      </c>
      <c r="D74" s="26" t="s">
        <v>2</v>
      </c>
      <c r="E74" s="26" t="s">
        <v>95</v>
      </c>
    </row>
    <row r="75" spans="1:5" ht="15">
      <c r="A75" s="44">
        <v>30028441</v>
      </c>
      <c r="B75" s="25" t="s">
        <v>96</v>
      </c>
      <c r="C75" s="48">
        <v>129859</v>
      </c>
      <c r="D75" s="26" t="s">
        <v>97</v>
      </c>
      <c r="E75" s="26" t="s">
        <v>98</v>
      </c>
    </row>
    <row r="76" spans="1:5" ht="30">
      <c r="A76" s="42">
        <v>30029669</v>
      </c>
      <c r="B76" s="27" t="s">
        <v>99</v>
      </c>
      <c r="C76" s="48">
        <v>0</v>
      </c>
      <c r="D76" s="33" t="s">
        <v>61</v>
      </c>
      <c r="E76" s="44" t="s">
        <v>100</v>
      </c>
    </row>
    <row r="77" spans="1:5" ht="15">
      <c r="A77" s="42">
        <v>30034023</v>
      </c>
      <c r="B77" s="27" t="s">
        <v>101</v>
      </c>
      <c r="C77" s="48">
        <v>40006</v>
      </c>
      <c r="D77" s="26" t="s">
        <v>9</v>
      </c>
      <c r="E77" s="31" t="s">
        <v>102</v>
      </c>
    </row>
    <row r="78" spans="1:5" ht="15">
      <c r="A78" s="44">
        <v>30034455</v>
      </c>
      <c r="B78" s="25" t="s">
        <v>103</v>
      </c>
      <c r="C78" s="48">
        <v>8495</v>
      </c>
      <c r="D78" s="26" t="s">
        <v>97</v>
      </c>
      <c r="E78" s="26" t="s">
        <v>104</v>
      </c>
    </row>
    <row r="79" spans="1:5" ht="15">
      <c r="A79" s="22">
        <v>30034743</v>
      </c>
      <c r="B79" s="27" t="s">
        <v>105</v>
      </c>
      <c r="C79" s="48">
        <v>70000</v>
      </c>
      <c r="D79" s="26" t="s">
        <v>2</v>
      </c>
      <c r="E79" s="26" t="s">
        <v>106</v>
      </c>
    </row>
    <row r="80" spans="1:5" ht="15">
      <c r="A80" s="42">
        <v>30035532</v>
      </c>
      <c r="B80" s="32" t="s">
        <v>107</v>
      </c>
      <c r="C80" s="48">
        <v>11105</v>
      </c>
      <c r="D80" s="26" t="s">
        <v>58</v>
      </c>
      <c r="E80" s="26" t="s">
        <v>108</v>
      </c>
    </row>
    <row r="81" spans="1:5" ht="15">
      <c r="A81" s="21">
        <v>30037220</v>
      </c>
      <c r="B81" s="25" t="s">
        <v>109</v>
      </c>
      <c r="C81" s="48">
        <v>2028</v>
      </c>
      <c r="D81" s="26" t="s">
        <v>2</v>
      </c>
      <c r="E81" s="36" t="s">
        <v>110</v>
      </c>
    </row>
    <row r="82" spans="1:5" ht="15">
      <c r="A82" s="22">
        <v>30037834</v>
      </c>
      <c r="B82" s="27" t="s">
        <v>111</v>
      </c>
      <c r="C82" s="48">
        <v>27598</v>
      </c>
      <c r="D82" s="26" t="s">
        <v>15</v>
      </c>
      <c r="E82" s="26" t="s">
        <v>112</v>
      </c>
    </row>
    <row r="83" spans="1:5" ht="15">
      <c r="A83" s="42">
        <v>30040007</v>
      </c>
      <c r="B83" s="27" t="s">
        <v>113</v>
      </c>
      <c r="C83" s="48">
        <v>791</v>
      </c>
      <c r="D83" s="26" t="s">
        <v>97</v>
      </c>
      <c r="E83" s="26" t="s">
        <v>114</v>
      </c>
    </row>
    <row r="84" spans="1:5" ht="15">
      <c r="A84" s="42">
        <v>30040036</v>
      </c>
      <c r="B84" s="27" t="s">
        <v>115</v>
      </c>
      <c r="C84" s="48">
        <v>37225</v>
      </c>
      <c r="D84" s="26" t="s">
        <v>97</v>
      </c>
      <c r="E84" s="26" t="s">
        <v>116</v>
      </c>
    </row>
    <row r="85" spans="1:5" ht="15">
      <c r="A85" s="42">
        <v>30040037</v>
      </c>
      <c r="B85" s="27" t="s">
        <v>117</v>
      </c>
      <c r="C85" s="48">
        <v>16524</v>
      </c>
      <c r="D85" s="26" t="s">
        <v>97</v>
      </c>
      <c r="E85" s="26" t="s">
        <v>118</v>
      </c>
    </row>
    <row r="86" spans="1:5" ht="15">
      <c r="A86" s="42">
        <v>30040039</v>
      </c>
      <c r="B86" s="27" t="s">
        <v>119</v>
      </c>
      <c r="C86" s="48">
        <v>35229</v>
      </c>
      <c r="D86" s="26" t="s">
        <v>97</v>
      </c>
      <c r="E86" s="26" t="s">
        <v>120</v>
      </c>
    </row>
    <row r="87" spans="1:5" ht="15">
      <c r="A87" s="42">
        <v>30040057</v>
      </c>
      <c r="B87" s="27" t="s">
        <v>121</v>
      </c>
      <c r="C87" s="48">
        <v>12387</v>
      </c>
      <c r="D87" s="26" t="s">
        <v>9</v>
      </c>
      <c r="E87" s="26" t="s">
        <v>122</v>
      </c>
    </row>
    <row r="88" spans="1:5" ht="15">
      <c r="A88" s="22">
        <v>30040058</v>
      </c>
      <c r="B88" s="27" t="s">
        <v>123</v>
      </c>
      <c r="C88" s="48">
        <v>63315</v>
      </c>
      <c r="D88" s="26" t="s">
        <v>9</v>
      </c>
      <c r="E88" s="26" t="s">
        <v>124</v>
      </c>
    </row>
    <row r="89" spans="1:5" ht="15">
      <c r="A89" s="22">
        <v>30040059</v>
      </c>
      <c r="B89" s="27" t="s">
        <v>125</v>
      </c>
      <c r="C89" s="48">
        <v>15196</v>
      </c>
      <c r="D89" s="26" t="s">
        <v>97</v>
      </c>
      <c r="E89" s="26" t="s">
        <v>126</v>
      </c>
    </row>
    <row r="90" spans="1:5" ht="15">
      <c r="A90" s="22">
        <v>30040079</v>
      </c>
      <c r="B90" s="27" t="s">
        <v>127</v>
      </c>
      <c r="C90" s="48">
        <v>4312</v>
      </c>
      <c r="D90" s="26" t="s">
        <v>128</v>
      </c>
      <c r="E90" s="26" t="s">
        <v>129</v>
      </c>
    </row>
    <row r="91" spans="1:5" ht="15">
      <c r="A91" s="22">
        <v>30040081</v>
      </c>
      <c r="B91" s="27" t="s">
        <v>130</v>
      </c>
      <c r="C91" s="48">
        <v>0</v>
      </c>
      <c r="D91" s="26" t="s">
        <v>9</v>
      </c>
      <c r="E91" s="26" t="s">
        <v>131</v>
      </c>
    </row>
    <row r="92" spans="1:5" ht="15">
      <c r="A92" s="42">
        <v>30040163</v>
      </c>
      <c r="B92" s="27" t="s">
        <v>132</v>
      </c>
      <c r="C92" s="48">
        <v>117522</v>
      </c>
      <c r="D92" s="26" t="s">
        <v>15</v>
      </c>
      <c r="E92" s="26" t="s">
        <v>133</v>
      </c>
    </row>
    <row r="93" spans="1:5" ht="15">
      <c r="A93" s="22">
        <v>30040316</v>
      </c>
      <c r="B93" s="27" t="s">
        <v>134</v>
      </c>
      <c r="C93" s="48">
        <v>228020</v>
      </c>
      <c r="D93" s="26" t="s">
        <v>9</v>
      </c>
      <c r="E93" s="26" t="s">
        <v>135</v>
      </c>
    </row>
    <row r="94" spans="1:5" ht="15">
      <c r="A94" s="22">
        <v>30043609</v>
      </c>
      <c r="B94" s="27" t="s">
        <v>136</v>
      </c>
      <c r="C94" s="48">
        <v>46066</v>
      </c>
      <c r="D94" s="26" t="s">
        <v>97</v>
      </c>
      <c r="E94" s="32" t="s">
        <v>137</v>
      </c>
    </row>
    <row r="95" spans="1:5" ht="15">
      <c r="A95" s="42">
        <v>30043967</v>
      </c>
      <c r="B95" s="27" t="s">
        <v>138</v>
      </c>
      <c r="C95" s="48">
        <v>0</v>
      </c>
      <c r="D95" s="26" t="s">
        <v>15</v>
      </c>
      <c r="E95" s="26" t="s">
        <v>139</v>
      </c>
    </row>
    <row r="96" spans="1:5" ht="15">
      <c r="A96" s="22">
        <v>30044372</v>
      </c>
      <c r="B96" s="37" t="s">
        <v>140</v>
      </c>
      <c r="C96" s="48">
        <v>11866</v>
      </c>
      <c r="D96" s="26" t="s">
        <v>141</v>
      </c>
      <c r="E96" s="26" t="s">
        <v>142</v>
      </c>
    </row>
    <row r="97" spans="1:5" ht="15">
      <c r="A97" s="44">
        <v>30044719</v>
      </c>
      <c r="B97" s="25" t="s">
        <v>143</v>
      </c>
      <c r="C97" s="48">
        <v>11105</v>
      </c>
      <c r="D97" s="26" t="s">
        <v>97</v>
      </c>
      <c r="E97" s="32" t="s">
        <v>144</v>
      </c>
    </row>
    <row r="98" spans="1:5" ht="15">
      <c r="A98" s="22">
        <v>30044750</v>
      </c>
      <c r="B98" s="27" t="s">
        <v>145</v>
      </c>
      <c r="C98" s="48">
        <v>17319</v>
      </c>
      <c r="D98" s="26" t="s">
        <v>9</v>
      </c>
      <c r="E98" s="26" t="s">
        <v>146</v>
      </c>
    </row>
    <row r="99" spans="1:5" ht="15">
      <c r="A99" s="42">
        <v>30044820</v>
      </c>
      <c r="B99" s="26" t="s">
        <v>147</v>
      </c>
      <c r="C99" s="48">
        <v>6219</v>
      </c>
      <c r="D99" s="26" t="s">
        <v>58</v>
      </c>
      <c r="E99" s="26" t="s">
        <v>148</v>
      </c>
    </row>
    <row r="100" spans="1:5" ht="15">
      <c r="A100" s="22">
        <v>30044859</v>
      </c>
      <c r="B100" s="35" t="s">
        <v>149</v>
      </c>
      <c r="C100" s="48">
        <v>7666</v>
      </c>
      <c r="D100" s="26" t="s">
        <v>2</v>
      </c>
      <c r="E100" s="26" t="s">
        <v>150</v>
      </c>
    </row>
    <row r="101" spans="1:5" ht="15">
      <c r="A101" s="22">
        <v>30044907</v>
      </c>
      <c r="B101" s="27" t="s">
        <v>151</v>
      </c>
      <c r="C101" s="48">
        <v>773</v>
      </c>
      <c r="D101" s="26" t="s">
        <v>2</v>
      </c>
      <c r="E101" s="26" t="s">
        <v>152</v>
      </c>
    </row>
    <row r="102" spans="1:5" ht="15">
      <c r="A102" s="22">
        <v>30045017</v>
      </c>
      <c r="B102" s="28" t="s">
        <v>153</v>
      </c>
      <c r="C102" s="48">
        <v>37832</v>
      </c>
      <c r="D102" s="26" t="s">
        <v>58</v>
      </c>
      <c r="E102" s="26" t="s">
        <v>2</v>
      </c>
    </row>
    <row r="103" spans="1:5" ht="15">
      <c r="A103" s="22">
        <v>30045194</v>
      </c>
      <c r="B103" s="27" t="s">
        <v>154</v>
      </c>
      <c r="C103" s="48">
        <v>17749</v>
      </c>
      <c r="D103" s="26" t="s">
        <v>9</v>
      </c>
      <c r="E103" s="26" t="s">
        <v>155</v>
      </c>
    </row>
    <row r="104" spans="1:5" ht="15">
      <c r="A104" s="22">
        <v>30045271</v>
      </c>
      <c r="B104" s="26" t="s">
        <v>156</v>
      </c>
      <c r="C104" s="48">
        <v>600</v>
      </c>
      <c r="D104" s="26" t="s">
        <v>15</v>
      </c>
      <c r="E104" s="26" t="s">
        <v>157</v>
      </c>
    </row>
    <row r="105" spans="1:5" ht="15">
      <c r="A105" s="22">
        <v>30045494</v>
      </c>
      <c r="B105" s="27" t="s">
        <v>158</v>
      </c>
      <c r="C105" s="48">
        <v>1088</v>
      </c>
      <c r="D105" s="26" t="s">
        <v>2</v>
      </c>
      <c r="E105" s="26" t="s">
        <v>159</v>
      </c>
    </row>
    <row r="106" spans="1:5" ht="15">
      <c r="A106" s="42">
        <v>30045607</v>
      </c>
      <c r="B106" s="28" t="s">
        <v>160</v>
      </c>
      <c r="C106" s="48">
        <v>6182</v>
      </c>
      <c r="D106" s="26" t="s">
        <v>9</v>
      </c>
      <c r="E106" s="26" t="s">
        <v>161</v>
      </c>
    </row>
    <row r="107" spans="1:5" ht="15">
      <c r="A107" s="44">
        <v>30046302</v>
      </c>
      <c r="B107" s="27" t="s">
        <v>162</v>
      </c>
      <c r="C107" s="48">
        <v>25446</v>
      </c>
      <c r="D107" s="33" t="s">
        <v>9</v>
      </c>
      <c r="E107" s="26" t="s">
        <v>163</v>
      </c>
    </row>
    <row r="108" spans="1:5" ht="15">
      <c r="A108" s="21">
        <v>30046471</v>
      </c>
      <c r="B108" s="35" t="s">
        <v>164</v>
      </c>
      <c r="C108" s="48">
        <v>1000</v>
      </c>
      <c r="D108" s="26" t="s">
        <v>15</v>
      </c>
      <c r="E108" s="26" t="s">
        <v>165</v>
      </c>
    </row>
    <row r="109" spans="1:5" ht="15">
      <c r="A109" s="42">
        <v>30046666</v>
      </c>
      <c r="B109" s="28" t="s">
        <v>166</v>
      </c>
      <c r="C109" s="48">
        <v>19661</v>
      </c>
      <c r="D109" s="26" t="s">
        <v>9</v>
      </c>
      <c r="E109" s="26" t="s">
        <v>167</v>
      </c>
    </row>
    <row r="110" spans="1:5" ht="15">
      <c r="A110" s="42">
        <v>30051579</v>
      </c>
      <c r="B110" s="28" t="s">
        <v>168</v>
      </c>
      <c r="C110" s="48">
        <v>1119</v>
      </c>
      <c r="D110" s="26" t="s">
        <v>15</v>
      </c>
      <c r="E110" s="26" t="s">
        <v>169</v>
      </c>
    </row>
    <row r="111" spans="1:5" ht="15">
      <c r="A111" s="22">
        <v>30057099</v>
      </c>
      <c r="B111" s="27" t="s">
        <v>170</v>
      </c>
      <c r="C111" s="48">
        <v>0</v>
      </c>
      <c r="D111" s="26" t="s">
        <v>15</v>
      </c>
      <c r="E111" s="31" t="s">
        <v>171</v>
      </c>
    </row>
    <row r="112" spans="1:5" ht="15">
      <c r="A112" s="42">
        <v>30060342</v>
      </c>
      <c r="B112" s="27" t="s">
        <v>172</v>
      </c>
      <c r="C112" s="48">
        <v>0</v>
      </c>
      <c r="D112" s="26" t="s">
        <v>4</v>
      </c>
      <c r="E112" s="26" t="s">
        <v>173</v>
      </c>
    </row>
    <row r="113" spans="1:5" ht="15">
      <c r="A113" s="44">
        <v>30061207</v>
      </c>
      <c r="B113" s="26" t="s">
        <v>174</v>
      </c>
      <c r="C113" s="48">
        <v>1078</v>
      </c>
      <c r="D113" s="26" t="s">
        <v>15</v>
      </c>
      <c r="E113" s="31" t="s">
        <v>175</v>
      </c>
    </row>
    <row r="114" spans="1:5" ht="15">
      <c r="A114" s="44">
        <v>30061220</v>
      </c>
      <c r="B114" s="32" t="s">
        <v>176</v>
      </c>
      <c r="C114" s="48">
        <v>1</v>
      </c>
      <c r="D114" s="26" t="s">
        <v>36</v>
      </c>
      <c r="E114" s="26" t="s">
        <v>177</v>
      </c>
    </row>
    <row r="115" spans="1:5" ht="15">
      <c r="A115" s="44">
        <v>30061613</v>
      </c>
      <c r="B115" s="27" t="s">
        <v>178</v>
      </c>
      <c r="C115" s="48">
        <v>312780</v>
      </c>
      <c r="D115" s="26" t="s">
        <v>9</v>
      </c>
      <c r="E115" s="29" t="s">
        <v>179</v>
      </c>
    </row>
    <row r="116" spans="1:5" ht="15">
      <c r="A116" s="22">
        <v>30061986</v>
      </c>
      <c r="B116" s="28" t="s">
        <v>180</v>
      </c>
      <c r="C116" s="48">
        <v>500</v>
      </c>
      <c r="D116" s="26" t="s">
        <v>15</v>
      </c>
      <c r="E116" s="26" t="s">
        <v>181</v>
      </c>
    </row>
    <row r="117" spans="1:5" ht="15">
      <c r="A117" s="42">
        <v>30062182</v>
      </c>
      <c r="B117" s="27" t="s">
        <v>182</v>
      </c>
      <c r="C117" s="48">
        <v>3616</v>
      </c>
      <c r="D117" s="26" t="s">
        <v>2</v>
      </c>
      <c r="E117" s="26" t="s">
        <v>183</v>
      </c>
    </row>
    <row r="118" spans="1:5" ht="15">
      <c r="A118" s="22">
        <v>30062665</v>
      </c>
      <c r="B118" s="27" t="s">
        <v>184</v>
      </c>
      <c r="C118" s="48">
        <v>72423</v>
      </c>
      <c r="D118" s="26" t="s">
        <v>9</v>
      </c>
      <c r="E118" s="26" t="s">
        <v>185</v>
      </c>
    </row>
    <row r="119" spans="1:5" ht="15">
      <c r="A119" s="22">
        <v>30062738</v>
      </c>
      <c r="B119" s="27" t="s">
        <v>186</v>
      </c>
      <c r="C119" s="48">
        <v>860</v>
      </c>
      <c r="D119" s="26" t="s">
        <v>2</v>
      </c>
      <c r="E119" s="26" t="s">
        <v>187</v>
      </c>
    </row>
    <row r="120" spans="1:5" ht="15">
      <c r="A120" s="42">
        <v>30063093</v>
      </c>
      <c r="B120" s="27" t="s">
        <v>188</v>
      </c>
      <c r="C120" s="48">
        <v>557</v>
      </c>
      <c r="D120" s="26" t="s">
        <v>2</v>
      </c>
      <c r="E120" s="26" t="s">
        <v>189</v>
      </c>
    </row>
    <row r="121" spans="1:5" ht="15">
      <c r="A121" s="42">
        <v>30063318</v>
      </c>
      <c r="B121" s="27" t="s">
        <v>190</v>
      </c>
      <c r="C121" s="48">
        <v>1</v>
      </c>
      <c r="D121" s="26" t="s">
        <v>191</v>
      </c>
      <c r="E121" s="26" t="s">
        <v>192</v>
      </c>
    </row>
    <row r="122" spans="1:5" ht="15">
      <c r="A122" s="22">
        <v>30063456</v>
      </c>
      <c r="B122" s="27" t="s">
        <v>193</v>
      </c>
      <c r="C122" s="48">
        <v>1972</v>
      </c>
      <c r="D122" s="26" t="s">
        <v>15</v>
      </c>
      <c r="E122" s="26" t="s">
        <v>194</v>
      </c>
    </row>
    <row r="123" spans="1:5" ht="15">
      <c r="A123" s="44">
        <v>30064524</v>
      </c>
      <c r="B123" s="27" t="s">
        <v>195</v>
      </c>
      <c r="C123" s="48">
        <v>2338</v>
      </c>
      <c r="D123" s="26" t="s">
        <v>15</v>
      </c>
      <c r="E123" s="31" t="s">
        <v>196</v>
      </c>
    </row>
    <row r="124" spans="1:5" ht="15">
      <c r="A124" s="44">
        <v>30064683</v>
      </c>
      <c r="B124" s="25" t="s">
        <v>197</v>
      </c>
      <c r="C124" s="48">
        <v>72555</v>
      </c>
      <c r="D124" s="26" t="s">
        <v>9</v>
      </c>
      <c r="E124" s="31" t="s">
        <v>198</v>
      </c>
    </row>
    <row r="125" spans="1:5" ht="15">
      <c r="A125" s="44">
        <v>30064844</v>
      </c>
      <c r="B125" s="25" t="s">
        <v>199</v>
      </c>
      <c r="C125" s="48">
        <v>10149</v>
      </c>
      <c r="D125" s="26" t="s">
        <v>9</v>
      </c>
      <c r="E125" s="26" t="s">
        <v>200</v>
      </c>
    </row>
    <row r="126" spans="1:5" ht="15">
      <c r="A126" s="22">
        <v>30064892</v>
      </c>
      <c r="B126" s="33" t="s">
        <v>201</v>
      </c>
      <c r="C126" s="48">
        <v>625409</v>
      </c>
      <c r="D126" s="26" t="s">
        <v>9</v>
      </c>
      <c r="E126" s="26" t="s">
        <v>202</v>
      </c>
    </row>
    <row r="127" spans="1:5" ht="15">
      <c r="A127" s="42">
        <v>30065063</v>
      </c>
      <c r="B127" s="27" t="s">
        <v>203</v>
      </c>
      <c r="C127" s="48">
        <v>82913</v>
      </c>
      <c r="D127" s="26" t="s">
        <v>9</v>
      </c>
      <c r="E127" s="26" t="s">
        <v>204</v>
      </c>
    </row>
    <row r="128" spans="1:5" ht="15">
      <c r="A128" s="42">
        <v>30065351</v>
      </c>
      <c r="B128" s="30" t="s">
        <v>205</v>
      </c>
      <c r="C128" s="48">
        <v>79982</v>
      </c>
      <c r="D128" s="26" t="s">
        <v>9</v>
      </c>
      <c r="E128" s="26" t="s">
        <v>206</v>
      </c>
    </row>
    <row r="129" spans="1:5" ht="15">
      <c r="A129" s="21">
        <v>30065672</v>
      </c>
      <c r="B129" s="28" t="s">
        <v>207</v>
      </c>
      <c r="C129" s="48">
        <v>9417</v>
      </c>
      <c r="D129" s="26" t="s">
        <v>9</v>
      </c>
      <c r="E129" s="26" t="s">
        <v>208</v>
      </c>
    </row>
    <row r="130" spans="1:5" ht="15">
      <c r="A130" s="21">
        <v>30065960</v>
      </c>
      <c r="B130" s="26" t="s">
        <v>209</v>
      </c>
      <c r="C130" s="48">
        <v>0</v>
      </c>
      <c r="D130" s="26" t="s">
        <v>58</v>
      </c>
      <c r="E130" s="26" t="s">
        <v>210</v>
      </c>
    </row>
    <row r="131" spans="1:5" ht="15">
      <c r="A131" s="44">
        <v>30066010</v>
      </c>
      <c r="B131" s="25" t="s">
        <v>211</v>
      </c>
      <c r="C131" s="48">
        <v>16730</v>
      </c>
      <c r="D131" s="26" t="s">
        <v>97</v>
      </c>
      <c r="E131" s="26" t="s">
        <v>212</v>
      </c>
    </row>
    <row r="132" spans="1:5" ht="15">
      <c r="A132" s="21">
        <v>30066471</v>
      </c>
      <c r="B132" s="25" t="s">
        <v>213</v>
      </c>
      <c r="C132" s="48">
        <v>275328</v>
      </c>
      <c r="D132" s="26" t="s">
        <v>15</v>
      </c>
      <c r="E132" s="31" t="s">
        <v>214</v>
      </c>
    </row>
    <row r="133" spans="1:5" ht="15">
      <c r="A133" s="21">
        <v>30067778</v>
      </c>
      <c r="B133" s="26" t="s">
        <v>215</v>
      </c>
      <c r="C133" s="48">
        <v>107875</v>
      </c>
      <c r="D133" s="26" t="s">
        <v>9</v>
      </c>
      <c r="E133" s="26" t="s">
        <v>216</v>
      </c>
    </row>
    <row r="134" spans="1:5" ht="15">
      <c r="A134" s="21">
        <v>30067829</v>
      </c>
      <c r="B134" s="26" t="s">
        <v>217</v>
      </c>
      <c r="C134" s="48">
        <v>8970</v>
      </c>
      <c r="D134" s="26" t="s">
        <v>9</v>
      </c>
      <c r="E134" s="26" t="s">
        <v>218</v>
      </c>
    </row>
    <row r="135" spans="1:5" ht="15">
      <c r="A135" s="42">
        <v>30068557</v>
      </c>
      <c r="B135" s="28" t="s">
        <v>219</v>
      </c>
      <c r="C135" s="48">
        <v>67660</v>
      </c>
      <c r="D135" s="26" t="s">
        <v>9</v>
      </c>
      <c r="E135" s="26" t="s">
        <v>220</v>
      </c>
    </row>
    <row r="136" spans="1:5" ht="15">
      <c r="A136" s="42">
        <v>30068654</v>
      </c>
      <c r="B136" s="27" t="s">
        <v>221</v>
      </c>
      <c r="C136" s="48">
        <v>143000</v>
      </c>
      <c r="D136" s="26" t="s">
        <v>9</v>
      </c>
      <c r="E136" s="26" t="s">
        <v>222</v>
      </c>
    </row>
    <row r="137" spans="1:5" ht="15">
      <c r="A137" s="22">
        <v>30069086</v>
      </c>
      <c r="B137" s="27" t="s">
        <v>223</v>
      </c>
      <c r="C137" s="48">
        <v>11389</v>
      </c>
      <c r="D137" s="26" t="s">
        <v>10</v>
      </c>
      <c r="E137" s="26" t="s">
        <v>224</v>
      </c>
    </row>
    <row r="138" spans="1:5" ht="15">
      <c r="A138" s="22">
        <v>30069170</v>
      </c>
      <c r="B138" s="27" t="s">
        <v>225</v>
      </c>
      <c r="C138" s="48">
        <v>12980</v>
      </c>
      <c r="D138" s="26" t="s">
        <v>15</v>
      </c>
      <c r="E138" s="26" t="s">
        <v>226</v>
      </c>
    </row>
    <row r="139" spans="1:5" ht="15">
      <c r="A139" s="42">
        <v>30069408</v>
      </c>
      <c r="B139" s="27" t="s">
        <v>227</v>
      </c>
      <c r="C139" s="48">
        <v>3316</v>
      </c>
      <c r="D139" s="26" t="s">
        <v>9</v>
      </c>
      <c r="E139" s="26" t="s">
        <v>228</v>
      </c>
    </row>
    <row r="140" spans="1:5" ht="15">
      <c r="A140" s="42">
        <v>30069850</v>
      </c>
      <c r="B140" s="26" t="s">
        <v>229</v>
      </c>
      <c r="C140" s="48">
        <v>1</v>
      </c>
      <c r="D140" s="26" t="s">
        <v>4</v>
      </c>
      <c r="E140" s="26" t="s">
        <v>230</v>
      </c>
    </row>
    <row r="141" spans="1:5" ht="15">
      <c r="A141" s="42">
        <v>30069896</v>
      </c>
      <c r="B141" s="27" t="s">
        <v>231</v>
      </c>
      <c r="C141" s="48">
        <v>566562</v>
      </c>
      <c r="D141" s="26" t="s">
        <v>9</v>
      </c>
      <c r="E141" s="26" t="s">
        <v>232</v>
      </c>
    </row>
    <row r="142" spans="1:5" ht="15">
      <c r="A142" s="42">
        <v>30069910</v>
      </c>
      <c r="B142" s="27" t="s">
        <v>233</v>
      </c>
      <c r="C142" s="48">
        <v>143365</v>
      </c>
      <c r="D142" s="26" t="s">
        <v>15</v>
      </c>
      <c r="E142" s="31" t="s">
        <v>234</v>
      </c>
    </row>
    <row r="143" spans="1:5" ht="15">
      <c r="A143" s="21">
        <v>30070211</v>
      </c>
      <c r="B143" s="26" t="s">
        <v>235</v>
      </c>
      <c r="C143" s="48">
        <v>1507</v>
      </c>
      <c r="D143" s="26" t="s">
        <v>36</v>
      </c>
      <c r="E143" s="26" t="s">
        <v>194</v>
      </c>
    </row>
    <row r="144" spans="1:5" ht="15">
      <c r="A144" s="22">
        <v>30070238</v>
      </c>
      <c r="B144" s="27" t="s">
        <v>236</v>
      </c>
      <c r="C144" s="48">
        <v>0</v>
      </c>
      <c r="D144" s="26" t="s">
        <v>15</v>
      </c>
      <c r="E144" s="31" t="s">
        <v>237</v>
      </c>
    </row>
    <row r="145" spans="1:5" ht="15">
      <c r="A145" s="42">
        <v>30070262</v>
      </c>
      <c r="B145" s="27" t="s">
        <v>238</v>
      </c>
      <c r="C145" s="48">
        <v>125349</v>
      </c>
      <c r="D145" s="26" t="s">
        <v>9</v>
      </c>
      <c r="E145" s="26" t="s">
        <v>239</v>
      </c>
    </row>
    <row r="146" spans="1:5" ht="15">
      <c r="A146" s="42">
        <v>30070572</v>
      </c>
      <c r="B146" s="27" t="s">
        <v>240</v>
      </c>
      <c r="C146" s="48">
        <v>1000</v>
      </c>
      <c r="D146" s="26" t="s">
        <v>15</v>
      </c>
      <c r="E146" s="26" t="s">
        <v>165</v>
      </c>
    </row>
    <row r="147" spans="1:5" ht="15">
      <c r="A147" s="22">
        <v>30070772</v>
      </c>
      <c r="B147" s="27" t="s">
        <v>241</v>
      </c>
      <c r="C147" s="48">
        <v>0</v>
      </c>
      <c r="D147" s="26" t="s">
        <v>15</v>
      </c>
      <c r="E147" s="31" t="s">
        <v>237</v>
      </c>
    </row>
    <row r="148" spans="1:5" ht="15">
      <c r="A148" s="21">
        <v>30071555</v>
      </c>
      <c r="B148" s="26" t="s">
        <v>242</v>
      </c>
      <c r="C148" s="48">
        <v>10639</v>
      </c>
      <c r="D148" s="26" t="s">
        <v>2</v>
      </c>
      <c r="E148" s="26" t="s">
        <v>2</v>
      </c>
    </row>
    <row r="149" spans="1:5" ht="15">
      <c r="A149" s="21">
        <v>30071625</v>
      </c>
      <c r="B149" s="28" t="s">
        <v>243</v>
      </c>
      <c r="C149" s="48">
        <v>5782</v>
      </c>
      <c r="D149" s="26" t="s">
        <v>2</v>
      </c>
      <c r="E149" s="26" t="s">
        <v>2</v>
      </c>
    </row>
    <row r="150" spans="1:5" ht="15">
      <c r="A150" s="21">
        <v>30071662</v>
      </c>
      <c r="B150" s="26" t="s">
        <v>244</v>
      </c>
      <c r="C150" s="48">
        <v>272435</v>
      </c>
      <c r="D150" s="26" t="s">
        <v>9</v>
      </c>
      <c r="E150" s="26" t="s">
        <v>245</v>
      </c>
    </row>
    <row r="151" spans="1:5" ht="15">
      <c r="A151" s="21">
        <v>30071701</v>
      </c>
      <c r="B151" s="26" t="s">
        <v>246</v>
      </c>
      <c r="C151" s="48">
        <v>82347</v>
      </c>
      <c r="D151" s="26" t="s">
        <v>9</v>
      </c>
      <c r="E151" s="26" t="s">
        <v>247</v>
      </c>
    </row>
    <row r="152" spans="1:5" ht="15">
      <c r="A152" s="21">
        <v>30071775</v>
      </c>
      <c r="B152" s="37" t="s">
        <v>248</v>
      </c>
      <c r="C152" s="48">
        <v>50116</v>
      </c>
      <c r="D152" s="26" t="s">
        <v>15</v>
      </c>
      <c r="E152" s="26" t="s">
        <v>249</v>
      </c>
    </row>
    <row r="153" spans="1:5" ht="15">
      <c r="A153" s="21">
        <v>30071869</v>
      </c>
      <c r="B153" s="26" t="s">
        <v>250</v>
      </c>
      <c r="C153" s="48">
        <v>2503</v>
      </c>
      <c r="D153" s="26" t="s">
        <v>15</v>
      </c>
      <c r="E153" s="26" t="s">
        <v>251</v>
      </c>
    </row>
    <row r="154" spans="1:5" ht="15">
      <c r="A154" s="21">
        <v>30072121</v>
      </c>
      <c r="B154" s="26" t="s">
        <v>252</v>
      </c>
      <c r="C154" s="48">
        <v>1</v>
      </c>
      <c r="D154" s="26" t="s">
        <v>253</v>
      </c>
      <c r="E154" s="26" t="s">
        <v>254</v>
      </c>
    </row>
    <row r="155" spans="1:5" ht="15">
      <c r="A155" s="22">
        <v>30072465</v>
      </c>
      <c r="B155" s="27" t="s">
        <v>255</v>
      </c>
      <c r="C155" s="48">
        <v>2791983</v>
      </c>
      <c r="D155" s="26" t="s">
        <v>9</v>
      </c>
      <c r="E155" s="26" t="s">
        <v>256</v>
      </c>
    </row>
    <row r="156" spans="1:5" ht="15">
      <c r="A156" s="22">
        <v>30072674</v>
      </c>
      <c r="B156" s="27" t="s">
        <v>257</v>
      </c>
      <c r="C156" s="48">
        <v>1</v>
      </c>
      <c r="D156" s="26" t="s">
        <v>9</v>
      </c>
      <c r="E156" s="26" t="s">
        <v>258</v>
      </c>
    </row>
    <row r="157" spans="1:5" ht="15">
      <c r="A157" s="22">
        <v>30072857</v>
      </c>
      <c r="B157" s="27" t="s">
        <v>259</v>
      </c>
      <c r="C157" s="48">
        <v>5180</v>
      </c>
      <c r="D157" s="26" t="s">
        <v>2</v>
      </c>
      <c r="E157" s="31" t="s">
        <v>2</v>
      </c>
    </row>
    <row r="158" spans="1:5" ht="15">
      <c r="A158" s="42">
        <v>30072865</v>
      </c>
      <c r="B158" s="27" t="s">
        <v>260</v>
      </c>
      <c r="C158" s="48">
        <v>3531</v>
      </c>
      <c r="D158" s="26" t="s">
        <v>2</v>
      </c>
      <c r="E158" s="26" t="s">
        <v>150</v>
      </c>
    </row>
    <row r="159" spans="1:5" ht="15">
      <c r="A159" s="22">
        <v>30073032</v>
      </c>
      <c r="B159" s="35" t="s">
        <v>261</v>
      </c>
      <c r="C159" s="48">
        <v>7800</v>
      </c>
      <c r="D159" s="26" t="s">
        <v>2</v>
      </c>
      <c r="E159" s="31" t="s">
        <v>2</v>
      </c>
    </row>
    <row r="160" spans="1:5" ht="15">
      <c r="A160" s="22">
        <v>30073381</v>
      </c>
      <c r="B160" s="27" t="s">
        <v>262</v>
      </c>
      <c r="C160" s="48">
        <v>1379318</v>
      </c>
      <c r="D160" s="26" t="s">
        <v>9</v>
      </c>
      <c r="E160" s="26" t="s">
        <v>263</v>
      </c>
    </row>
    <row r="161" spans="1:5" ht="15">
      <c r="A161" s="22">
        <v>30073639</v>
      </c>
      <c r="B161" s="27" t="s">
        <v>264</v>
      </c>
      <c r="C161" s="48">
        <v>1</v>
      </c>
      <c r="D161" s="26" t="s">
        <v>15</v>
      </c>
      <c r="E161" s="38" t="s">
        <v>265</v>
      </c>
    </row>
    <row r="162" spans="1:5" ht="15">
      <c r="A162" s="42">
        <v>30073930</v>
      </c>
      <c r="B162" s="33" t="s">
        <v>266</v>
      </c>
      <c r="C162" s="48">
        <v>41257</v>
      </c>
      <c r="D162" s="26" t="s">
        <v>97</v>
      </c>
      <c r="E162" s="26" t="s">
        <v>267</v>
      </c>
    </row>
    <row r="163" spans="1:5" ht="15">
      <c r="A163" s="21">
        <v>30074341</v>
      </c>
      <c r="B163" s="26" t="s">
        <v>268</v>
      </c>
      <c r="C163" s="48">
        <v>646</v>
      </c>
      <c r="D163" s="26" t="s">
        <v>269</v>
      </c>
      <c r="E163" s="26" t="s">
        <v>270</v>
      </c>
    </row>
    <row r="164" spans="1:5" ht="15">
      <c r="A164" s="42">
        <v>30074741</v>
      </c>
      <c r="B164" s="27" t="s">
        <v>271</v>
      </c>
      <c r="C164" s="48">
        <v>2050</v>
      </c>
      <c r="D164" s="26" t="s">
        <v>58</v>
      </c>
      <c r="E164" s="26" t="s">
        <v>272</v>
      </c>
    </row>
    <row r="165" spans="1:5" ht="15">
      <c r="A165" s="22">
        <v>30074976</v>
      </c>
      <c r="B165" s="33" t="s">
        <v>273</v>
      </c>
      <c r="C165" s="48">
        <v>137850</v>
      </c>
      <c r="D165" s="26" t="s">
        <v>36</v>
      </c>
      <c r="E165" s="31" t="s">
        <v>274</v>
      </c>
    </row>
    <row r="166" spans="1:5" ht="15">
      <c r="A166" s="21">
        <v>30075026</v>
      </c>
      <c r="B166" s="26" t="s">
        <v>275</v>
      </c>
      <c r="C166" s="48">
        <v>4881</v>
      </c>
      <c r="D166" s="26" t="s">
        <v>2</v>
      </c>
      <c r="E166" s="31" t="s">
        <v>2</v>
      </c>
    </row>
    <row r="167" spans="1:5" ht="15">
      <c r="A167" s="21">
        <v>30075451</v>
      </c>
      <c r="B167" s="26" t="s">
        <v>276</v>
      </c>
      <c r="C167" s="48">
        <v>0</v>
      </c>
      <c r="D167" s="26" t="s">
        <v>36</v>
      </c>
      <c r="E167" s="26" t="s">
        <v>277</v>
      </c>
    </row>
    <row r="168" spans="1:5" ht="15">
      <c r="A168" s="21">
        <v>30075565</v>
      </c>
      <c r="B168" s="39" t="s">
        <v>278</v>
      </c>
      <c r="C168" s="48">
        <v>8254</v>
      </c>
      <c r="D168" s="26" t="s">
        <v>15</v>
      </c>
      <c r="E168" s="26" t="s">
        <v>279</v>
      </c>
    </row>
    <row r="169" spans="1:5" ht="15">
      <c r="A169" s="42">
        <v>30075939</v>
      </c>
      <c r="B169" s="27" t="s">
        <v>280</v>
      </c>
      <c r="C169" s="48">
        <v>957</v>
      </c>
      <c r="D169" s="26" t="s">
        <v>9</v>
      </c>
      <c r="E169" s="26" t="s">
        <v>281</v>
      </c>
    </row>
    <row r="170" spans="1:5" ht="15">
      <c r="A170" s="42">
        <v>30075974</v>
      </c>
      <c r="B170" s="27" t="s">
        <v>282</v>
      </c>
      <c r="C170" s="48">
        <v>1353</v>
      </c>
      <c r="D170" s="26" t="s">
        <v>2</v>
      </c>
      <c r="E170" s="26" t="s">
        <v>2</v>
      </c>
    </row>
    <row r="171" spans="1:5" ht="15">
      <c r="A171" s="42">
        <v>30076134</v>
      </c>
      <c r="B171" s="27" t="s">
        <v>283</v>
      </c>
      <c r="C171" s="48">
        <v>17517</v>
      </c>
      <c r="D171" s="26" t="s">
        <v>36</v>
      </c>
      <c r="E171" s="31" t="s">
        <v>284</v>
      </c>
    </row>
    <row r="172" spans="1:5" ht="15">
      <c r="A172" s="21">
        <v>30076479</v>
      </c>
      <c r="B172" s="26" t="s">
        <v>285</v>
      </c>
      <c r="C172" s="48">
        <v>41118</v>
      </c>
      <c r="D172" s="26" t="s">
        <v>2</v>
      </c>
      <c r="E172" s="26" t="s">
        <v>286</v>
      </c>
    </row>
    <row r="173" spans="1:5" ht="15">
      <c r="A173" s="22">
        <v>30076555</v>
      </c>
      <c r="B173" s="37" t="s">
        <v>287</v>
      </c>
      <c r="C173" s="48">
        <v>341916</v>
      </c>
      <c r="D173" s="26" t="s">
        <v>15</v>
      </c>
      <c r="E173" s="26" t="s">
        <v>288</v>
      </c>
    </row>
    <row r="174" spans="1:5" ht="15">
      <c r="A174" s="22">
        <v>30076592</v>
      </c>
      <c r="B174" s="27" t="s">
        <v>289</v>
      </c>
      <c r="C174" s="48">
        <v>1000</v>
      </c>
      <c r="D174" s="26" t="s">
        <v>15</v>
      </c>
      <c r="E174" s="26" t="s">
        <v>290</v>
      </c>
    </row>
    <row r="175" spans="1:5" ht="15">
      <c r="A175" s="22">
        <v>30076857</v>
      </c>
      <c r="B175" s="27" t="s">
        <v>291</v>
      </c>
      <c r="C175" s="48">
        <v>5535</v>
      </c>
      <c r="D175" s="26" t="s">
        <v>15</v>
      </c>
      <c r="E175" s="26" t="s">
        <v>292</v>
      </c>
    </row>
    <row r="176" spans="1:5" ht="15">
      <c r="A176" s="22">
        <v>30076976</v>
      </c>
      <c r="B176" s="27" t="s">
        <v>293</v>
      </c>
      <c r="C176" s="48">
        <v>3802</v>
      </c>
      <c r="D176" s="26" t="s">
        <v>2</v>
      </c>
      <c r="E176" s="31" t="s">
        <v>2</v>
      </c>
    </row>
    <row r="177" spans="1:5" ht="15">
      <c r="A177" s="22">
        <v>30076995</v>
      </c>
      <c r="B177" s="33" t="s">
        <v>294</v>
      </c>
      <c r="C177" s="48">
        <v>48657</v>
      </c>
      <c r="D177" s="26" t="s">
        <v>2</v>
      </c>
      <c r="E177" s="29" t="s">
        <v>295</v>
      </c>
    </row>
    <row r="178" spans="1:5" ht="15">
      <c r="A178" s="21">
        <v>30077203</v>
      </c>
      <c r="B178" s="26" t="s">
        <v>296</v>
      </c>
      <c r="C178" s="48">
        <v>3549</v>
      </c>
      <c r="D178" s="26" t="s">
        <v>15</v>
      </c>
      <c r="E178" s="26" t="s">
        <v>297</v>
      </c>
    </row>
    <row r="179" spans="1:5" ht="15">
      <c r="A179" s="21">
        <v>30077325</v>
      </c>
      <c r="B179" s="26" t="s">
        <v>298</v>
      </c>
      <c r="C179" s="48">
        <v>307</v>
      </c>
      <c r="D179" s="26" t="s">
        <v>15</v>
      </c>
      <c r="E179" s="26" t="s">
        <v>299</v>
      </c>
    </row>
    <row r="180" spans="1:5" ht="15">
      <c r="A180" s="21">
        <v>30077345</v>
      </c>
      <c r="B180" s="26" t="s">
        <v>300</v>
      </c>
      <c r="C180" s="48">
        <v>324</v>
      </c>
      <c r="D180" s="26" t="s">
        <v>15</v>
      </c>
      <c r="E180" s="26" t="s">
        <v>299</v>
      </c>
    </row>
    <row r="181" spans="1:5" ht="15">
      <c r="A181" s="21">
        <v>30077348</v>
      </c>
      <c r="B181" s="26" t="s">
        <v>301</v>
      </c>
      <c r="C181" s="48">
        <v>328</v>
      </c>
      <c r="D181" s="26" t="s">
        <v>15</v>
      </c>
      <c r="E181" s="26" t="s">
        <v>299</v>
      </c>
    </row>
    <row r="182" spans="1:5" ht="15">
      <c r="A182" s="21">
        <v>30077349</v>
      </c>
      <c r="B182" s="26" t="s">
        <v>302</v>
      </c>
      <c r="C182" s="48">
        <v>40936</v>
      </c>
      <c r="D182" s="26" t="s">
        <v>9</v>
      </c>
      <c r="E182" s="26" t="s">
        <v>303</v>
      </c>
    </row>
    <row r="183" spans="1:5" ht="15">
      <c r="A183" s="21">
        <v>30077506</v>
      </c>
      <c r="B183" s="26" t="s">
        <v>304</v>
      </c>
      <c r="C183" s="48">
        <v>181401</v>
      </c>
      <c r="D183" s="26" t="s">
        <v>15</v>
      </c>
      <c r="E183" s="26" t="s">
        <v>194</v>
      </c>
    </row>
    <row r="184" spans="1:5" ht="15">
      <c r="A184" s="21">
        <v>30077560</v>
      </c>
      <c r="B184" s="39" t="s">
        <v>305</v>
      </c>
      <c r="C184" s="48">
        <v>113392</v>
      </c>
      <c r="D184" s="26" t="s">
        <v>15</v>
      </c>
      <c r="E184" s="29" t="s">
        <v>165</v>
      </c>
    </row>
    <row r="185" spans="1:5" ht="15">
      <c r="A185" s="21">
        <v>30077657</v>
      </c>
      <c r="B185" s="40" t="s">
        <v>306</v>
      </c>
      <c r="C185" s="48">
        <v>166000</v>
      </c>
      <c r="D185" s="26" t="s">
        <v>15</v>
      </c>
      <c r="E185" s="26" t="s">
        <v>307</v>
      </c>
    </row>
    <row r="186" spans="1:5" ht="15">
      <c r="A186" s="21">
        <v>30077742</v>
      </c>
      <c r="B186" s="26" t="s">
        <v>308</v>
      </c>
      <c r="C186" s="48">
        <v>5391</v>
      </c>
      <c r="D186" s="26" t="s">
        <v>58</v>
      </c>
      <c r="E186" s="26" t="s">
        <v>309</v>
      </c>
    </row>
    <row r="187" spans="1:5" ht="15">
      <c r="A187" s="21">
        <v>30077877</v>
      </c>
      <c r="B187" s="27" t="s">
        <v>310</v>
      </c>
      <c r="C187" s="48">
        <v>1</v>
      </c>
      <c r="D187" s="26" t="s">
        <v>15</v>
      </c>
      <c r="E187" s="26" t="s">
        <v>311</v>
      </c>
    </row>
    <row r="188" spans="1:5" ht="15">
      <c r="A188" s="21">
        <v>30080067</v>
      </c>
      <c r="B188" s="41" t="s">
        <v>312</v>
      </c>
      <c r="C188" s="48">
        <v>418</v>
      </c>
      <c r="D188" s="26" t="s">
        <v>15</v>
      </c>
      <c r="E188" s="26" t="s">
        <v>299</v>
      </c>
    </row>
    <row r="189" spans="1:5" ht="15">
      <c r="A189" s="21">
        <v>30080075</v>
      </c>
      <c r="B189" s="41" t="s">
        <v>313</v>
      </c>
      <c r="C189" s="48">
        <v>469</v>
      </c>
      <c r="D189" s="26" t="s">
        <v>15</v>
      </c>
      <c r="E189" s="26" t="s">
        <v>299</v>
      </c>
    </row>
    <row r="190" spans="1:5" ht="15">
      <c r="A190" s="21">
        <v>30080203</v>
      </c>
      <c r="B190" s="26" t="s">
        <v>314</v>
      </c>
      <c r="C190" s="48">
        <v>0</v>
      </c>
      <c r="D190" s="26" t="s">
        <v>36</v>
      </c>
      <c r="E190" s="26" t="s">
        <v>315</v>
      </c>
    </row>
    <row r="191" spans="1:5" ht="15">
      <c r="A191" s="21">
        <v>30080512</v>
      </c>
      <c r="B191" s="26" t="s">
        <v>316</v>
      </c>
      <c r="C191" s="48">
        <v>1500</v>
      </c>
      <c r="D191" s="26" t="s">
        <v>15</v>
      </c>
      <c r="E191" s="26" t="s">
        <v>258</v>
      </c>
    </row>
    <row r="192" spans="1:5" ht="15">
      <c r="A192" s="21">
        <v>30081279</v>
      </c>
      <c r="B192" s="37" t="s">
        <v>317</v>
      </c>
      <c r="C192" s="48">
        <v>7300</v>
      </c>
      <c r="D192" s="26" t="s">
        <v>141</v>
      </c>
      <c r="E192" s="26" t="s">
        <v>142</v>
      </c>
    </row>
    <row r="193" spans="1:5" ht="15">
      <c r="A193" s="21">
        <v>30081281</v>
      </c>
      <c r="B193" s="26" t="s">
        <v>318</v>
      </c>
      <c r="C193" s="48">
        <v>11400</v>
      </c>
      <c r="D193" s="26" t="s">
        <v>141</v>
      </c>
      <c r="E193" s="26" t="s">
        <v>142</v>
      </c>
    </row>
    <row r="194" spans="1:5" ht="15">
      <c r="A194" s="21">
        <v>30081303</v>
      </c>
      <c r="B194" s="26" t="s">
        <v>319</v>
      </c>
      <c r="C194" s="48">
        <v>1</v>
      </c>
      <c r="D194" s="26" t="s">
        <v>15</v>
      </c>
      <c r="E194" s="26" t="s">
        <v>320</v>
      </c>
    </row>
    <row r="195" spans="1:5" ht="15">
      <c r="A195" s="21">
        <v>30081375</v>
      </c>
      <c r="B195" s="26" t="s">
        <v>321</v>
      </c>
      <c r="C195" s="48">
        <v>1</v>
      </c>
      <c r="D195" s="26" t="s">
        <v>15</v>
      </c>
      <c r="E195" s="26" t="s">
        <v>320</v>
      </c>
    </row>
    <row r="196" spans="1:5" ht="15">
      <c r="A196" s="22">
        <v>30072169</v>
      </c>
      <c r="B196" s="27" t="s">
        <v>322</v>
      </c>
      <c r="C196" s="48">
        <v>7787</v>
      </c>
      <c r="D196" s="26" t="s">
        <v>2</v>
      </c>
      <c r="E196" s="26" t="s">
        <v>323</v>
      </c>
    </row>
    <row r="197" spans="1:5" ht="15">
      <c r="A197" s="21">
        <v>30081381</v>
      </c>
      <c r="B197" s="26" t="s">
        <v>324</v>
      </c>
      <c r="C197" s="48">
        <v>1</v>
      </c>
      <c r="D197" s="26" t="s">
        <v>15</v>
      </c>
      <c r="E197" s="26" t="s">
        <v>320</v>
      </c>
    </row>
    <row r="198" spans="1:5" ht="15">
      <c r="A198" s="21">
        <v>30084087</v>
      </c>
      <c r="B198" s="26" t="s">
        <v>325</v>
      </c>
      <c r="C198" s="48">
        <v>0</v>
      </c>
      <c r="D198" s="26" t="s">
        <v>15</v>
      </c>
      <c r="E198" s="26" t="s">
        <v>326</v>
      </c>
    </row>
    <row r="199" spans="1:5" ht="15">
      <c r="A199" s="21">
        <v>30085091</v>
      </c>
      <c r="B199" s="26" t="s">
        <v>327</v>
      </c>
      <c r="C199" s="48">
        <v>1</v>
      </c>
      <c r="D199" s="26" t="s">
        <v>15</v>
      </c>
      <c r="E199" s="26" t="s">
        <v>328</v>
      </c>
    </row>
    <row r="200" spans="1:5" ht="15">
      <c r="A200" s="21">
        <v>30085394</v>
      </c>
      <c r="B200" s="26" t="s">
        <v>329</v>
      </c>
      <c r="C200" s="48">
        <v>121798</v>
      </c>
      <c r="D200" s="26" t="s">
        <v>15</v>
      </c>
      <c r="E200" s="26" t="s">
        <v>330</v>
      </c>
    </row>
    <row r="201" spans="1:5" ht="15">
      <c r="A201" s="21">
        <v>30086559</v>
      </c>
      <c r="B201" s="26" t="s">
        <v>331</v>
      </c>
      <c r="C201" s="48">
        <v>2</v>
      </c>
      <c r="D201" s="26" t="s">
        <v>15</v>
      </c>
      <c r="E201" s="26" t="s">
        <v>332</v>
      </c>
    </row>
    <row r="202" spans="1:5" ht="15">
      <c r="A202" s="21">
        <v>30087208</v>
      </c>
      <c r="B202" s="26" t="s">
        <v>333</v>
      </c>
      <c r="C202" s="48">
        <v>6754</v>
      </c>
      <c r="D202" s="26" t="s">
        <v>15</v>
      </c>
      <c r="E202" s="26" t="s">
        <v>299</v>
      </c>
    </row>
    <row r="203" spans="1:5" ht="12.75">
      <c r="A203" s="83" t="s">
        <v>5</v>
      </c>
      <c r="B203" s="84"/>
      <c r="C203" s="87">
        <f>SUM(C33:C202)</f>
        <v>15561568</v>
      </c>
      <c r="D203" s="81"/>
      <c r="E203" s="81"/>
    </row>
    <row r="204" spans="1:5" ht="12.75">
      <c r="A204" s="85"/>
      <c r="B204" s="86"/>
      <c r="C204" s="97"/>
      <c r="D204" s="82"/>
      <c r="E204" s="82"/>
    </row>
    <row r="205" spans="1:5" ht="12.75">
      <c r="A205" s="83" t="s">
        <v>6</v>
      </c>
      <c r="B205" s="84"/>
      <c r="C205" s="87">
        <v>0</v>
      </c>
      <c r="D205" s="81"/>
      <c r="E205" s="81"/>
    </row>
    <row r="206" spans="1:5" ht="12.75">
      <c r="A206" s="85"/>
      <c r="B206" s="86"/>
      <c r="C206" s="97"/>
      <c r="D206" s="82"/>
      <c r="E206" s="82"/>
    </row>
    <row r="207" spans="1:5" ht="12.75">
      <c r="A207" s="83" t="s">
        <v>334</v>
      </c>
      <c r="B207" s="84"/>
      <c r="C207" s="87">
        <v>15561568</v>
      </c>
      <c r="D207" s="89"/>
      <c r="E207" s="90"/>
    </row>
    <row r="208" spans="1:5" ht="12.75">
      <c r="A208" s="85"/>
      <c r="B208" s="86"/>
      <c r="C208" s="88"/>
      <c r="D208" s="91"/>
      <c r="E208" s="92"/>
    </row>
    <row r="209" spans="1:5" ht="15">
      <c r="A209" s="9" t="s">
        <v>375</v>
      </c>
      <c r="B209" s="5"/>
      <c r="C209" s="50"/>
      <c r="D209" s="7"/>
      <c r="E209" s="8"/>
    </row>
    <row r="210" spans="1:5" ht="15">
      <c r="A210" s="45">
        <v>30063027</v>
      </c>
      <c r="B210" s="46" t="s">
        <v>367</v>
      </c>
      <c r="C210" s="49">
        <v>13316</v>
      </c>
      <c r="D210" s="12" t="s">
        <v>368</v>
      </c>
      <c r="E210" s="12" t="s">
        <v>369</v>
      </c>
    </row>
    <row r="211" spans="1:5" ht="15">
      <c r="A211" s="45">
        <v>30078132</v>
      </c>
      <c r="B211" s="46" t="s">
        <v>370</v>
      </c>
      <c r="C211" s="49">
        <v>81995</v>
      </c>
      <c r="D211" s="12" t="s">
        <v>368</v>
      </c>
      <c r="E211" s="12" t="s">
        <v>371</v>
      </c>
    </row>
    <row r="212" spans="1:5" ht="15">
      <c r="A212" s="12"/>
      <c r="B212" s="12"/>
      <c r="C212" s="47"/>
      <c r="D212" s="12"/>
      <c r="E212" s="12"/>
    </row>
    <row r="213" spans="1:5" ht="12.75">
      <c r="A213" s="69" t="s">
        <v>5</v>
      </c>
      <c r="B213" s="70"/>
      <c r="C213" s="73">
        <f>SUM(C210:C212)</f>
        <v>95311</v>
      </c>
      <c r="D213" s="75"/>
      <c r="E213" s="75"/>
    </row>
    <row r="214" spans="1:5" ht="12.75">
      <c r="A214" s="71"/>
      <c r="B214" s="72"/>
      <c r="C214" s="74"/>
      <c r="D214" s="76"/>
      <c r="E214" s="76"/>
    </row>
    <row r="215" spans="1:5" ht="12.75">
      <c r="A215" s="69" t="s">
        <v>6</v>
      </c>
      <c r="B215" s="70"/>
      <c r="C215" s="73">
        <f>C213-C217</f>
        <v>0</v>
      </c>
      <c r="D215" s="75"/>
      <c r="E215" s="75"/>
    </row>
    <row r="216" spans="1:5" ht="12.75">
      <c r="A216" s="71"/>
      <c r="B216" s="72"/>
      <c r="C216" s="74"/>
      <c r="D216" s="76"/>
      <c r="E216" s="76"/>
    </row>
    <row r="217" spans="1:5" ht="12.75">
      <c r="A217" s="69" t="s">
        <v>372</v>
      </c>
      <c r="B217" s="70"/>
      <c r="C217" s="73">
        <v>95311</v>
      </c>
      <c r="D217" s="77"/>
      <c r="E217" s="78"/>
    </row>
    <row r="218" spans="1:5" ht="12.75">
      <c r="A218" s="71"/>
      <c r="B218" s="72"/>
      <c r="C218" s="74"/>
      <c r="D218" s="79"/>
      <c r="E218" s="80"/>
    </row>
    <row r="219" spans="1:5" ht="14.25">
      <c r="A219" s="61"/>
      <c r="B219" s="62"/>
      <c r="C219" s="62"/>
      <c r="D219" s="62"/>
      <c r="E219" s="63"/>
    </row>
    <row r="220" spans="1:5" ht="12.75">
      <c r="A220" s="51" t="s">
        <v>5</v>
      </c>
      <c r="B220" s="52"/>
      <c r="C220" s="55">
        <f>C25+C203+C213</f>
        <v>16095283</v>
      </c>
      <c r="D220" s="67"/>
      <c r="E220" s="67"/>
    </row>
    <row r="221" spans="1:5" ht="12.75">
      <c r="A221" s="53"/>
      <c r="B221" s="54"/>
      <c r="C221" s="56"/>
      <c r="D221" s="68"/>
      <c r="E221" s="68"/>
    </row>
    <row r="222" spans="1:5" ht="12.75">
      <c r="A222" s="51" t="s">
        <v>6</v>
      </c>
      <c r="B222" s="52"/>
      <c r="C222" s="55">
        <f>C27+C205+C215</f>
        <v>39790</v>
      </c>
      <c r="D222" s="67"/>
      <c r="E222" s="67"/>
    </row>
    <row r="223" spans="1:5" ht="12.75">
      <c r="A223" s="53"/>
      <c r="B223" s="54"/>
      <c r="C223" s="56"/>
      <c r="D223" s="68"/>
      <c r="E223" s="68"/>
    </row>
    <row r="224" spans="1:5" ht="12.75">
      <c r="A224" s="51" t="s">
        <v>7</v>
      </c>
      <c r="B224" s="52"/>
      <c r="C224" s="55">
        <f>C29+C207+C217</f>
        <v>16135073</v>
      </c>
      <c r="D224" s="57"/>
      <c r="E224" s="58"/>
    </row>
    <row r="225" spans="1:5" ht="12.75">
      <c r="A225" s="53"/>
      <c r="B225" s="54"/>
      <c r="C225" s="56"/>
      <c r="D225" s="59"/>
      <c r="E225" s="60"/>
    </row>
    <row r="227" spans="1:4" ht="12.75">
      <c r="A227" s="93" t="s">
        <v>380</v>
      </c>
      <c r="B227" s="93"/>
      <c r="C227" s="93"/>
      <c r="D227" s="93"/>
    </row>
    <row r="228" spans="1:4" ht="15">
      <c r="A228" s="4" t="s">
        <v>8</v>
      </c>
      <c r="B228" s="1"/>
      <c r="C228" s="1"/>
      <c r="D228" s="1"/>
    </row>
  </sheetData>
  <sheetProtection/>
  <protectedRanges>
    <protectedRange sqref="B201:B204" name="Rango2_1_1"/>
  </protectedRanges>
  <mergeCells count="54">
    <mergeCell ref="C205:C206"/>
    <mergeCell ref="A2:E2"/>
    <mergeCell ref="A3:E3"/>
    <mergeCell ref="A6:A7"/>
    <mergeCell ref="B6:B7"/>
    <mergeCell ref="C6:C7"/>
    <mergeCell ref="D6:D7"/>
    <mergeCell ref="A29:B30"/>
    <mergeCell ref="C29:C30"/>
    <mergeCell ref="D29:E30"/>
    <mergeCell ref="A203:B204"/>
    <mergeCell ref="C203:C204"/>
    <mergeCell ref="D203:D204"/>
    <mergeCell ref="E203:E204"/>
    <mergeCell ref="A227:D227"/>
    <mergeCell ref="E6:E7"/>
    <mergeCell ref="A25:B26"/>
    <mergeCell ref="C25:C26"/>
    <mergeCell ref="D25:D26"/>
    <mergeCell ref="E25:E26"/>
    <mergeCell ref="A27:B28"/>
    <mergeCell ref="C27:C28"/>
    <mergeCell ref="D27:D28"/>
    <mergeCell ref="E27:E28"/>
    <mergeCell ref="D205:D206"/>
    <mergeCell ref="E205:E206"/>
    <mergeCell ref="A207:B208"/>
    <mergeCell ref="C207:C208"/>
    <mergeCell ref="D207:E208"/>
    <mergeCell ref="A213:B214"/>
    <mergeCell ref="C213:C214"/>
    <mergeCell ref="D213:D214"/>
    <mergeCell ref="E213:E214"/>
    <mergeCell ref="A205:B206"/>
    <mergeCell ref="C222:C223"/>
    <mergeCell ref="D222:D223"/>
    <mergeCell ref="E222:E223"/>
    <mergeCell ref="A215:B216"/>
    <mergeCell ref="C215:C216"/>
    <mergeCell ref="D215:D216"/>
    <mergeCell ref="E215:E216"/>
    <mergeCell ref="A217:B218"/>
    <mergeCell ref="C217:C218"/>
    <mergeCell ref="D217:E218"/>
    <mergeCell ref="A224:B225"/>
    <mergeCell ref="C224:C225"/>
    <mergeCell ref="D224:E225"/>
    <mergeCell ref="A219:E219"/>
    <mergeCell ref="A31:E31"/>
    <mergeCell ref="A220:B221"/>
    <mergeCell ref="C220:C221"/>
    <mergeCell ref="D220:D221"/>
    <mergeCell ref="E220:E221"/>
    <mergeCell ref="A222:B2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jppa</dc:creator>
  <cp:keywords/>
  <dc:description/>
  <cp:lastModifiedBy>pcg</cp:lastModifiedBy>
  <cp:lastPrinted>2009-06-08T16:37:11Z</cp:lastPrinted>
  <dcterms:created xsi:type="dcterms:W3CDTF">2009-05-19T12:58:27Z</dcterms:created>
  <dcterms:modified xsi:type="dcterms:W3CDTF">2009-06-08T22:45:44Z</dcterms:modified>
  <cp:category/>
  <cp:version/>
  <cp:contentType/>
  <cp:contentStatus/>
</cp:coreProperties>
</file>