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<sst xmlns="http://schemas.openxmlformats.org/spreadsheetml/2006/main" count="119" uniqueCount="75">
  <si>
    <t xml:space="preserve">  </t>
  </si>
  <si>
    <t/>
  </si>
  <si>
    <t xml:space="preserve">   </t>
  </si>
  <si>
    <t>INGRESOS</t>
  </si>
  <si>
    <t>11</t>
  </si>
  <si>
    <t>VENTA DE ACTIVOS FINANCIEROS</t>
  </si>
  <si>
    <t>01</t>
  </si>
  <si>
    <t>Venta o Rescate de Títulos y Valores</t>
  </si>
  <si>
    <t>13</t>
  </si>
  <si>
    <t>TRANSFERENCIAS PARA GASTOS DE CAPITAL</t>
  </si>
  <si>
    <t>02</t>
  </si>
  <si>
    <t>Del Gobierno Central</t>
  </si>
  <si>
    <t>050</t>
  </si>
  <si>
    <t xml:space="preserve">De Operaciones Complementarias                                                                                                                                                                                                                            </t>
  </si>
  <si>
    <t>090</t>
  </si>
  <si>
    <t xml:space="preserve">De Subsidio Nacional al Transporte Público                                                                                                                                                                                                                </t>
  </si>
  <si>
    <t>GASTOS</t>
  </si>
  <si>
    <t>30</t>
  </si>
  <si>
    <t>ADQUISICIÓN DE ACTIVOS FINANCIEROS</t>
  </si>
  <si>
    <t>Compra de Títulos y Valores</t>
  </si>
  <si>
    <t>33</t>
  </si>
  <si>
    <t>TRANSFERENCIAS DE CAPITAL</t>
  </si>
  <si>
    <t>Al Gobierno Central</t>
  </si>
  <si>
    <t>003</t>
  </si>
  <si>
    <t xml:space="preserve">Subsecretaría de Desarrollo Regional y Administrativo                                                                                                                                                                                                     </t>
  </si>
  <si>
    <t>030</t>
  </si>
  <si>
    <t xml:space="preserve">Al Programa Financiamiento Gobiernos Regionales                                                                                                                                                                                                           </t>
  </si>
  <si>
    <t>250</t>
  </si>
  <si>
    <t xml:space="preserve">Financiamiento Gobiernos Regionales                                                                                                                                                                                                                       </t>
  </si>
  <si>
    <t>03</t>
  </si>
  <si>
    <t>A Otras Entidades Públicas</t>
  </si>
  <si>
    <t>MINISTERIO     : TESORO PÚBLICO</t>
  </si>
  <si>
    <t xml:space="preserve">SERVICIO        : FISCO                                                                           </t>
  </si>
  <si>
    <t>PROGRAMA    : FONDO DE APOYO REGIONAL</t>
  </si>
  <si>
    <t>PARTIDA      : 50</t>
  </si>
  <si>
    <t>CAPITULO    : 01</t>
  </si>
  <si>
    <t>PROGRAMA : 09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</si>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</sst>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#"/>
    <numFmt numFmtId="173" formatCode="0.0\ 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0" borderId="12" xfId="0" applyNumberFormat="1" applyFont="1" applyBorder="1" applyAlignment="1">
      <alignment/>
    </xf>
    <xf numFmtId="172" fontId="36" fillId="0" borderId="0" xfId="0" applyNumberFormat="1" applyFont="1" applyAlignment="1">
      <alignment/>
    </xf>
    <xf numFmtId="173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72" fontId="36" fillId="0" borderId="0" xfId="0" applyNumberFormat="1" applyFont="1" applyBorder="1" applyAlignment="1">
      <alignment/>
    </xf>
    <xf numFmtId="172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 horizontal="center"/>
    </xf>
    <xf numFmtId="49" fontId="36" fillId="0" borderId="21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/>
    </xf>
    <xf numFmtId="49" fontId="36" fillId="0" borderId="23" xfId="0" applyNumberFormat="1" applyFont="1" applyBorder="1" applyAlignment="1">
      <alignment/>
    </xf>
    <xf numFmtId="172" fontId="36" fillId="0" borderId="23" xfId="0" applyNumberFormat="1" applyFont="1" applyBorder="1" applyAlignment="1">
      <alignment horizontal="center"/>
    </xf>
    <xf numFmtId="173" fontId="36" fillId="0" borderId="24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 wrapText="1"/>
    </xf>
    <xf numFmtId="49" fontId="36" fillId="0" borderId="23" xfId="0" applyNumberFormat="1" applyFont="1" applyBorder="1" applyAlignment="1">
      <alignment wrapText="1"/>
    </xf>
    <xf numFmtId="0" fontId="36" fillId="0" borderId="23" xfId="0" applyFont="1" applyBorder="1" applyAlignment="1">
      <alignment wrapText="1"/>
    </xf>
    <xf numFmtId="172" fontId="36" fillId="0" borderId="23" xfId="0" applyNumberFormat="1" applyFont="1" applyBorder="1" applyAlignment="1">
      <alignment wrapText="1"/>
    </xf>
    <xf numFmtId="173" fontId="36" fillId="0" borderId="24" xfId="53" applyNumberFormat="1" applyFont="1" applyBorder="1" applyAlignment="1">
      <alignment wrapText="1"/>
    </xf>
    <xf numFmtId="0" fontId="36" fillId="0" borderId="0" xfId="0" applyFont="1" applyAlignment="1">
      <alignment wrapText="1"/>
    </xf>
    <xf numFmtId="49" fontId="36" fillId="0" borderId="25" xfId="0" applyNumberFormat="1" applyFont="1" applyBorder="1" applyAlignment="1">
      <alignment wrapText="1"/>
    </xf>
    <xf numFmtId="49" fontId="36" fillId="0" borderId="26" xfId="0" applyNumberFormat="1" applyFont="1" applyBorder="1" applyAlignment="1">
      <alignment wrapText="1"/>
    </xf>
    <xf numFmtId="0" fontId="36" fillId="0" borderId="26" xfId="0" applyFont="1" applyBorder="1" applyAlignment="1">
      <alignment wrapText="1"/>
    </xf>
    <xf numFmtId="172" fontId="36" fillId="0" borderId="26" xfId="0" applyNumberFormat="1" applyFont="1" applyBorder="1" applyAlignment="1">
      <alignment wrapText="1"/>
    </xf>
    <xf numFmtId="173" fontId="36" fillId="0" borderId="27" xfId="53" applyNumberFormat="1" applyFont="1" applyBorder="1" applyAlignment="1">
      <alignment wrapText="1"/>
    </xf>
    <xf numFmtId="49" fontId="36" fillId="0" borderId="28" xfId="0" applyNumberFormat="1" applyFont="1" applyBorder="1" applyAlignment="1">
      <alignment wrapText="1"/>
    </xf>
    <xf numFmtId="49" fontId="36" fillId="0" borderId="29" xfId="0" applyNumberFormat="1" applyFont="1" applyBorder="1" applyAlignment="1">
      <alignment wrapText="1"/>
    </xf>
    <xf numFmtId="0" fontId="36" fillId="0" borderId="29" xfId="0" applyFont="1" applyBorder="1" applyAlignment="1">
      <alignment wrapText="1"/>
    </xf>
    <xf numFmtId="172" fontId="36" fillId="0" borderId="29" xfId="0" applyNumberFormat="1" applyFont="1" applyBorder="1" applyAlignment="1">
      <alignment wrapText="1"/>
    </xf>
    <xf numFmtId="173" fontId="36" fillId="0" borderId="30" xfId="53" applyNumberFormat="1" applyFont="1" applyBorder="1" applyAlignment="1">
      <alignment wrapText="1"/>
    </xf>
    <xf numFmtId="49" fontId="36" fillId="0" borderId="0" xfId="0" applyNumberFormat="1" applyFont="1" applyAlignment="1">
      <alignment wrapText="1"/>
    </xf>
    <xf numFmtId="172" fontId="36" fillId="0" borderId="0" xfId="0" applyNumberFormat="1" applyFont="1" applyAlignment="1">
      <alignment wrapText="1"/>
    </xf>
    <xf numFmtId="173" fontId="36" fillId="0" borderId="0" xfId="53" applyNumberFormat="1" applyFont="1" applyAlignment="1">
      <alignment wrapText="1"/>
    </xf>
    <xf numFmtId="172" fontId="36" fillId="0" borderId="31" xfId="0" applyNumberFormat="1" applyFont="1" applyBorder="1" applyAlignment="1">
      <alignment wrapText="1"/>
    </xf>
    <xf numFmtId="173" fontId="36" fillId="0" borderId="32" xfId="53" applyNumberFormat="1" applyFont="1" applyBorder="1" applyAlignment="1">
      <alignment wrapText="1"/>
    </xf>
    <xf numFmtId="0" fontId="36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9" fontId="36" fillId="0" borderId="33" xfId="0" applyNumberFormat="1" applyFont="1" applyBorder="1" applyAlignment="1">
      <alignment/>
    </xf>
    <xf numFmtId="49" fontId="36" fillId="0" borderId="34" xfId="0" applyNumberFormat="1" applyFont="1" applyBorder="1" applyAlignment="1">
      <alignment/>
    </xf>
    <xf numFmtId="0" fontId="36" fillId="0" borderId="34" xfId="0" applyFont="1" applyBorder="1" applyAlignment="1">
      <alignment/>
    </xf>
    <xf numFmtId="172" fontId="36" fillId="0" borderId="34" xfId="0" applyNumberFormat="1" applyFont="1" applyBorder="1" applyAlignment="1">
      <alignment/>
    </xf>
    <xf numFmtId="173" fontId="36" fillId="0" borderId="35" xfId="53" applyNumberFormat="1" applyFont="1" applyBorder="1" applyAlignment="1">
      <alignment/>
    </xf>
    <xf numFmtId="49" fontId="36" fillId="0" borderId="28" xfId="0" applyNumberFormat="1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29" xfId="0" applyFont="1" applyBorder="1" applyAlignment="1">
      <alignment horizontal="center"/>
    </xf>
    <xf numFmtId="172" fontId="36" fillId="0" borderId="29" xfId="0" applyNumberFormat="1" applyFont="1" applyBorder="1" applyAlignment="1">
      <alignment horizontal="center"/>
    </xf>
    <xf numFmtId="173" fontId="36" fillId="0" borderId="30" xfId="53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vertical="top" wrapText="1"/>
    </xf>
    <xf numFmtId="49" fontId="36" fillId="0" borderId="36" xfId="0" applyNumberFormat="1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55"/>
  <sheetViews>
    <sheetView showGridLines="0" tabSelected="1" zoomScalePageLayoutView="0" workbookViewId="0" topLeftCell="A10">
      <selection activeCell="F22" sqref="F22"/>
    </sheetView>
  </sheetViews>
  <sheetFormatPr defaultColWidth="11.421875" defaultRowHeight="15"/>
  <cols>
    <col min="1" max="1" width="5.8515625" style="0" customWidth="1"/>
    <col min="2" max="4" width="5.8515625" style="1" customWidth="1"/>
    <col min="5" max="5" width="45.7109375" style="0" customWidth="1"/>
    <col min="6" max="11" width="21.140625" style="2" customWidth="1"/>
    <col min="12" max="12" width="21.140625" style="3" customWidth="1"/>
  </cols>
  <sheetData>
    <row r="4" spans="2:12" ht="22.5">
      <c r="B4" s="71" t="s">
        <v>73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22.5">
      <c r="B5" s="71" t="s">
        <v>74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ht="15.75" thickBot="1"/>
    <row r="7" spans="2:13" ht="15.75">
      <c r="B7" s="5" t="s">
        <v>31</v>
      </c>
      <c r="C7" s="6"/>
      <c r="D7" s="6"/>
      <c r="E7" s="7"/>
      <c r="F7" s="8"/>
      <c r="G7" s="8"/>
      <c r="H7" s="9"/>
      <c r="I7" s="10"/>
      <c r="J7" s="10" t="s">
        <v>34</v>
      </c>
      <c r="K7" s="10"/>
      <c r="L7" s="11"/>
      <c r="M7" s="12"/>
    </row>
    <row r="8" spans="2:13" ht="15.75">
      <c r="B8" s="13" t="s">
        <v>32</v>
      </c>
      <c r="C8" s="14"/>
      <c r="D8" s="14"/>
      <c r="E8" s="15"/>
      <c r="F8" s="16"/>
      <c r="G8" s="16"/>
      <c r="H8" s="17"/>
      <c r="I8" s="10"/>
      <c r="J8" s="10" t="s">
        <v>35</v>
      </c>
      <c r="K8" s="10"/>
      <c r="L8" s="11"/>
      <c r="M8" s="12"/>
    </row>
    <row r="9" spans="2:13" ht="16.5" thickBot="1">
      <c r="B9" s="18" t="s">
        <v>33</v>
      </c>
      <c r="C9" s="19"/>
      <c r="D9" s="19"/>
      <c r="E9" s="20"/>
      <c r="F9" s="21"/>
      <c r="G9" s="21"/>
      <c r="H9" s="22"/>
      <c r="I9" s="10"/>
      <c r="J9" s="10" t="s">
        <v>36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37</v>
      </c>
      <c r="J11" s="10"/>
      <c r="K11" s="10"/>
      <c r="L11" s="11"/>
      <c r="M11" s="12"/>
    </row>
    <row r="12" spans="2:13" ht="15.75">
      <c r="B12" s="24"/>
      <c r="C12" s="25"/>
      <c r="D12" s="25"/>
      <c r="E12" s="53"/>
      <c r="F12" s="26" t="s">
        <v>43</v>
      </c>
      <c r="G12" s="26" t="s">
        <v>44</v>
      </c>
      <c r="H12" s="26" t="s">
        <v>45</v>
      </c>
      <c r="I12" s="26" t="s">
        <v>46</v>
      </c>
      <c r="J12" s="26" t="s">
        <v>47</v>
      </c>
      <c r="K12" s="26" t="s">
        <v>48</v>
      </c>
      <c r="L12" s="27" t="s">
        <v>49</v>
      </c>
      <c r="M12" s="12"/>
    </row>
    <row r="13" spans="2:13" ht="15.75">
      <c r="B13" s="28" t="s">
        <v>38</v>
      </c>
      <c r="C13" s="29" t="s">
        <v>40</v>
      </c>
      <c r="D13" s="29" t="s">
        <v>41</v>
      </c>
      <c r="E13" s="54"/>
      <c r="F13" s="30" t="s">
        <v>50</v>
      </c>
      <c r="G13" s="30" t="s">
        <v>50</v>
      </c>
      <c r="H13" s="30" t="s">
        <v>50</v>
      </c>
      <c r="I13" s="30" t="s">
        <v>50</v>
      </c>
      <c r="J13" s="30" t="s">
        <v>51</v>
      </c>
      <c r="K13" s="30"/>
      <c r="L13" s="31"/>
      <c r="M13" s="12"/>
    </row>
    <row r="14" spans="2:13" ht="15.75">
      <c r="B14" s="28" t="s">
        <v>39</v>
      </c>
      <c r="C14" s="29"/>
      <c r="D14" s="29"/>
      <c r="E14" s="54" t="s">
        <v>42</v>
      </c>
      <c r="F14" s="30" t="s">
        <v>52</v>
      </c>
      <c r="G14" s="30" t="s">
        <v>53</v>
      </c>
      <c r="H14" s="30" t="s">
        <v>54</v>
      </c>
      <c r="I14" s="30" t="s">
        <v>52</v>
      </c>
      <c r="J14" s="30" t="s">
        <v>55</v>
      </c>
      <c r="K14" s="30" t="s">
        <v>56</v>
      </c>
      <c r="L14" s="31" t="s">
        <v>56</v>
      </c>
      <c r="M14" s="12"/>
    </row>
    <row r="15" spans="2:13" ht="15.75">
      <c r="B15" s="28"/>
      <c r="C15" s="29"/>
      <c r="D15" s="29"/>
      <c r="E15" s="54"/>
      <c r="F15" s="30" t="s">
        <v>57</v>
      </c>
      <c r="G15" s="30" t="s">
        <v>58</v>
      </c>
      <c r="H15" s="30" t="s">
        <v>59</v>
      </c>
      <c r="I15" s="30" t="s">
        <v>57</v>
      </c>
      <c r="J15" s="30" t="s">
        <v>60</v>
      </c>
      <c r="K15" s="30" t="s">
        <v>61</v>
      </c>
      <c r="L15" s="31" t="s">
        <v>62</v>
      </c>
      <c r="M15" s="12"/>
    </row>
    <row r="16" spans="2:13" ht="15.75">
      <c r="B16" s="28"/>
      <c r="C16" s="29"/>
      <c r="D16" s="29"/>
      <c r="E16" s="54"/>
      <c r="F16" s="30" t="s">
        <v>63</v>
      </c>
      <c r="G16" s="30" t="s">
        <v>64</v>
      </c>
      <c r="H16" s="30" t="s">
        <v>65</v>
      </c>
      <c r="I16" s="30" t="s">
        <v>63</v>
      </c>
      <c r="J16" s="30" t="s">
        <v>66</v>
      </c>
      <c r="K16" s="30" t="s">
        <v>67</v>
      </c>
      <c r="L16" s="31" t="s">
        <v>68</v>
      </c>
      <c r="M16" s="12"/>
    </row>
    <row r="17" spans="2:13" ht="16.5" thickBot="1">
      <c r="B17" s="60"/>
      <c r="C17" s="61"/>
      <c r="D17" s="61"/>
      <c r="E17" s="62"/>
      <c r="F17" s="63" t="s">
        <v>69</v>
      </c>
      <c r="G17" s="63" t="s">
        <v>69</v>
      </c>
      <c r="H17" s="63" t="s">
        <v>69</v>
      </c>
      <c r="I17" s="63" t="s">
        <v>70</v>
      </c>
      <c r="J17" s="63" t="s">
        <v>70</v>
      </c>
      <c r="K17" s="63" t="s">
        <v>70</v>
      </c>
      <c r="L17" s="64"/>
      <c r="M17" s="12"/>
    </row>
    <row r="18" spans="2:13" ht="15.75">
      <c r="B18" s="55" t="s">
        <v>1</v>
      </c>
      <c r="C18" s="56" t="s">
        <v>0</v>
      </c>
      <c r="D18" s="56" t="s">
        <v>2</v>
      </c>
      <c r="E18" s="57" t="s">
        <v>3</v>
      </c>
      <c r="F18" s="58">
        <v>502282329</v>
      </c>
      <c r="G18" s="58">
        <f>+G19+G21</f>
        <v>525537350</v>
      </c>
      <c r="H18" s="58">
        <v>782040906</v>
      </c>
      <c r="I18" s="58">
        <v>524382751</v>
      </c>
      <c r="J18" s="58">
        <v>518418759</v>
      </c>
      <c r="K18" s="58">
        <v>-5963992</v>
      </c>
      <c r="L18" s="59">
        <v>-0.011373356558023016</v>
      </c>
      <c r="M18" s="12"/>
    </row>
    <row r="19" spans="2:13" s="4" customFormat="1" ht="15.75">
      <c r="B19" s="32" t="s">
        <v>4</v>
      </c>
      <c r="C19" s="33" t="s">
        <v>0</v>
      </c>
      <c r="D19" s="33" t="s">
        <v>2</v>
      </c>
      <c r="E19" s="34" t="s">
        <v>5</v>
      </c>
      <c r="F19" s="35">
        <v>104673387</v>
      </c>
      <c r="G19" s="35">
        <f>+G20</f>
        <v>127928408</v>
      </c>
      <c r="H19" s="35">
        <v>401603282</v>
      </c>
      <c r="I19" s="35">
        <v>109279015</v>
      </c>
      <c r="J19" s="35">
        <v>116251417</v>
      </c>
      <c r="K19" s="35">
        <v>6972402</v>
      </c>
      <c r="L19" s="36">
        <v>0.06380366806929949</v>
      </c>
      <c r="M19" s="37"/>
    </row>
    <row r="20" spans="2:13" s="4" customFormat="1" ht="15.75">
      <c r="B20" s="32" t="s">
        <v>0</v>
      </c>
      <c r="C20" s="33" t="s">
        <v>6</v>
      </c>
      <c r="D20" s="33" t="s">
        <v>2</v>
      </c>
      <c r="E20" s="34" t="s">
        <v>7</v>
      </c>
      <c r="F20" s="35">
        <v>104673387</v>
      </c>
      <c r="G20" s="35">
        <f>127928408-23255021*0</f>
        <v>127928408</v>
      </c>
      <c r="H20" s="35">
        <v>401603282</v>
      </c>
      <c r="I20" s="35">
        <v>109279015</v>
      </c>
      <c r="J20" s="35">
        <v>116251417</v>
      </c>
      <c r="K20" s="35">
        <v>6972402</v>
      </c>
      <c r="L20" s="36">
        <v>0.06380366806929949</v>
      </c>
      <c r="M20" s="37"/>
    </row>
    <row r="21" spans="2:13" s="4" customFormat="1" ht="30.75">
      <c r="B21" s="32" t="s">
        <v>8</v>
      </c>
      <c r="C21" s="33" t="s">
        <v>0</v>
      </c>
      <c r="D21" s="33" t="s">
        <v>2</v>
      </c>
      <c r="E21" s="34" t="s">
        <v>9</v>
      </c>
      <c r="F21" s="35">
        <v>397608942</v>
      </c>
      <c r="G21" s="35">
        <v>397608942</v>
      </c>
      <c r="H21" s="35">
        <v>380437624</v>
      </c>
      <c r="I21" s="35">
        <v>415103736</v>
      </c>
      <c r="J21" s="35">
        <v>402167342</v>
      </c>
      <c r="K21" s="35">
        <v>-12936394</v>
      </c>
      <c r="L21" s="36">
        <v>-0.03116424372533231</v>
      </c>
      <c r="M21" s="37"/>
    </row>
    <row r="22" spans="2:13" s="4" customFormat="1" ht="15.75">
      <c r="B22" s="32" t="s">
        <v>0</v>
      </c>
      <c r="C22" s="33" t="s">
        <v>10</v>
      </c>
      <c r="D22" s="33" t="s">
        <v>2</v>
      </c>
      <c r="E22" s="34" t="s">
        <v>11</v>
      </c>
      <c r="F22" s="35">
        <v>397608942</v>
      </c>
      <c r="G22" s="35">
        <v>397608942</v>
      </c>
      <c r="H22" s="35">
        <v>380437624</v>
      </c>
      <c r="I22" s="35">
        <v>415103736</v>
      </c>
      <c r="J22" s="35">
        <v>402167342</v>
      </c>
      <c r="K22" s="35">
        <v>-12936394</v>
      </c>
      <c r="L22" s="36">
        <v>-0.03116424372533231</v>
      </c>
      <c r="M22" s="37"/>
    </row>
    <row r="23" spans="2:13" s="4" customFormat="1" ht="15.75">
      <c r="B23" s="32" t="s">
        <v>0</v>
      </c>
      <c r="C23" s="33" t="s">
        <v>0</v>
      </c>
      <c r="D23" s="33" t="s">
        <v>12</v>
      </c>
      <c r="E23" s="34" t="s">
        <v>13</v>
      </c>
      <c r="F23" s="35">
        <v>380437624</v>
      </c>
      <c r="G23" s="35">
        <v>380437624</v>
      </c>
      <c r="H23" s="35">
        <v>380437624</v>
      </c>
      <c r="I23" s="35">
        <v>397176880</v>
      </c>
      <c r="J23" s="35">
        <v>397176880</v>
      </c>
      <c r="K23" s="35">
        <v>0</v>
      </c>
      <c r="L23" s="36"/>
      <c r="M23" s="37"/>
    </row>
    <row r="24" spans="2:13" s="4" customFormat="1" ht="15.75">
      <c r="B24" s="32" t="s">
        <v>0</v>
      </c>
      <c r="C24" s="33" t="s">
        <v>0</v>
      </c>
      <c r="D24" s="33" t="s">
        <v>14</v>
      </c>
      <c r="E24" s="34" t="s">
        <v>15</v>
      </c>
      <c r="F24" s="35">
        <v>17171318</v>
      </c>
      <c r="G24" s="35">
        <v>17171318</v>
      </c>
      <c r="H24" s="35">
        <v>0</v>
      </c>
      <c r="I24" s="35">
        <v>17926856</v>
      </c>
      <c r="J24" s="35">
        <v>4990462</v>
      </c>
      <c r="K24" s="35">
        <v>-12936394</v>
      </c>
      <c r="L24" s="36">
        <v>-0.7216209021816207</v>
      </c>
      <c r="M24" s="37"/>
    </row>
    <row r="25" spans="2:13" s="4" customFormat="1" ht="15.75">
      <c r="B25" s="38" t="s">
        <v>1</v>
      </c>
      <c r="C25" s="39" t="s">
        <v>0</v>
      </c>
      <c r="D25" s="39" t="s">
        <v>2</v>
      </c>
      <c r="E25" s="40" t="s">
        <v>16</v>
      </c>
      <c r="F25" s="41">
        <v>502282329</v>
      </c>
      <c r="G25" s="41">
        <f>+G26+G28+G33</f>
        <v>525537350</v>
      </c>
      <c r="H25" s="41">
        <v>782040906</v>
      </c>
      <c r="I25" s="41">
        <v>524382751</v>
      </c>
      <c r="J25" s="41">
        <v>518418759</v>
      </c>
      <c r="K25" s="41">
        <v>-5963992</v>
      </c>
      <c r="L25" s="42">
        <v>-0.011373356558023016</v>
      </c>
      <c r="M25" s="37"/>
    </row>
    <row r="26" spans="2:13" s="4" customFormat="1" ht="30.75">
      <c r="B26" s="32" t="s">
        <v>17</v>
      </c>
      <c r="C26" s="33" t="s">
        <v>0</v>
      </c>
      <c r="D26" s="33" t="s">
        <v>2</v>
      </c>
      <c r="E26" s="34" t="s">
        <v>18</v>
      </c>
      <c r="F26" s="35">
        <v>10</v>
      </c>
      <c r="G26" s="35">
        <v>10</v>
      </c>
      <c r="H26" s="35">
        <v>362910062</v>
      </c>
      <c r="I26" s="35">
        <v>10</v>
      </c>
      <c r="J26" s="35">
        <v>10</v>
      </c>
      <c r="K26" s="35">
        <v>0</v>
      </c>
      <c r="L26" s="36"/>
      <c r="M26" s="37"/>
    </row>
    <row r="27" spans="2:13" s="4" customFormat="1" ht="15.75">
      <c r="B27" s="32" t="s">
        <v>0</v>
      </c>
      <c r="C27" s="33" t="s">
        <v>6</v>
      </c>
      <c r="D27" s="33" t="s">
        <v>2</v>
      </c>
      <c r="E27" s="34" t="s">
        <v>19</v>
      </c>
      <c r="F27" s="35">
        <v>10</v>
      </c>
      <c r="G27" s="35">
        <v>10</v>
      </c>
      <c r="H27" s="35">
        <v>362910062</v>
      </c>
      <c r="I27" s="35">
        <v>10</v>
      </c>
      <c r="J27" s="35">
        <v>10</v>
      </c>
      <c r="K27" s="35">
        <v>0</v>
      </c>
      <c r="L27" s="36"/>
      <c r="M27" s="37"/>
    </row>
    <row r="28" spans="2:13" s="4" customFormat="1" ht="15.75">
      <c r="B28" s="32" t="s">
        <v>20</v>
      </c>
      <c r="C28" s="33" t="s">
        <v>0</v>
      </c>
      <c r="D28" s="33" t="s">
        <v>2</v>
      </c>
      <c r="E28" s="34" t="s">
        <v>21</v>
      </c>
      <c r="F28" s="35">
        <v>502282319</v>
      </c>
      <c r="G28" s="35">
        <f>+G29</f>
        <v>525537330</v>
      </c>
      <c r="H28" s="35">
        <v>419130844</v>
      </c>
      <c r="I28" s="35">
        <v>524382741</v>
      </c>
      <c r="J28" s="35">
        <v>518418749</v>
      </c>
      <c r="K28" s="35">
        <v>-5963992</v>
      </c>
      <c r="L28" s="36">
        <v>-0.011373356774913383</v>
      </c>
      <c r="M28" s="37"/>
    </row>
    <row r="29" spans="2:13" s="4" customFormat="1" ht="15.75">
      <c r="B29" s="32" t="s">
        <v>0</v>
      </c>
      <c r="C29" s="33" t="s">
        <v>10</v>
      </c>
      <c r="D29" s="33" t="s">
        <v>2</v>
      </c>
      <c r="E29" s="34" t="s">
        <v>22</v>
      </c>
      <c r="F29" s="35">
        <v>502282309</v>
      </c>
      <c r="G29" s="35">
        <f>+G30+G31</f>
        <v>525537330</v>
      </c>
      <c r="H29" s="35">
        <v>419130844</v>
      </c>
      <c r="I29" s="35">
        <v>524382731</v>
      </c>
      <c r="J29" s="35">
        <v>518418739</v>
      </c>
      <c r="K29" s="35">
        <v>-5963992</v>
      </c>
      <c r="L29" s="36">
        <v>-0.01137335699180376</v>
      </c>
      <c r="M29" s="37"/>
    </row>
    <row r="30" spans="2:13" s="4" customFormat="1" ht="30.75">
      <c r="B30" s="32" t="s">
        <v>0</v>
      </c>
      <c r="C30" s="33" t="s">
        <v>0</v>
      </c>
      <c r="D30" s="65" t="s">
        <v>23</v>
      </c>
      <c r="E30" s="34" t="s">
        <v>24</v>
      </c>
      <c r="F30" s="35">
        <v>0</v>
      </c>
      <c r="G30" s="35">
        <f>23255021</f>
        <v>23255021</v>
      </c>
      <c r="H30" s="35">
        <v>0</v>
      </c>
      <c r="I30" s="35">
        <v>0</v>
      </c>
      <c r="J30" s="35">
        <v>0</v>
      </c>
      <c r="K30" s="35">
        <v>0</v>
      </c>
      <c r="L30" s="36"/>
      <c r="M30" s="37"/>
    </row>
    <row r="31" spans="2:13" s="4" customFormat="1" ht="30.75">
      <c r="B31" s="32" t="s">
        <v>0</v>
      </c>
      <c r="C31" s="33" t="s">
        <v>0</v>
      </c>
      <c r="D31" s="65" t="s">
        <v>25</v>
      </c>
      <c r="E31" s="34" t="s">
        <v>26</v>
      </c>
      <c r="F31" s="35">
        <v>502282309</v>
      </c>
      <c r="G31" s="35">
        <v>502282309</v>
      </c>
      <c r="H31" s="35">
        <v>419130844</v>
      </c>
      <c r="I31" s="35">
        <v>0</v>
      </c>
      <c r="J31" s="35">
        <v>0</v>
      </c>
      <c r="K31" s="35">
        <v>0</v>
      </c>
      <c r="L31" s="36"/>
      <c r="M31" s="37"/>
    </row>
    <row r="32" spans="2:13" s="4" customFormat="1" ht="15.75">
      <c r="B32" s="32" t="s">
        <v>0</v>
      </c>
      <c r="C32" s="33" t="s">
        <v>0</v>
      </c>
      <c r="D32" s="33" t="s">
        <v>27</v>
      </c>
      <c r="E32" s="34" t="s">
        <v>28</v>
      </c>
      <c r="F32" s="35">
        <v>0</v>
      </c>
      <c r="G32" s="35">
        <v>0</v>
      </c>
      <c r="H32" s="35">
        <v>0</v>
      </c>
      <c r="I32" s="35">
        <v>524382731</v>
      </c>
      <c r="J32" s="35">
        <v>518418739</v>
      </c>
      <c r="K32" s="35">
        <v>-5963992</v>
      </c>
      <c r="L32" s="36">
        <v>-0.01137335699180376</v>
      </c>
      <c r="M32" s="37"/>
    </row>
    <row r="33" spans="2:13" s="4" customFormat="1" ht="16.5" thickBot="1">
      <c r="B33" s="43" t="s">
        <v>0</v>
      </c>
      <c r="C33" s="44" t="s">
        <v>29</v>
      </c>
      <c r="D33" s="44" t="s">
        <v>2</v>
      </c>
      <c r="E33" s="45" t="s">
        <v>30</v>
      </c>
      <c r="F33" s="46">
        <v>10</v>
      </c>
      <c r="G33" s="46">
        <v>10</v>
      </c>
      <c r="H33" s="46">
        <v>0</v>
      </c>
      <c r="I33" s="46">
        <v>10</v>
      </c>
      <c r="J33" s="46">
        <v>10</v>
      </c>
      <c r="K33" s="46">
        <v>0</v>
      </c>
      <c r="L33" s="47"/>
      <c r="M33" s="37"/>
    </row>
    <row r="34" spans="2:13" s="4" customFormat="1" ht="16.5" thickBot="1">
      <c r="B34" s="48"/>
      <c r="C34" s="48"/>
      <c r="D34" s="48"/>
      <c r="E34" s="37"/>
      <c r="F34" s="49"/>
      <c r="G34" s="49"/>
      <c r="H34" s="49"/>
      <c r="I34" s="49"/>
      <c r="J34" s="49"/>
      <c r="K34" s="49"/>
      <c r="L34" s="50"/>
      <c r="M34" s="37"/>
    </row>
    <row r="35" spans="2:13" s="4" customFormat="1" ht="16.5" thickBot="1">
      <c r="B35" s="66" t="s">
        <v>71</v>
      </c>
      <c r="C35" s="67"/>
      <c r="D35" s="67"/>
      <c r="E35" s="68"/>
      <c r="F35" s="51">
        <v>502282319</v>
      </c>
      <c r="G35" s="51">
        <v>525537340</v>
      </c>
      <c r="H35" s="51">
        <v>419130844</v>
      </c>
      <c r="I35" s="51">
        <v>524382741</v>
      </c>
      <c r="J35" s="51">
        <v>518418749</v>
      </c>
      <c r="K35" s="51">
        <v>-5963992</v>
      </c>
      <c r="L35" s="52">
        <f>+K35/I35</f>
        <v>-0.011373356774913383</v>
      </c>
      <c r="M35" s="37"/>
    </row>
    <row r="36" spans="2:13" ht="15.75">
      <c r="B36" s="23"/>
      <c r="C36" s="23"/>
      <c r="D36" s="23"/>
      <c r="E36" s="12"/>
      <c r="F36" s="10"/>
      <c r="G36" s="10"/>
      <c r="H36" s="10"/>
      <c r="I36" s="10"/>
      <c r="J36" s="10"/>
      <c r="K36" s="10"/>
      <c r="L36" s="11"/>
      <c r="M36" s="12"/>
    </row>
    <row r="37" spans="2:13" ht="15.75">
      <c r="B37" s="69" t="s">
        <v>72</v>
      </c>
      <c r="C37" s="70"/>
      <c r="D37" s="70"/>
      <c r="E37" s="70"/>
      <c r="F37" s="70"/>
      <c r="G37" s="70"/>
      <c r="H37" s="70"/>
      <c r="I37" s="70"/>
      <c r="J37" s="70"/>
      <c r="K37" s="10"/>
      <c r="L37" s="11"/>
      <c r="M37" s="12"/>
    </row>
    <row r="38" spans="2:13" ht="15.75">
      <c r="B38" s="23"/>
      <c r="C38" s="23"/>
      <c r="D38" s="23"/>
      <c r="E38" s="12"/>
      <c r="F38" s="10"/>
      <c r="G38" s="10"/>
      <c r="H38" s="10"/>
      <c r="I38" s="10"/>
      <c r="J38" s="10"/>
      <c r="K38" s="10"/>
      <c r="L38" s="11"/>
      <c r="M38" s="12"/>
    </row>
    <row r="39" spans="2:13" ht="15.75">
      <c r="B39" s="23"/>
      <c r="C39" s="23"/>
      <c r="D39" s="23"/>
      <c r="E39" s="12"/>
      <c r="F39" s="10"/>
      <c r="G39" s="10"/>
      <c r="H39" s="10"/>
      <c r="I39" s="10"/>
      <c r="J39" s="10"/>
      <c r="K39" s="10"/>
      <c r="L39" s="11"/>
      <c r="M39" s="12"/>
    </row>
    <row r="40" spans="2:13" ht="15.75">
      <c r="B40" s="23"/>
      <c r="C40" s="23"/>
      <c r="D40" s="23"/>
      <c r="E40" s="12"/>
      <c r="F40" s="10"/>
      <c r="G40" s="10"/>
      <c r="H40" s="10"/>
      <c r="I40" s="10"/>
      <c r="J40" s="10"/>
      <c r="K40" s="10"/>
      <c r="L40" s="11"/>
      <c r="M40" s="12"/>
    </row>
    <row r="41" spans="2:13" ht="15.75">
      <c r="B41" s="23"/>
      <c r="C41" s="23"/>
      <c r="D41" s="23"/>
      <c r="E41" s="12"/>
      <c r="F41" s="10"/>
      <c r="G41" s="10"/>
      <c r="H41" s="10"/>
      <c r="I41" s="10"/>
      <c r="J41" s="10"/>
      <c r="K41" s="10"/>
      <c r="L41" s="11"/>
      <c r="M41" s="12"/>
    </row>
    <row r="42" spans="2:13" ht="15.75">
      <c r="B42" s="23"/>
      <c r="C42" s="23"/>
      <c r="D42" s="23"/>
      <c r="E42" s="12"/>
      <c r="F42" s="10"/>
      <c r="G42" s="10"/>
      <c r="H42" s="10"/>
      <c r="I42" s="10"/>
      <c r="J42" s="10"/>
      <c r="K42" s="10"/>
      <c r="L42" s="11"/>
      <c r="M42" s="12"/>
    </row>
    <row r="43" spans="2:13" ht="15.75">
      <c r="B43" s="23"/>
      <c r="C43" s="23"/>
      <c r="D43" s="23"/>
      <c r="E43" s="12"/>
      <c r="F43" s="10"/>
      <c r="G43" s="10"/>
      <c r="H43" s="10"/>
      <c r="I43" s="10"/>
      <c r="J43" s="10"/>
      <c r="K43" s="10"/>
      <c r="L43" s="11"/>
      <c r="M43" s="12"/>
    </row>
    <row r="44" spans="2:13" ht="15.75">
      <c r="B44" s="23"/>
      <c r="C44" s="23"/>
      <c r="D44" s="23"/>
      <c r="E44" s="12"/>
      <c r="F44" s="10"/>
      <c r="G44" s="10"/>
      <c r="H44" s="10"/>
      <c r="I44" s="10"/>
      <c r="J44" s="10"/>
      <c r="K44" s="10"/>
      <c r="L44" s="11"/>
      <c r="M44" s="12"/>
    </row>
    <row r="45" spans="2:13" ht="15.75">
      <c r="B45" s="23"/>
      <c r="C45" s="23"/>
      <c r="D45" s="23"/>
      <c r="E45" s="12"/>
      <c r="F45" s="10"/>
      <c r="G45" s="10"/>
      <c r="H45" s="10"/>
      <c r="I45" s="10"/>
      <c r="J45" s="10"/>
      <c r="K45" s="10"/>
      <c r="L45" s="11"/>
      <c r="M45" s="12"/>
    </row>
    <row r="46" spans="2:13" ht="15.75">
      <c r="B46" s="23"/>
      <c r="C46" s="23"/>
      <c r="D46" s="23"/>
      <c r="E46" s="12"/>
      <c r="F46" s="10"/>
      <c r="G46" s="10"/>
      <c r="H46" s="10"/>
      <c r="I46" s="10"/>
      <c r="J46" s="10"/>
      <c r="K46" s="10"/>
      <c r="L46" s="11"/>
      <c r="M46" s="12"/>
    </row>
    <row r="47" spans="2:13" ht="15.75">
      <c r="B47" s="23"/>
      <c r="C47" s="23"/>
      <c r="D47" s="23"/>
      <c r="E47" s="12"/>
      <c r="F47" s="10"/>
      <c r="G47" s="10"/>
      <c r="H47" s="10"/>
      <c r="I47" s="10"/>
      <c r="J47" s="10"/>
      <c r="K47" s="10"/>
      <c r="L47" s="11"/>
      <c r="M47" s="12"/>
    </row>
    <row r="48" spans="2:13" ht="15.75">
      <c r="B48" s="23"/>
      <c r="C48" s="23"/>
      <c r="D48" s="23"/>
      <c r="E48" s="12"/>
      <c r="F48" s="10"/>
      <c r="G48" s="10"/>
      <c r="H48" s="10"/>
      <c r="I48" s="10"/>
      <c r="J48" s="10"/>
      <c r="K48" s="10"/>
      <c r="L48" s="11"/>
      <c r="M48" s="12"/>
    </row>
    <row r="49" spans="2:13" ht="15.75">
      <c r="B49" s="23"/>
      <c r="C49" s="23"/>
      <c r="D49" s="23"/>
      <c r="E49" s="12"/>
      <c r="F49" s="10"/>
      <c r="G49" s="10"/>
      <c r="H49" s="10"/>
      <c r="I49" s="10"/>
      <c r="J49" s="10"/>
      <c r="K49" s="10"/>
      <c r="L49" s="11"/>
      <c r="M49" s="12"/>
    </row>
    <row r="50" spans="2:13" ht="15.75">
      <c r="B50" s="23"/>
      <c r="C50" s="23"/>
      <c r="D50" s="23"/>
      <c r="E50" s="12"/>
      <c r="F50" s="10"/>
      <c r="G50" s="10"/>
      <c r="H50" s="10"/>
      <c r="I50" s="10"/>
      <c r="J50" s="10"/>
      <c r="K50" s="10"/>
      <c r="L50" s="11"/>
      <c r="M50" s="12"/>
    </row>
    <row r="51" spans="2:13" ht="15.75">
      <c r="B51" s="23"/>
      <c r="C51" s="23"/>
      <c r="D51" s="23"/>
      <c r="E51" s="12"/>
      <c r="F51" s="10"/>
      <c r="G51" s="10"/>
      <c r="H51" s="10"/>
      <c r="I51" s="10"/>
      <c r="J51" s="10"/>
      <c r="K51" s="10"/>
      <c r="L51" s="11"/>
      <c r="M51" s="12"/>
    </row>
    <row r="52" spans="2:13" ht="15.75">
      <c r="B52" s="23"/>
      <c r="C52" s="23"/>
      <c r="D52" s="23"/>
      <c r="E52" s="12"/>
      <c r="F52" s="10"/>
      <c r="G52" s="10"/>
      <c r="H52" s="10"/>
      <c r="I52" s="10"/>
      <c r="J52" s="10"/>
      <c r="K52" s="10"/>
      <c r="L52" s="11"/>
      <c r="M52" s="12"/>
    </row>
    <row r="53" spans="2:13" ht="15.75">
      <c r="B53" s="23"/>
      <c r="C53" s="23"/>
      <c r="D53" s="23"/>
      <c r="E53" s="12"/>
      <c r="F53" s="10"/>
      <c r="G53" s="10"/>
      <c r="H53" s="10"/>
      <c r="I53" s="10"/>
      <c r="J53" s="10"/>
      <c r="K53" s="10"/>
      <c r="L53" s="11"/>
      <c r="M53" s="12"/>
    </row>
    <row r="54" spans="2:13" ht="15.75">
      <c r="B54" s="23"/>
      <c r="C54" s="23"/>
      <c r="D54" s="23"/>
      <c r="E54" s="12"/>
      <c r="F54" s="10"/>
      <c r="G54" s="10"/>
      <c r="H54" s="10"/>
      <c r="I54" s="10"/>
      <c r="J54" s="10"/>
      <c r="K54" s="10"/>
      <c r="L54" s="11"/>
      <c r="M54" s="12"/>
    </row>
    <row r="55" spans="2:13" ht="15.75">
      <c r="B55" s="23"/>
      <c r="C55" s="23"/>
      <c r="D55" s="23"/>
      <c r="E55" s="12"/>
      <c r="F55" s="10"/>
      <c r="G55" s="10"/>
      <c r="H55" s="10"/>
      <c r="I55" s="10"/>
      <c r="J55" s="10"/>
      <c r="K55" s="10"/>
      <c r="L55" s="11"/>
      <c r="M55" s="12"/>
    </row>
    <row r="56" spans="2:13" ht="15.75">
      <c r="B56" s="23"/>
      <c r="C56" s="23"/>
      <c r="D56" s="23"/>
      <c r="E56" s="12"/>
      <c r="F56" s="10"/>
      <c r="G56" s="10"/>
      <c r="H56" s="10"/>
      <c r="I56" s="10"/>
      <c r="J56" s="10"/>
      <c r="K56" s="10"/>
      <c r="L56" s="11"/>
      <c r="M56" s="12"/>
    </row>
    <row r="57" spans="2:13" ht="15.75">
      <c r="B57" s="23"/>
      <c r="C57" s="23"/>
      <c r="D57" s="23"/>
      <c r="E57" s="12"/>
      <c r="F57" s="10"/>
      <c r="G57" s="10"/>
      <c r="H57" s="10"/>
      <c r="I57" s="10"/>
      <c r="J57" s="10"/>
      <c r="K57" s="10"/>
      <c r="L57" s="11"/>
      <c r="M57" s="12"/>
    </row>
    <row r="58" spans="2:13" ht="15.75">
      <c r="B58" s="23"/>
      <c r="C58" s="23"/>
      <c r="D58" s="23"/>
      <c r="E58" s="12"/>
      <c r="F58" s="10"/>
      <c r="G58" s="10"/>
      <c r="H58" s="10"/>
      <c r="I58" s="10"/>
      <c r="J58" s="10"/>
      <c r="K58" s="10"/>
      <c r="L58" s="11"/>
      <c r="M58" s="12"/>
    </row>
    <row r="59" spans="2:13" ht="15.75">
      <c r="B59" s="23"/>
      <c r="C59" s="23"/>
      <c r="D59" s="23"/>
      <c r="E59" s="12"/>
      <c r="F59" s="10"/>
      <c r="G59" s="10"/>
      <c r="H59" s="10"/>
      <c r="I59" s="10"/>
      <c r="J59" s="10"/>
      <c r="K59" s="10"/>
      <c r="L59" s="11"/>
      <c r="M59" s="12"/>
    </row>
    <row r="60" spans="2:13" ht="15.75">
      <c r="B60" s="23"/>
      <c r="C60" s="23"/>
      <c r="D60" s="23"/>
      <c r="E60" s="12"/>
      <c r="F60" s="10"/>
      <c r="G60" s="10"/>
      <c r="H60" s="10"/>
      <c r="I60" s="10"/>
      <c r="J60" s="10"/>
      <c r="K60" s="10"/>
      <c r="L60" s="11"/>
      <c r="M60" s="12"/>
    </row>
    <row r="61" spans="2:13" ht="15.75">
      <c r="B61" s="23"/>
      <c r="C61" s="23"/>
      <c r="D61" s="23"/>
      <c r="E61" s="12"/>
      <c r="F61" s="10"/>
      <c r="G61" s="10"/>
      <c r="H61" s="10"/>
      <c r="I61" s="10"/>
      <c r="J61" s="10"/>
      <c r="K61" s="10"/>
      <c r="L61" s="11"/>
      <c r="M61" s="12"/>
    </row>
    <row r="62" spans="2:13" ht="15.75">
      <c r="B62" s="23"/>
      <c r="C62" s="23"/>
      <c r="D62" s="23"/>
      <c r="E62" s="12"/>
      <c r="F62" s="10"/>
      <c r="G62" s="10"/>
      <c r="H62" s="10"/>
      <c r="I62" s="10"/>
      <c r="J62" s="10"/>
      <c r="K62" s="10"/>
      <c r="L62" s="11"/>
      <c r="M62" s="12"/>
    </row>
    <row r="63" spans="2:13" ht="15.75">
      <c r="B63" s="23"/>
      <c r="C63" s="23"/>
      <c r="D63" s="23"/>
      <c r="E63" s="12"/>
      <c r="F63" s="10"/>
      <c r="G63" s="10"/>
      <c r="H63" s="10"/>
      <c r="I63" s="10"/>
      <c r="J63" s="10"/>
      <c r="K63" s="10"/>
      <c r="L63" s="11"/>
      <c r="M63" s="12"/>
    </row>
    <row r="64" spans="2:13" ht="15.75">
      <c r="B64" s="23"/>
      <c r="C64" s="23"/>
      <c r="D64" s="23"/>
      <c r="E64" s="12"/>
      <c r="F64" s="10"/>
      <c r="G64" s="10"/>
      <c r="H64" s="10"/>
      <c r="I64" s="10"/>
      <c r="J64" s="10"/>
      <c r="K64" s="10"/>
      <c r="L64" s="11"/>
      <c r="M64" s="12"/>
    </row>
    <row r="65" spans="2:13" ht="15.75">
      <c r="B65" s="23"/>
      <c r="C65" s="23"/>
      <c r="D65" s="23"/>
      <c r="E65" s="12"/>
      <c r="F65" s="10"/>
      <c r="G65" s="10"/>
      <c r="H65" s="10"/>
      <c r="I65" s="10"/>
      <c r="J65" s="10"/>
      <c r="K65" s="10"/>
      <c r="L65" s="11"/>
      <c r="M65" s="12"/>
    </row>
    <row r="66" spans="2:13" ht="15.75">
      <c r="B66" s="23"/>
      <c r="C66" s="23"/>
      <c r="D66" s="23"/>
      <c r="E66" s="12"/>
      <c r="F66" s="10"/>
      <c r="G66" s="10"/>
      <c r="H66" s="10"/>
      <c r="I66" s="10"/>
      <c r="J66" s="10"/>
      <c r="K66" s="10"/>
      <c r="L66" s="11"/>
      <c r="M66" s="12"/>
    </row>
    <row r="67" spans="2:13" ht="15.75">
      <c r="B67" s="23"/>
      <c r="C67" s="23"/>
      <c r="D67" s="23"/>
      <c r="E67" s="12"/>
      <c r="F67" s="10"/>
      <c r="G67" s="10"/>
      <c r="H67" s="10"/>
      <c r="I67" s="10"/>
      <c r="J67" s="10"/>
      <c r="K67" s="10"/>
      <c r="L67" s="11"/>
      <c r="M67" s="12"/>
    </row>
    <row r="68" spans="2:13" ht="15.7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  <c r="M68" s="12"/>
    </row>
    <row r="69" spans="2:13" ht="15.7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  <c r="M69" s="1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23"/>
      <c r="C71" s="23"/>
      <c r="D71" s="23"/>
      <c r="E71" s="12"/>
      <c r="F71" s="10"/>
      <c r="G71" s="10"/>
      <c r="H71" s="10"/>
      <c r="I71" s="10"/>
      <c r="J71" s="10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4">
    <mergeCell ref="B35:E35"/>
    <mergeCell ref="B37:J37"/>
    <mergeCell ref="B4:L4"/>
    <mergeCell ref="B5:L5"/>
  </mergeCells>
  <printOptions/>
  <pageMargins left="0.7" right="0.7" top="0.75" bottom="0.75" header="0.3" footer="0.3"/>
  <pageSetup fitToHeight="5" fitToWidth="1" orientation="landscape" paperSize="9" scale="60" r:id="rId1"/>
  <ignoredErrors>
    <ignoredError sqref="F12:L12 B19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2021-09-22T17:36:50Z</dcterms:created>
  <dcterms:modified xsi:type="dcterms:W3CDTF">2021-09-23T21:19:35Z</dcterms:modified>
  <cp:category/>
  <cp:version/>
  <cp:contentType/>
  <cp:contentStatus/>
</cp:coreProperties>
</file>