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fullCalcOnLoad="1"/>
</workbook>
</file>

<file path=xl/sharedStrings.xml><?xml version="1.0" encoding="utf-8"?>
<sst xmlns="http://schemas.openxmlformats.org/spreadsheetml/2006/main" count="71" uniqueCount="59">
  <si>
    <r>
      <rPr>
        <b/>
        <sz val="12"/>
        <rFont val="Times New Roman"/>
        <family val="0"/>
      </rPr>
      <t>PROYECTO DE LEY DE PRESUPUESTOS PARA EL AÑO 2024</t>
    </r>
  </si>
  <si>
    <r>
      <rPr>
        <b/>
        <sz val="12"/>
        <rFont val="Times New Roman"/>
        <family val="0"/>
      </rPr>
      <t>CUADRO COMPARATIVO ANALITICO AÑOS 2023 - 2024</t>
    </r>
  </si>
  <si>
    <r>
      <rPr>
        <b/>
        <sz val="10"/>
        <rFont val="Times New Roman"/>
        <family val="0"/>
      </rPr>
      <t>Moneda Nacional</t>
    </r>
  </si>
  <si>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</si>
  <si>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>Partida:</t>
    </r>
  </si>
  <si>
    <r>
      <rPr>
        <sz val="10"/>
        <rFont val="Times New Roman"/>
        <family val="0"/>
      </rPr>
      <t>CONTRALORÍA GENERAL DE LA REPÚBLICA</t>
    </r>
  </si>
  <si>
    <r>
      <rPr>
        <sz val="10"/>
        <rFont val="Times New Roman"/>
        <family val="0"/>
      </rPr>
      <t xml:space="preserve"> PARTIDA:</t>
    </r>
  </si>
  <si>
    <r>
      <rPr>
        <sz val="10"/>
        <rFont val="Times New Roman"/>
        <family val="0"/>
      </rPr>
      <t>04</t>
    </r>
  </si>
  <si>
    <r>
      <rPr>
        <sz val="10"/>
        <rFont val="Calibri"/>
        <family val="0"/>
      </rPr>
      <t xml:space="preserve"> </t>
    </r>
  </si>
  <si>
    <r>
      <rPr>
        <sz val="10"/>
        <rFont val="Times New Roman"/>
        <family val="0"/>
      </rPr>
      <t>Miles de $</t>
    </r>
  </si>
  <si>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</si>
  <si>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</si>
  <si>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</si>
  <si>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</si>
  <si>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</si>
  <si>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</si>
  <si>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</si>
  <si>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</si>
  <si>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</si>
  <si>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r>
      <rPr>
        <b/>
        <sz val="10"/>
        <rFont val="Times New Roman"/>
        <family val="0"/>
      </rPr>
      <t>AÑO 2023 LEY DE PPTOS (Inicial + Reajuste + Leyes Especiales)</t>
    </r>
  </si>
  <si>
    <r>
      <rPr>
        <b/>
        <sz val="10"/>
        <rFont val="Times New Roman"/>
        <family val="0"/>
      </rPr>
      <t>AÑO 2023 PRESUPUESTO VIGENTE A AGOSTO</t>
    </r>
  </si>
  <si>
    <r>
      <rPr>
        <b/>
        <sz val="10"/>
        <rFont val="Times New Roman"/>
        <family val="0"/>
      </rPr>
      <t>AÑO 2023 EJECUCIÓN AL 31 DE AGOSTO</t>
    </r>
  </si>
  <si>
    <r>
      <rPr>
        <b/>
        <sz val="10"/>
        <rFont val="Times New Roman"/>
        <family val="0"/>
      </rPr>
      <t>AÑO 2024 PROYECTO DE LEY DE PRESUPUESTOS</t>
    </r>
  </si>
  <si>
    <r>
      <rPr>
        <b/>
        <sz val="10"/>
        <rFont val="Times New Roman"/>
        <family val="0"/>
      </rPr>
      <t>(En $ de 2023)</t>
    </r>
  </si>
  <si>
    <r>
      <rPr>
        <b/>
        <sz val="10"/>
        <rFont val="Times New Roman"/>
        <family val="0"/>
      </rPr>
      <t>(En $ de 2024)</t>
    </r>
  </si>
  <si>
    <t/>
  </si>
  <si>
    <r>
      <rPr>
        <b/>
        <sz val="10"/>
        <rFont val="Times New Roman"/>
        <family val="0"/>
      </rPr>
      <t>INGRESOS</t>
    </r>
  </si>
  <si>
    <r>
      <rPr>
        <sz val="10"/>
        <rFont val="Times New Roman"/>
        <family val="0"/>
      </rPr>
      <t>05</t>
    </r>
  </si>
  <si>
    <r>
      <rPr>
        <sz val="10"/>
        <rFont val="Times New Roman"/>
        <family val="0"/>
      </rPr>
      <t>TRANSFERENCIAS CORRIENTES</t>
    </r>
  </si>
  <si>
    <r>
      <rPr>
        <sz val="10"/>
        <rFont val="Times New Roman"/>
        <family val="0"/>
      </rPr>
      <t>08</t>
    </r>
  </si>
  <si>
    <r>
      <rPr>
        <sz val="10"/>
        <rFont val="Times New Roman"/>
        <family val="0"/>
      </rPr>
      <t>OTROS INGRESOS CORRIENTES</t>
    </r>
  </si>
  <si>
    <r>
      <rPr>
        <sz val="10"/>
        <rFont val="Times New Roman"/>
        <family val="0"/>
      </rPr>
      <t>09</t>
    </r>
  </si>
  <si>
    <r>
      <rPr>
        <sz val="10"/>
        <rFont val="Times New Roman"/>
        <family val="0"/>
      </rPr>
      <t>APORTE FISCAL</t>
    </r>
  </si>
  <si>
    <r>
      <rPr>
        <sz val="10"/>
        <rFont val="Times New Roman"/>
        <family val="0"/>
      </rPr>
      <t>10</t>
    </r>
  </si>
  <si>
    <r>
      <rPr>
        <sz val="10"/>
        <rFont val="Times New Roman"/>
        <family val="0"/>
      </rPr>
      <t>VENTA DE ACTIVOS NO FINANCIEROS</t>
    </r>
  </si>
  <si>
    <r>
      <rPr>
        <sz val="10"/>
        <rFont val="Times New Roman"/>
        <family val="0"/>
      </rPr>
      <t>12</t>
    </r>
  </si>
  <si>
    <r>
      <rPr>
        <sz val="10"/>
        <rFont val="Times New Roman"/>
        <family val="0"/>
      </rPr>
      <t>RECUPERACIÓN DE PRÉSTAMOS</t>
    </r>
  </si>
  <si>
    <r>
      <rPr>
        <sz val="10"/>
        <rFont val="Times New Roman"/>
        <family val="0"/>
      </rPr>
      <t>15</t>
    </r>
  </si>
  <si>
    <r>
      <rPr>
        <sz val="10"/>
        <rFont val="Times New Roman"/>
        <family val="0"/>
      </rPr>
      <t>SALDO INICIAL DE CAJA</t>
    </r>
  </si>
  <si>
    <r>
      <rPr>
        <b/>
        <sz val="10"/>
        <rFont val="Times New Roman"/>
        <family val="0"/>
      </rPr>
      <t>GASTOS</t>
    </r>
  </si>
  <si>
    <r>
      <rPr>
        <sz val="10"/>
        <rFont val="Times New Roman"/>
        <family val="0"/>
      </rPr>
      <t>21</t>
    </r>
  </si>
  <si>
    <r>
      <rPr>
        <sz val="10"/>
        <rFont val="Times New Roman"/>
        <family val="0"/>
      </rPr>
      <t>GASTOS EN PERSONAL</t>
    </r>
  </si>
  <si>
    <r>
      <rPr>
        <sz val="10"/>
        <rFont val="Times New Roman"/>
        <family val="0"/>
      </rPr>
      <t>22</t>
    </r>
  </si>
  <si>
    <r>
      <rPr>
        <sz val="10"/>
        <rFont val="Times New Roman"/>
        <family val="0"/>
      </rPr>
      <t>BIENES Y SERVICIOS DE CONSUMO</t>
    </r>
  </si>
  <si>
    <r>
      <rPr>
        <sz val="10"/>
        <rFont val="Times New Roman"/>
        <family val="0"/>
      </rPr>
      <t>23</t>
    </r>
  </si>
  <si>
    <r>
      <rPr>
        <sz val="10"/>
        <rFont val="Times New Roman"/>
        <family val="0"/>
      </rPr>
      <t>PRESTACIONES DE SEGURIDAD SOCIAL</t>
    </r>
  </si>
  <si>
    <r>
      <rPr>
        <sz val="10"/>
        <rFont val="Times New Roman"/>
        <family val="0"/>
      </rPr>
      <t>24</t>
    </r>
  </si>
  <si>
    <r>
      <rPr>
        <sz val="10"/>
        <rFont val="Times New Roman"/>
        <family val="0"/>
      </rPr>
      <t>25</t>
    </r>
  </si>
  <si>
    <r>
      <rPr>
        <sz val="10"/>
        <rFont val="Times New Roman"/>
        <family val="0"/>
      </rPr>
      <t>INTEGROS AL FISCO</t>
    </r>
  </si>
  <si>
    <r>
      <rPr>
        <sz val="10"/>
        <rFont val="Times New Roman"/>
        <family val="0"/>
      </rPr>
      <t>29</t>
    </r>
  </si>
  <si>
    <r>
      <rPr>
        <sz val="10"/>
        <rFont val="Times New Roman"/>
        <family val="0"/>
      </rPr>
      <t>ADQUISICIÓN DE ACTIVOS NO FINANCIEROS</t>
    </r>
  </si>
  <si>
    <r>
      <rPr>
        <sz val="10"/>
        <rFont val="Times New Roman"/>
        <family val="0"/>
      </rPr>
      <t>31</t>
    </r>
  </si>
  <si>
    <r>
      <rPr>
        <sz val="10"/>
        <rFont val="Times New Roman"/>
        <family val="0"/>
      </rPr>
      <t>INICIATIVAS DE INVERSIÓN</t>
    </r>
  </si>
  <si>
    <r>
      <rPr>
        <sz val="10"/>
        <rFont val="Times New Roman"/>
        <family val="0"/>
      </rPr>
      <t>34</t>
    </r>
  </si>
  <si>
    <r>
      <rPr>
        <sz val="10"/>
        <rFont val="Times New Roman"/>
        <family val="0"/>
      </rPr>
      <t>SERVICIO DE LA DEUDA</t>
    </r>
  </si>
  <si>
    <r>
      <rPr>
        <b/>
        <sz val="10"/>
        <rFont val="Times New Roman"/>
        <family val="0"/>
      </rPr>
      <t>Gasto Estado de Operaciones*</t>
    </r>
  </si>
  <si>
    <r>
      <rPr>
        <sz val="8"/>
        <rFont val="Times New Roman"/>
        <family val="0"/>
      </rPr>
      <t>*GASTOS-(Subt.25+30+32+34+35) + Item25.01+Intereses y Otros Gastos Financieros de Deuda</t>
    </r>
  </si>
  <si>
    <t>Variación
monto $
 (5) - (4)</t>
  </si>
  <si>
    <t>Variación
 %
(6) / (4)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</si>
</sst>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SansSerif"/>
      <family val="2"/>
    </font>
    <font>
      <sz val="8"/>
      <color indexed="8"/>
      <name val="Times New Roman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8"/>
      <color rgb="FF000000"/>
      <name val="Times New Roman"/>
      <family val="2"/>
    </font>
    <font>
      <sz val="10"/>
      <color rgb="FF000000"/>
      <name val="SansSerif"/>
      <family val="2"/>
    </font>
    <font>
      <b/>
      <sz val="12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4" fillId="34" borderId="13" xfId="0" applyFont="1" applyFill="1" applyBorder="1" applyAlignment="1">
      <alignment horizontal="center" vertical="top" wrapText="1"/>
    </xf>
    <xf numFmtId="3" fontId="45" fillId="34" borderId="13" xfId="0" applyNumberFormat="1" applyFont="1" applyFill="1" applyBorder="1" applyAlignment="1">
      <alignment horizontal="right" vertical="top" wrapText="1"/>
    </xf>
    <xf numFmtId="164" fontId="45" fillId="34" borderId="13" xfId="0" applyNumberFormat="1" applyFont="1" applyFill="1" applyBorder="1" applyAlignment="1">
      <alignment horizontal="right" vertical="top" wrapText="1"/>
    </xf>
    <xf numFmtId="0" fontId="44" fillId="33" borderId="14" xfId="0" applyFont="1" applyFill="1" applyBorder="1" applyAlignment="1">
      <alignment horizontal="center" vertical="top" wrapText="1"/>
    </xf>
    <xf numFmtId="3" fontId="44" fillId="33" borderId="14" xfId="0" applyNumberFormat="1" applyFont="1" applyFill="1" applyBorder="1" applyAlignment="1">
      <alignment horizontal="right" vertical="top" wrapText="1"/>
    </xf>
    <xf numFmtId="164" fontId="44" fillId="33" borderId="14" xfId="0" applyNumberFormat="1" applyFont="1" applyFill="1" applyBorder="1" applyAlignment="1">
      <alignment horizontal="right" vertical="top" wrapText="1"/>
    </xf>
    <xf numFmtId="0" fontId="0" fillId="33" borderId="14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wrapText="1"/>
      <protection locked="0"/>
    </xf>
    <xf numFmtId="3" fontId="45" fillId="33" borderId="10" xfId="0" applyNumberFormat="1" applyFont="1" applyFill="1" applyBorder="1" applyAlignment="1">
      <alignment horizontal="right" vertical="center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 applyProtection="1">
      <alignment horizontal="left" wrapText="1"/>
      <protection locked="0"/>
    </xf>
    <xf numFmtId="0" fontId="45" fillId="34" borderId="13" xfId="0" applyFont="1" applyFill="1" applyBorder="1" applyAlignment="1">
      <alignment horizontal="left" vertical="top" wrapText="1"/>
    </xf>
    <xf numFmtId="0" fontId="45" fillId="34" borderId="13" xfId="0" applyFont="1" applyFill="1" applyBorder="1" applyAlignment="1" applyProtection="1">
      <alignment horizontal="left" vertical="top" wrapText="1"/>
      <protection locked="0"/>
    </xf>
    <xf numFmtId="0" fontId="8" fillId="33" borderId="12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9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 applyProtection="1">
      <alignment horizontal="left" vertical="top" wrapText="1"/>
      <protection locked="0"/>
    </xf>
    <xf numFmtId="0" fontId="44" fillId="33" borderId="20" xfId="0" applyFont="1" applyFill="1" applyBorder="1" applyAlignment="1">
      <alignment horizontal="left" vertical="top" wrapText="1"/>
    </xf>
    <xf numFmtId="0" fontId="44" fillId="33" borderId="20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2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4" width="13.28125" style="0" customWidth="1"/>
    <col min="5" max="5" width="13.57421875" style="0" customWidth="1"/>
    <col min="6" max="6" width="11.8515625" style="0" customWidth="1"/>
    <col min="7" max="7" width="13.28125" style="0" customWidth="1"/>
    <col min="8" max="8" width="14.7109375" style="0" customWidth="1"/>
    <col min="9" max="9" width="9.57421875" style="0" customWidth="1"/>
    <col min="10" max="10" width="10.140625" style="0" customWidth="1"/>
    <col min="11" max="11" width="5.421875" style="0" customWidth="1"/>
  </cols>
  <sheetData>
    <row r="1" spans="1:11" ht="16.5" customHeight="1">
      <c r="A1" s="38" t="s">
        <v>0</v>
      </c>
      <c r="B1" s="39"/>
      <c r="C1" s="39"/>
      <c r="D1" s="39"/>
      <c r="E1" s="39"/>
      <c r="F1" s="39"/>
      <c r="G1" s="39"/>
      <c r="H1" s="39"/>
      <c r="I1" s="1"/>
      <c r="J1" s="1"/>
      <c r="K1" s="1"/>
    </row>
    <row r="2" spans="1:11" ht="16.5" customHeight="1">
      <c r="A2" s="38" t="s">
        <v>1</v>
      </c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11" ht="15" customHeight="1">
      <c r="A3" s="40" t="s">
        <v>2</v>
      </c>
      <c r="B3" s="41"/>
      <c r="C3" s="41"/>
      <c r="D3" s="41"/>
      <c r="E3" s="41"/>
      <c r="F3" s="41"/>
      <c r="G3" s="41"/>
      <c r="H3" s="41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42" t="s">
        <v>4</v>
      </c>
      <c r="B5" s="43"/>
      <c r="C5" s="44" t="s">
        <v>5</v>
      </c>
      <c r="D5" s="45"/>
      <c r="E5" s="45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32" t="s">
        <v>8</v>
      </c>
      <c r="B6" s="33"/>
      <c r="C6" s="33"/>
      <c r="D6" s="33"/>
      <c r="E6" s="33"/>
      <c r="F6" s="1"/>
      <c r="G6" s="1"/>
      <c r="H6" s="1"/>
      <c r="I6" s="1"/>
      <c r="J6" s="1"/>
      <c r="K6" s="1"/>
    </row>
    <row r="7" spans="1:11" ht="15" customHeight="1">
      <c r="A7" s="32" t="s">
        <v>8</v>
      </c>
      <c r="B7" s="33"/>
      <c r="C7" s="33"/>
      <c r="D7" s="33"/>
      <c r="E7" s="33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9</v>
      </c>
      <c r="G8" s="1"/>
      <c r="H8" s="1"/>
      <c r="I8" s="1"/>
      <c r="J8" s="1"/>
      <c r="K8" s="1"/>
    </row>
    <row r="9" spans="1:11" ht="15" customHeight="1">
      <c r="A9" s="34" t="s">
        <v>10</v>
      </c>
      <c r="B9" s="36" t="s">
        <v>11</v>
      </c>
      <c r="C9" s="37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79.5" customHeight="1">
      <c r="A10" s="35"/>
      <c r="B10" s="37"/>
      <c r="C10" s="37"/>
      <c r="D10" s="6" t="s">
        <v>19</v>
      </c>
      <c r="E10" s="7" t="s">
        <v>20</v>
      </c>
      <c r="F10" s="7" t="s">
        <v>21</v>
      </c>
      <c r="G10" s="7" t="s">
        <v>19</v>
      </c>
      <c r="H10" s="7" t="s">
        <v>22</v>
      </c>
      <c r="I10" s="30" t="s">
        <v>57</v>
      </c>
      <c r="J10" s="30" t="s">
        <v>58</v>
      </c>
      <c r="K10" s="1"/>
    </row>
    <row r="11" spans="1:11" ht="15" customHeight="1">
      <c r="A11" s="35"/>
      <c r="B11" s="37"/>
      <c r="C11" s="37"/>
      <c r="D11" s="8" t="s">
        <v>23</v>
      </c>
      <c r="E11" s="9" t="s">
        <v>23</v>
      </c>
      <c r="F11" s="9" t="s">
        <v>23</v>
      </c>
      <c r="G11" s="9" t="s">
        <v>24</v>
      </c>
      <c r="H11" s="9" t="s">
        <v>24</v>
      </c>
      <c r="I11" s="31"/>
      <c r="J11" s="31"/>
      <c r="K11" s="1"/>
    </row>
    <row r="12" spans="1:11" ht="15" customHeight="1">
      <c r="A12" s="10" t="s">
        <v>25</v>
      </c>
      <c r="B12" s="28" t="s">
        <v>26</v>
      </c>
      <c r="C12" s="29"/>
      <c r="D12" s="11">
        <v>100526405</v>
      </c>
      <c r="E12" s="11">
        <v>103217643</v>
      </c>
      <c r="F12" s="11">
        <v>70553927</v>
      </c>
      <c r="G12" s="11">
        <v>104044793</v>
      </c>
      <c r="H12" s="11">
        <v>105423168</v>
      </c>
      <c r="I12" s="11">
        <f>H12-G12</f>
        <v>1378375</v>
      </c>
      <c r="J12" s="12">
        <f>(I12/G12)</f>
        <v>0.013247899873278618</v>
      </c>
      <c r="K12" s="1"/>
    </row>
    <row r="13" spans="1:11" ht="15" customHeight="1">
      <c r="A13" s="13" t="s">
        <v>27</v>
      </c>
      <c r="B13" s="22" t="s">
        <v>28</v>
      </c>
      <c r="C13" s="23"/>
      <c r="D13" s="14">
        <v>0</v>
      </c>
      <c r="E13" s="14">
        <v>0</v>
      </c>
      <c r="F13" s="14">
        <v>0</v>
      </c>
      <c r="G13" s="14">
        <v>0</v>
      </c>
      <c r="H13" s="14">
        <v>10</v>
      </c>
      <c r="I13" s="14">
        <f>H13-G13</f>
        <v>10</v>
      </c>
      <c r="J13" s="15" t="s">
        <v>25</v>
      </c>
      <c r="K13" s="1"/>
    </row>
    <row r="14" spans="1:11" ht="15" customHeight="1">
      <c r="A14" s="13" t="s">
        <v>29</v>
      </c>
      <c r="B14" s="22" t="s">
        <v>30</v>
      </c>
      <c r="C14" s="23"/>
      <c r="D14" s="14">
        <v>380372</v>
      </c>
      <c r="E14" s="14">
        <v>380372</v>
      </c>
      <c r="F14" s="14">
        <v>1959387</v>
      </c>
      <c r="G14" s="14">
        <v>393684</v>
      </c>
      <c r="H14" s="14">
        <v>383334</v>
      </c>
      <c r="I14" s="14">
        <f>H14-G14</f>
        <v>-10350</v>
      </c>
      <c r="J14" s="15">
        <f>(I14/G14)</f>
        <v>-0.0262901210107599</v>
      </c>
      <c r="K14" s="1"/>
    </row>
    <row r="15" spans="1:11" ht="15" customHeight="1">
      <c r="A15" s="13" t="s">
        <v>31</v>
      </c>
      <c r="B15" s="22" t="s">
        <v>32</v>
      </c>
      <c r="C15" s="23"/>
      <c r="D15" s="14">
        <v>99945165</v>
      </c>
      <c r="E15" s="14">
        <v>96357422</v>
      </c>
      <c r="F15" s="14">
        <v>66159220</v>
      </c>
      <c r="G15" s="14">
        <v>103443247</v>
      </c>
      <c r="H15" s="14">
        <v>104862988</v>
      </c>
      <c r="I15" s="14">
        <f>H15-G15</f>
        <v>1419741</v>
      </c>
      <c r="J15" s="15">
        <f>(I15/G15)</f>
        <v>0.013724830196020433</v>
      </c>
      <c r="K15" s="1"/>
    </row>
    <row r="16" spans="1:11" ht="15" customHeight="1">
      <c r="A16" s="13" t="s">
        <v>33</v>
      </c>
      <c r="B16" s="22" t="s">
        <v>34</v>
      </c>
      <c r="C16" s="23"/>
      <c r="D16" s="14">
        <v>40036</v>
      </c>
      <c r="E16" s="14">
        <v>40036</v>
      </c>
      <c r="F16" s="14">
        <v>0</v>
      </c>
      <c r="G16" s="14">
        <v>41401</v>
      </c>
      <c r="H16" s="14">
        <v>10375</v>
      </c>
      <c r="I16" s="14">
        <f>H16-G16</f>
        <v>-31026</v>
      </c>
      <c r="J16" s="15">
        <f>(I16/G16)</f>
        <v>-0.7494021883529384</v>
      </c>
      <c r="K16" s="1"/>
    </row>
    <row r="17" spans="1:11" ht="15" customHeight="1">
      <c r="A17" s="13" t="s">
        <v>35</v>
      </c>
      <c r="B17" s="22" t="s">
        <v>36</v>
      </c>
      <c r="C17" s="23"/>
      <c r="D17" s="14">
        <v>160822</v>
      </c>
      <c r="E17" s="14">
        <v>160822</v>
      </c>
      <c r="F17" s="14">
        <v>2435320</v>
      </c>
      <c r="G17" s="14">
        <v>166451</v>
      </c>
      <c r="H17" s="14">
        <v>166451</v>
      </c>
      <c r="I17" s="16"/>
      <c r="J17" s="15" t="s">
        <v>25</v>
      </c>
      <c r="K17" s="1"/>
    </row>
    <row r="18" spans="1:11" ht="15" customHeight="1">
      <c r="A18" s="13" t="s">
        <v>37</v>
      </c>
      <c r="B18" s="22" t="s">
        <v>38</v>
      </c>
      <c r="C18" s="23"/>
      <c r="D18" s="14">
        <v>10</v>
      </c>
      <c r="E18" s="14">
        <v>6278991</v>
      </c>
      <c r="F18" s="14">
        <v>0</v>
      </c>
      <c r="G18" s="14">
        <v>10</v>
      </c>
      <c r="H18" s="14">
        <v>10</v>
      </c>
      <c r="I18" s="16"/>
      <c r="J18" s="15" t="s">
        <v>25</v>
      </c>
      <c r="K18" s="1"/>
    </row>
    <row r="19" spans="1:11" ht="15" customHeight="1">
      <c r="A19" s="10" t="s">
        <v>25</v>
      </c>
      <c r="B19" s="28" t="s">
        <v>39</v>
      </c>
      <c r="C19" s="29"/>
      <c r="D19" s="11">
        <v>100526405</v>
      </c>
      <c r="E19" s="11">
        <v>103217643</v>
      </c>
      <c r="F19" s="11">
        <v>74249338</v>
      </c>
      <c r="G19" s="11">
        <v>104044793</v>
      </c>
      <c r="H19" s="11">
        <v>105423168</v>
      </c>
      <c r="I19" s="11">
        <f aca="true" t="shared" si="0" ref="I19:I26">H19-G19</f>
        <v>1378375</v>
      </c>
      <c r="J19" s="12">
        <f>(I19/G19)</f>
        <v>0.013247899873278618</v>
      </c>
      <c r="K19" s="1"/>
    </row>
    <row r="20" spans="1:11" ht="15" customHeight="1">
      <c r="A20" s="13" t="s">
        <v>40</v>
      </c>
      <c r="B20" s="22" t="s">
        <v>41</v>
      </c>
      <c r="C20" s="23"/>
      <c r="D20" s="14">
        <v>81204021</v>
      </c>
      <c r="E20" s="14">
        <v>77616278</v>
      </c>
      <c r="F20" s="14">
        <v>58891368</v>
      </c>
      <c r="G20" s="14">
        <v>84046163</v>
      </c>
      <c r="H20" s="14">
        <v>85886834</v>
      </c>
      <c r="I20" s="14">
        <f t="shared" si="0"/>
        <v>1840671</v>
      </c>
      <c r="J20" s="15">
        <f>(I20/G20)</f>
        <v>0.021900714253903535</v>
      </c>
      <c r="K20" s="1"/>
    </row>
    <row r="21" spans="1:11" ht="15" customHeight="1">
      <c r="A21" s="13" t="s">
        <v>42</v>
      </c>
      <c r="B21" s="22" t="s">
        <v>43</v>
      </c>
      <c r="C21" s="23"/>
      <c r="D21" s="14">
        <v>10977236</v>
      </c>
      <c r="E21" s="14">
        <v>10977236</v>
      </c>
      <c r="F21" s="14">
        <v>5469414</v>
      </c>
      <c r="G21" s="14">
        <v>11361439</v>
      </c>
      <c r="H21" s="14">
        <v>12720518</v>
      </c>
      <c r="I21" s="14">
        <f t="shared" si="0"/>
        <v>1359079</v>
      </c>
      <c r="J21" s="15">
        <f>(I21/G21)</f>
        <v>0.11962208308296159</v>
      </c>
      <c r="K21" s="1"/>
    </row>
    <row r="22" spans="1:11" ht="15" customHeight="1">
      <c r="A22" s="13" t="s">
        <v>44</v>
      </c>
      <c r="B22" s="22" t="s">
        <v>45</v>
      </c>
      <c r="C22" s="23"/>
      <c r="D22" s="14">
        <v>0</v>
      </c>
      <c r="E22" s="14">
        <v>0</v>
      </c>
      <c r="F22" s="14">
        <v>0</v>
      </c>
      <c r="G22" s="14">
        <v>0</v>
      </c>
      <c r="H22" s="14">
        <v>10</v>
      </c>
      <c r="I22" s="14">
        <f t="shared" si="0"/>
        <v>10</v>
      </c>
      <c r="J22" s="15" t="s">
        <v>25</v>
      </c>
      <c r="K22" s="1"/>
    </row>
    <row r="23" spans="1:11" ht="15" customHeight="1">
      <c r="A23" s="13" t="s">
        <v>46</v>
      </c>
      <c r="B23" s="22" t="s">
        <v>28</v>
      </c>
      <c r="C23" s="23"/>
      <c r="D23" s="14">
        <v>26343</v>
      </c>
      <c r="E23" s="14">
        <v>26343</v>
      </c>
      <c r="F23" s="14">
        <v>10222</v>
      </c>
      <c r="G23" s="14">
        <v>27265</v>
      </c>
      <c r="H23" s="14">
        <v>27413</v>
      </c>
      <c r="I23" s="14">
        <f t="shared" si="0"/>
        <v>148</v>
      </c>
      <c r="J23" s="15">
        <f>(I23/G23)</f>
        <v>0.005428204657986429</v>
      </c>
      <c r="K23" s="1"/>
    </row>
    <row r="24" spans="1:11" ht="15" customHeight="1">
      <c r="A24" s="13" t="s">
        <v>47</v>
      </c>
      <c r="B24" s="22" t="s">
        <v>48</v>
      </c>
      <c r="C24" s="23"/>
      <c r="D24" s="14">
        <v>3721</v>
      </c>
      <c r="E24" s="14">
        <v>3721</v>
      </c>
      <c r="F24" s="14">
        <v>376</v>
      </c>
      <c r="G24" s="14">
        <v>3814</v>
      </c>
      <c r="H24" s="14">
        <v>3824</v>
      </c>
      <c r="I24" s="14">
        <f t="shared" si="0"/>
        <v>10</v>
      </c>
      <c r="J24" s="15">
        <f>(I24/G24)</f>
        <v>0.0026219192448872575</v>
      </c>
      <c r="K24" s="1"/>
    </row>
    <row r="25" spans="1:11" ht="15" customHeight="1">
      <c r="A25" s="13" t="s">
        <v>49</v>
      </c>
      <c r="B25" s="22" t="s">
        <v>50</v>
      </c>
      <c r="C25" s="23"/>
      <c r="D25" s="14">
        <v>1351373</v>
      </c>
      <c r="E25" s="14">
        <v>1351373</v>
      </c>
      <c r="F25" s="14">
        <v>434842</v>
      </c>
      <c r="G25" s="14">
        <v>1398671</v>
      </c>
      <c r="H25" s="14">
        <v>2051514</v>
      </c>
      <c r="I25" s="14">
        <f t="shared" si="0"/>
        <v>652843</v>
      </c>
      <c r="J25" s="15">
        <f>(I25/G25)</f>
        <v>0.4667595167126508</v>
      </c>
      <c r="K25" s="1"/>
    </row>
    <row r="26" spans="1:11" ht="15" customHeight="1">
      <c r="A26" s="13" t="s">
        <v>51</v>
      </c>
      <c r="B26" s="22" t="s">
        <v>52</v>
      </c>
      <c r="C26" s="23"/>
      <c r="D26" s="14">
        <v>6963701</v>
      </c>
      <c r="E26" s="14">
        <v>6963701</v>
      </c>
      <c r="F26" s="14">
        <v>3175875</v>
      </c>
      <c r="G26" s="14">
        <v>7207431</v>
      </c>
      <c r="H26" s="14">
        <v>4733045</v>
      </c>
      <c r="I26" s="14">
        <f t="shared" si="0"/>
        <v>-2474386</v>
      </c>
      <c r="J26" s="15">
        <f>(I26/G26)</f>
        <v>-0.34331039728302637</v>
      </c>
      <c r="K26" s="1"/>
    </row>
    <row r="27" spans="1:11" ht="15" customHeight="1">
      <c r="A27" s="13" t="s">
        <v>53</v>
      </c>
      <c r="B27" s="22" t="s">
        <v>54</v>
      </c>
      <c r="C27" s="23"/>
      <c r="D27" s="14">
        <v>10</v>
      </c>
      <c r="E27" s="14">
        <v>6278991</v>
      </c>
      <c r="F27" s="14">
        <v>6267241</v>
      </c>
      <c r="G27" s="14">
        <v>10</v>
      </c>
      <c r="H27" s="14">
        <v>10</v>
      </c>
      <c r="I27" s="16"/>
      <c r="J27" s="15" t="s">
        <v>25</v>
      </c>
      <c r="K27" s="1"/>
    </row>
    <row r="28" spans="1:11" ht="1.5" customHeight="1">
      <c r="A28" s="17"/>
      <c r="B28" s="18"/>
      <c r="C28" s="19"/>
      <c r="D28" s="17"/>
      <c r="E28" s="17"/>
      <c r="F28" s="17"/>
      <c r="G28" s="17"/>
      <c r="H28" s="17"/>
      <c r="I28" s="17"/>
      <c r="J28" s="17"/>
      <c r="K28" s="1"/>
    </row>
    <row r="29" spans="1:11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 customHeight="1">
      <c r="A30" s="24" t="s">
        <v>55</v>
      </c>
      <c r="B30" s="25"/>
      <c r="C30" s="25"/>
      <c r="D30" s="20">
        <v>100525332</v>
      </c>
      <c r="E30" s="20">
        <v>96937589</v>
      </c>
      <c r="F30" s="20">
        <v>67982097</v>
      </c>
      <c r="G30" s="20">
        <v>104043720</v>
      </c>
      <c r="H30" s="20">
        <v>105422085</v>
      </c>
      <c r="I30" s="20">
        <v>1378365</v>
      </c>
      <c r="J30" s="21">
        <v>0.013247940385061203</v>
      </c>
      <c r="K30" s="1"/>
    </row>
    <row r="31" spans="1:11" ht="15" customHeight="1">
      <c r="A31" s="26" t="s">
        <v>56</v>
      </c>
      <c r="B31" s="27"/>
      <c r="C31" s="27"/>
      <c r="D31" s="27"/>
      <c r="E31" s="27"/>
      <c r="F31" s="27"/>
      <c r="G31" s="27"/>
      <c r="H31" s="27"/>
      <c r="I31" s="1"/>
      <c r="J31" s="1"/>
      <c r="K31" s="1"/>
    </row>
    <row r="32" spans="1:11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29">
    <mergeCell ref="A1:H1"/>
    <mergeCell ref="A2:H2"/>
    <mergeCell ref="A3:H3"/>
    <mergeCell ref="A5:B5"/>
    <mergeCell ref="C5:E5"/>
    <mergeCell ref="A6:E6"/>
    <mergeCell ref="A7:E7"/>
    <mergeCell ref="A9:A11"/>
    <mergeCell ref="B9:C11"/>
    <mergeCell ref="I10:I11"/>
    <mergeCell ref="J10:J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6:C26"/>
    <mergeCell ref="B27:C27"/>
    <mergeCell ref="A30:C30"/>
    <mergeCell ref="A31:H31"/>
    <mergeCell ref="B21:C21"/>
    <mergeCell ref="B22:C22"/>
    <mergeCell ref="B23:C23"/>
    <mergeCell ref="B24:C24"/>
    <mergeCell ref="B25:C25"/>
  </mergeCells>
  <printOptions/>
  <pageMargins left="0.984251968503937" right="0" top="0.984251968503937" bottom="0" header="0" footer="0"/>
  <pageSetup fitToHeight="1" fitToWidth="1" horizontalDpi="600" verticalDpi="600" orientation="landscape" scale="85" r:id="rId1"/>
  <ignoredErrors>
    <ignoredError sqref="D9:J9 A13:A28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2023-10-05T22:17:35Z</dcterms:created>
  <dcterms:modified xsi:type="dcterms:W3CDTF">2023-10-05T22:17:37Z</dcterms:modified>
  <cp:category/>
  <cp:version/>
  <cp:contentType/>
  <cp:contentStatus/>
</cp:coreProperties>
</file>