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840" activeTab="0"/>
  </bookViews>
  <sheets>
    <sheet name="cuadro Comparativo analitico" sheetId="1" r:id="rId1"/>
  </sheets>
  <definedNames>
    <definedName name="JR_PAGE_ANCHOR_0_1">'cuadro Comparativo analitico'!$A$1</definedName>
    <definedName name="_xlnm.Print_Titles" localSheetId="0">'cuadro Comparativo analitico'!$5:$11</definedName>
  </definedNames>
  <calcPr calcId="191029"/>
  <extLst/>
</workbook>
</file>

<file path=xl/sharedStrings.xml><?xml version="1.0" encoding="utf-8"?>
<sst xmlns="http://schemas.openxmlformats.org/spreadsheetml/2006/main" count="252" uniqueCount="110">
  <si>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</si>
  <si>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</si>
  <si>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</si>
  <si>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</si>
  <si>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</si>
  <si>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DEL INTERIOR Y SEGURIDAD PÚBLICA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</si>
  <si>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</si>
  <si>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</si>
  <si>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</si>
  <si>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CARABINEROS DE CHILE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</si>
  <si>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</si>
  <si>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</si>
  <si>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</si>
  <si>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</si>
  <si>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</si>
  <si>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</si>
  <si>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</si>
  <si>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</si>
  <si>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</si>
  <si>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</si>
  <si>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</si>
  <si>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</si>
  <si>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</si>
  <si>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</si>
  <si>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</si>
  <si>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</si>
  <si>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</si>
  <si>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</si>
  <si>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</si>
  <si>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</si>
  <si>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</si>
  <si>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</si>
  <si>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</si>
  <si>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</si>
  <si>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</si>
  <si>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</si>
  <si>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</si>
  <si>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</si>
  <si>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</si>
  <si>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</si>
  <si>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</si>
  <si>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Dirección General de Movilización Nacional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</si>
  <si>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</si>
  <si>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</si>
  <si>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</si>
  <si>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</si>
  <si>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Venta de Servicios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</si>
  <si>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</si>
  <si>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</si>
  <si>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</si>
  <si>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</si>
  <si>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</si>
  <si>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</si>
  <si>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</si>
  <si>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</si>
  <si>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Por Anticipos por Cambio de Residencia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</si>
  <si>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</si>
  <si>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</si>
  <si>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131</t>
    </r>
  </si>
  <si>
    <r>
      <rPr>
        <sz val="10"/>
        <rFont val="Times New Roman"/>
        <family val="2"/>
      </rPr>
      <t>Plan Nacional Contra el Crimen Organizado - Subsecretaría del Interior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</si>
  <si>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</si>
  <si>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</si>
  <si>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</si>
  <si>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</si>
  <si>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</si>
  <si>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</si>
  <si>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</si>
  <si>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</si>
  <si>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</si>
  <si>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Prestaciones Previsionales</t>
    </r>
  </si>
  <si>
    <r>
      <rPr>
        <sz val="10"/>
        <rFont val="Times New Roman"/>
        <family val="2"/>
      </rPr>
      <t>Prestaciones de Asistencia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</si>
  <si>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</si>
  <si>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</si>
  <si>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</si>
  <si>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</si>
  <si>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</si>
  <si>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Premios y Otros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</si>
  <si>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</si>
  <si>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031</t>
    </r>
  </si>
  <si>
    <r>
      <rPr>
        <sz val="10"/>
        <rFont val="Times New Roman"/>
        <family val="2"/>
      </rPr>
      <t>Plan Modelo de Integración Carabineros-Comunidad MICC</t>
    </r>
  </si>
  <si>
    <r>
      <rPr>
        <sz val="10"/>
        <rFont val="Times New Roman"/>
        <family val="2"/>
      </rPr>
      <t>287</t>
    </r>
  </si>
  <si>
    <r>
      <rPr>
        <sz val="10"/>
        <rFont val="Times New Roman"/>
        <family val="2"/>
      </rPr>
      <t>Fondo Rotativo de Abastecimiento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</si>
  <si>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</si>
  <si>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</si>
  <si>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Impuestos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</si>
  <si>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</si>
  <si>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</si>
  <si>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</si>
  <si>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</si>
  <si>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Devoluciones</t>
    </r>
  </si>
  <si>
    <r>
      <rPr>
        <sz val="10"/>
        <rFont val="Times New Roman"/>
        <family val="2"/>
      </rPr>
      <t>Compensaciones por Daños a Terceros y/o a la Propiedad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</si>
  <si>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</si>
  <si>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</si>
  <si>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</si>
  <si>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</si>
  <si>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</si>
  <si>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</si>
  <si>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</si>
  <si>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</si>
  <si>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</si>
  <si>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Otros Activos no Financieros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</si>
  <si>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</si>
  <si>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</si>
  <si>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32</t>
    </r>
  </si>
  <si>
    <r>
      <rPr>
        <sz val="10"/>
        <rFont val="Times New Roman"/>
        <family val="2"/>
      </rPr>
      <t>PRÉSTAMOS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</si>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</sst>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164" fontId="4" fillId="2" borderId="8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66"/>
  <sheetViews>
    <sheetView tabSelected="1" workbookViewId="0" topLeftCell="A1">
      <selection activeCell="F58" sqref="F58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5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</row>
    <row r="2" spans="1:12" ht="15.7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1"/>
      <c r="K2" s="1"/>
      <c r="L2" s="1"/>
    </row>
    <row r="3" spans="1:12" ht="15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>
      <c r="A5" s="50" t="s">
        <v>4</v>
      </c>
      <c r="B5" s="51"/>
      <c r="C5" s="52" t="s">
        <v>5</v>
      </c>
      <c r="D5" s="53"/>
      <c r="E5" s="53"/>
      <c r="F5" s="53"/>
      <c r="G5" s="1"/>
      <c r="H5" s="2" t="s">
        <v>6</v>
      </c>
      <c r="I5" s="2" t="s">
        <v>7</v>
      </c>
      <c r="J5" s="1"/>
      <c r="K5" s="1"/>
      <c r="L5" s="1"/>
    </row>
    <row r="6" spans="1:12" ht="15">
      <c r="A6" s="36" t="s">
        <v>8</v>
      </c>
      <c r="B6" s="37"/>
      <c r="C6" s="38" t="s">
        <v>9</v>
      </c>
      <c r="D6" s="39"/>
      <c r="E6" s="39"/>
      <c r="F6" s="39"/>
      <c r="G6" s="1"/>
      <c r="H6" s="2" t="s">
        <v>10</v>
      </c>
      <c r="I6" s="2" t="s">
        <v>11</v>
      </c>
      <c r="J6" s="1"/>
      <c r="K6" s="1"/>
      <c r="L6" s="1"/>
    </row>
    <row r="7" spans="1:12" ht="15">
      <c r="A7" s="40" t="s">
        <v>12</v>
      </c>
      <c r="B7" s="41"/>
      <c r="C7" s="42" t="s">
        <v>9</v>
      </c>
      <c r="D7" s="43"/>
      <c r="E7" s="43"/>
      <c r="F7" s="43"/>
      <c r="G7" s="1"/>
      <c r="H7" s="2" t="s">
        <v>13</v>
      </c>
      <c r="I7" s="2" t="s">
        <v>14</v>
      </c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>
      <c r="A9" s="44" t="s">
        <v>16</v>
      </c>
      <c r="B9" s="44" t="s">
        <v>17</v>
      </c>
      <c r="C9" s="44" t="s">
        <v>18</v>
      </c>
      <c r="D9" s="44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76.5">
      <c r="A10" s="45"/>
      <c r="B10" s="45"/>
      <c r="C10" s="45"/>
      <c r="D10" s="45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30" t="s">
        <v>31</v>
      </c>
      <c r="K10" s="30" t="s">
        <v>32</v>
      </c>
      <c r="L10" s="1"/>
    </row>
    <row r="11" spans="1:12" ht="15">
      <c r="A11" s="45"/>
      <c r="B11" s="45"/>
      <c r="C11" s="45"/>
      <c r="D11" s="45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31"/>
      <c r="K11" s="31"/>
      <c r="L11" s="1"/>
    </row>
    <row r="12" spans="1:12" ht="15">
      <c r="A12" s="10" t="s">
        <v>35</v>
      </c>
      <c r="B12" s="10" t="s">
        <v>35</v>
      </c>
      <c r="C12" s="10" t="s">
        <v>35</v>
      </c>
      <c r="D12" s="11" t="s">
        <v>36</v>
      </c>
      <c r="E12" s="12">
        <v>1340899543</v>
      </c>
      <c r="F12" s="12">
        <v>1297781401</v>
      </c>
      <c r="G12" s="12">
        <v>837511195</v>
      </c>
      <c r="H12" s="12">
        <v>1387831025</v>
      </c>
      <c r="I12" s="12">
        <v>1403469422</v>
      </c>
      <c r="J12" s="12">
        <f>I12-H12</f>
        <v>15638397</v>
      </c>
      <c r="K12" s="13">
        <f>(J12/H12)</f>
        <v>0.011268228421395897</v>
      </c>
      <c r="L12" s="1"/>
    </row>
    <row r="13" spans="1:12" ht="15" customHeight="1">
      <c r="A13" s="14" t="s">
        <v>7</v>
      </c>
      <c r="B13" s="14" t="s">
        <v>35</v>
      </c>
      <c r="C13" s="14" t="s">
        <v>35</v>
      </c>
      <c r="D13" s="15" t="s">
        <v>37</v>
      </c>
      <c r="E13" s="16">
        <v>2196391</v>
      </c>
      <c r="F13" s="16">
        <v>2196391</v>
      </c>
      <c r="G13" s="16">
        <v>2260619</v>
      </c>
      <c r="H13" s="16">
        <v>2273264</v>
      </c>
      <c r="I13" s="16">
        <v>2273264</v>
      </c>
      <c r="J13" s="17"/>
      <c r="K13" s="18" t="s">
        <v>35</v>
      </c>
      <c r="L13" s="1"/>
    </row>
    <row r="14" spans="1:12" ht="15" customHeight="1">
      <c r="A14" s="14" t="s">
        <v>35</v>
      </c>
      <c r="B14" s="14" t="s">
        <v>38</v>
      </c>
      <c r="C14" s="14" t="s">
        <v>35</v>
      </c>
      <c r="D14" s="15" t="s">
        <v>39</v>
      </c>
      <c r="E14" s="16">
        <v>2196391</v>
      </c>
      <c r="F14" s="16">
        <v>2196391</v>
      </c>
      <c r="G14" s="16">
        <v>2260619</v>
      </c>
      <c r="H14" s="16">
        <v>2273264</v>
      </c>
      <c r="I14" s="16">
        <v>2273264</v>
      </c>
      <c r="J14" s="17"/>
      <c r="K14" s="18" t="s">
        <v>35</v>
      </c>
      <c r="L14" s="1"/>
    </row>
    <row r="15" spans="1:12" ht="15" customHeight="1">
      <c r="A15" s="14" t="s">
        <v>35</v>
      </c>
      <c r="B15" s="14" t="s">
        <v>35</v>
      </c>
      <c r="C15" s="14" t="s">
        <v>40</v>
      </c>
      <c r="D15" s="15" t="s">
        <v>41</v>
      </c>
      <c r="E15" s="16">
        <v>2196381</v>
      </c>
      <c r="F15" s="16">
        <v>2196381</v>
      </c>
      <c r="G15" s="16">
        <v>2165687</v>
      </c>
      <c r="H15" s="16">
        <v>2273254</v>
      </c>
      <c r="I15" s="16">
        <v>2273254</v>
      </c>
      <c r="J15" s="17"/>
      <c r="K15" s="18" t="s">
        <v>35</v>
      </c>
      <c r="L15" s="1"/>
    </row>
    <row r="16" spans="1:12" ht="15" customHeight="1">
      <c r="A16" s="14" t="s">
        <v>35</v>
      </c>
      <c r="B16" s="14" t="s">
        <v>35</v>
      </c>
      <c r="C16" s="14" t="s">
        <v>42</v>
      </c>
      <c r="D16" s="15" t="s">
        <v>43</v>
      </c>
      <c r="E16" s="16">
        <v>10</v>
      </c>
      <c r="F16" s="16">
        <v>10</v>
      </c>
      <c r="G16" s="16">
        <v>94932</v>
      </c>
      <c r="H16" s="16">
        <v>10</v>
      </c>
      <c r="I16" s="16">
        <v>10</v>
      </c>
      <c r="J16" s="17"/>
      <c r="K16" s="18" t="s">
        <v>35</v>
      </c>
      <c r="L16" s="1"/>
    </row>
    <row r="17" spans="1:12" ht="15" customHeight="1">
      <c r="A17" s="14" t="s">
        <v>44</v>
      </c>
      <c r="B17" s="14" t="s">
        <v>35</v>
      </c>
      <c r="C17" s="14" t="s">
        <v>35</v>
      </c>
      <c r="D17" s="15" t="s">
        <v>45</v>
      </c>
      <c r="E17" s="16">
        <v>2444900</v>
      </c>
      <c r="F17" s="16">
        <v>2444900</v>
      </c>
      <c r="G17" s="16">
        <v>1593745</v>
      </c>
      <c r="H17" s="16">
        <v>2530472</v>
      </c>
      <c r="I17" s="16">
        <v>2752748</v>
      </c>
      <c r="J17" s="16">
        <f aca="true" t="shared" si="0" ref="J17:J27">I17-H17</f>
        <v>222276</v>
      </c>
      <c r="K17" s="18">
        <f aca="true" t="shared" si="1" ref="K17:K27">(J17/H17)</f>
        <v>0.08783973898940593</v>
      </c>
      <c r="L17" s="1"/>
    </row>
    <row r="18" spans="1:12" ht="15" customHeight="1">
      <c r="A18" s="14" t="s">
        <v>35</v>
      </c>
      <c r="B18" s="14" t="s">
        <v>38</v>
      </c>
      <c r="C18" s="14" t="s">
        <v>35</v>
      </c>
      <c r="D18" s="15" t="s">
        <v>46</v>
      </c>
      <c r="E18" s="16">
        <v>2444900</v>
      </c>
      <c r="F18" s="16">
        <v>2444900</v>
      </c>
      <c r="G18" s="16">
        <v>1593745</v>
      </c>
      <c r="H18" s="16">
        <v>2530472</v>
      </c>
      <c r="I18" s="16">
        <v>2752748</v>
      </c>
      <c r="J18" s="16">
        <f t="shared" si="0"/>
        <v>222276</v>
      </c>
      <c r="K18" s="18">
        <f t="shared" si="1"/>
        <v>0.08783973898940593</v>
      </c>
      <c r="L18" s="1"/>
    </row>
    <row r="19" spans="1:12" ht="15" customHeight="1">
      <c r="A19" s="14" t="s">
        <v>47</v>
      </c>
      <c r="B19" s="14" t="s">
        <v>35</v>
      </c>
      <c r="C19" s="14" t="s">
        <v>35</v>
      </c>
      <c r="D19" s="15" t="s">
        <v>48</v>
      </c>
      <c r="E19" s="16">
        <v>1915217</v>
      </c>
      <c r="F19" s="16">
        <v>1915217</v>
      </c>
      <c r="G19" s="16">
        <v>539913</v>
      </c>
      <c r="H19" s="16">
        <v>1982250</v>
      </c>
      <c r="I19" s="16">
        <v>2018240</v>
      </c>
      <c r="J19" s="16">
        <f t="shared" si="0"/>
        <v>35990</v>
      </c>
      <c r="K19" s="18">
        <f t="shared" si="1"/>
        <v>0.01815613570437634</v>
      </c>
      <c r="L19" s="1"/>
    </row>
    <row r="20" spans="1:12" ht="15" customHeight="1">
      <c r="A20" s="14" t="s">
        <v>35</v>
      </c>
      <c r="B20" s="14" t="s">
        <v>14</v>
      </c>
      <c r="C20" s="14" t="s">
        <v>35</v>
      </c>
      <c r="D20" s="15" t="s">
        <v>49</v>
      </c>
      <c r="E20" s="16">
        <v>1915217</v>
      </c>
      <c r="F20" s="16">
        <v>1915217</v>
      </c>
      <c r="G20" s="16">
        <v>539913</v>
      </c>
      <c r="H20" s="16">
        <v>1982250</v>
      </c>
      <c r="I20" s="16">
        <v>2018240</v>
      </c>
      <c r="J20" s="16">
        <f t="shared" si="0"/>
        <v>35990</v>
      </c>
      <c r="K20" s="18">
        <f t="shared" si="1"/>
        <v>0.01815613570437634</v>
      </c>
      <c r="L20" s="1"/>
    </row>
    <row r="21" spans="1:12" ht="15" customHeight="1">
      <c r="A21" s="14" t="s">
        <v>50</v>
      </c>
      <c r="B21" s="14" t="s">
        <v>35</v>
      </c>
      <c r="C21" s="14" t="s">
        <v>35</v>
      </c>
      <c r="D21" s="15" t="s">
        <v>51</v>
      </c>
      <c r="E21" s="16">
        <v>1306384343</v>
      </c>
      <c r="F21" s="16">
        <v>1263266201</v>
      </c>
      <c r="G21" s="16">
        <v>822381783</v>
      </c>
      <c r="H21" s="16">
        <v>1352107793</v>
      </c>
      <c r="I21" s="16">
        <v>1361805901</v>
      </c>
      <c r="J21" s="16">
        <f t="shared" si="0"/>
        <v>9698108</v>
      </c>
      <c r="K21" s="18">
        <f t="shared" si="1"/>
        <v>0.007172584944934194</v>
      </c>
      <c r="L21" s="1"/>
    </row>
    <row r="22" spans="1:12" ht="15" customHeight="1">
      <c r="A22" s="14" t="s">
        <v>35</v>
      </c>
      <c r="B22" s="14" t="s">
        <v>14</v>
      </c>
      <c r="C22" s="14" t="s">
        <v>35</v>
      </c>
      <c r="D22" s="15" t="s">
        <v>52</v>
      </c>
      <c r="E22" s="16">
        <v>1306384343</v>
      </c>
      <c r="F22" s="16">
        <v>1263266201</v>
      </c>
      <c r="G22" s="16">
        <v>822381783</v>
      </c>
      <c r="H22" s="16">
        <v>1352107793</v>
      </c>
      <c r="I22" s="16">
        <v>1361805901</v>
      </c>
      <c r="J22" s="16">
        <f t="shared" si="0"/>
        <v>9698108</v>
      </c>
      <c r="K22" s="18">
        <f t="shared" si="1"/>
        <v>0.007172584944934194</v>
      </c>
      <c r="L22" s="1"/>
    </row>
    <row r="23" spans="1:12" ht="15" customHeight="1">
      <c r="A23" s="14" t="s">
        <v>53</v>
      </c>
      <c r="B23" s="14" t="s">
        <v>35</v>
      </c>
      <c r="C23" s="14" t="s">
        <v>35</v>
      </c>
      <c r="D23" s="15" t="s">
        <v>54</v>
      </c>
      <c r="E23" s="16">
        <v>785440</v>
      </c>
      <c r="F23" s="16">
        <v>785440</v>
      </c>
      <c r="G23" s="16">
        <v>546617</v>
      </c>
      <c r="H23" s="16">
        <v>812930</v>
      </c>
      <c r="I23" s="16">
        <v>1020873</v>
      </c>
      <c r="J23" s="16">
        <f t="shared" si="0"/>
        <v>207943</v>
      </c>
      <c r="K23" s="18">
        <f t="shared" si="1"/>
        <v>0.25579447184874465</v>
      </c>
      <c r="L23" s="1"/>
    </row>
    <row r="24" spans="1:12" ht="15" customHeight="1">
      <c r="A24" s="14" t="s">
        <v>35</v>
      </c>
      <c r="B24" s="14" t="s">
        <v>44</v>
      </c>
      <c r="C24" s="14" t="s">
        <v>35</v>
      </c>
      <c r="D24" s="15" t="s">
        <v>55</v>
      </c>
      <c r="E24" s="16">
        <v>785440</v>
      </c>
      <c r="F24" s="16">
        <v>785440</v>
      </c>
      <c r="G24" s="16">
        <v>546617</v>
      </c>
      <c r="H24" s="16">
        <v>812930</v>
      </c>
      <c r="I24" s="16">
        <v>1020873</v>
      </c>
      <c r="J24" s="16">
        <f t="shared" si="0"/>
        <v>207943</v>
      </c>
      <c r="K24" s="18">
        <f t="shared" si="1"/>
        <v>0.25579447184874465</v>
      </c>
      <c r="L24" s="1"/>
    </row>
    <row r="25" spans="1:12" ht="15" customHeight="1">
      <c r="A25" s="14" t="s">
        <v>56</v>
      </c>
      <c r="B25" s="14" t="s">
        <v>35</v>
      </c>
      <c r="C25" s="14" t="s">
        <v>35</v>
      </c>
      <c r="D25" s="15" t="s">
        <v>57</v>
      </c>
      <c r="E25" s="16">
        <v>27173242</v>
      </c>
      <c r="F25" s="16">
        <v>27173242</v>
      </c>
      <c r="G25" s="16">
        <v>10188518</v>
      </c>
      <c r="H25" s="16">
        <v>28124306</v>
      </c>
      <c r="I25" s="16">
        <v>33598386</v>
      </c>
      <c r="J25" s="16">
        <f t="shared" si="0"/>
        <v>5474080</v>
      </c>
      <c r="K25" s="18">
        <f t="shared" si="1"/>
        <v>0.1946387583750511</v>
      </c>
      <c r="L25" s="1"/>
    </row>
    <row r="26" spans="1:12" ht="15" customHeight="1">
      <c r="A26" s="14" t="s">
        <v>35</v>
      </c>
      <c r="B26" s="14" t="s">
        <v>38</v>
      </c>
      <c r="C26" s="14" t="s">
        <v>35</v>
      </c>
      <c r="D26" s="15" t="s">
        <v>39</v>
      </c>
      <c r="E26" s="16">
        <v>27173242</v>
      </c>
      <c r="F26" s="16">
        <v>27173242</v>
      </c>
      <c r="G26" s="16">
        <v>10188518</v>
      </c>
      <c r="H26" s="16">
        <v>28124306</v>
      </c>
      <c r="I26" s="16">
        <v>33598386</v>
      </c>
      <c r="J26" s="16">
        <f t="shared" si="0"/>
        <v>5474080</v>
      </c>
      <c r="K26" s="18">
        <f t="shared" si="1"/>
        <v>0.1946387583750511</v>
      </c>
      <c r="L26" s="1"/>
    </row>
    <row r="27" spans="1:12" ht="27" customHeight="1">
      <c r="A27" s="14" t="s">
        <v>35</v>
      </c>
      <c r="B27" s="14" t="s">
        <v>35</v>
      </c>
      <c r="C27" s="14" t="s">
        <v>58</v>
      </c>
      <c r="D27" s="15" t="s">
        <v>59</v>
      </c>
      <c r="E27" s="16">
        <v>27173242</v>
      </c>
      <c r="F27" s="16">
        <v>27173242</v>
      </c>
      <c r="G27" s="16">
        <v>10188518</v>
      </c>
      <c r="H27" s="16">
        <v>28124306</v>
      </c>
      <c r="I27" s="16">
        <v>33598386</v>
      </c>
      <c r="J27" s="16">
        <f t="shared" si="0"/>
        <v>5474080</v>
      </c>
      <c r="K27" s="18">
        <f t="shared" si="1"/>
        <v>0.1946387583750511</v>
      </c>
      <c r="L27" s="1"/>
    </row>
    <row r="28" spans="1:12" ht="15" customHeight="1">
      <c r="A28" s="14" t="s">
        <v>60</v>
      </c>
      <c r="B28" s="14" t="s">
        <v>35</v>
      </c>
      <c r="C28" s="14" t="s">
        <v>35</v>
      </c>
      <c r="D28" s="15" t="s">
        <v>61</v>
      </c>
      <c r="E28" s="16">
        <v>10</v>
      </c>
      <c r="F28" s="16">
        <v>10</v>
      </c>
      <c r="G28" s="16">
        <v>0</v>
      </c>
      <c r="H28" s="16">
        <v>10</v>
      </c>
      <c r="I28" s="16">
        <v>10</v>
      </c>
      <c r="J28" s="17"/>
      <c r="K28" s="18" t="s">
        <v>35</v>
      </c>
      <c r="L28" s="1"/>
    </row>
    <row r="29" spans="1:12" ht="15" customHeight="1">
      <c r="A29" s="10" t="s">
        <v>35</v>
      </c>
      <c r="B29" s="10" t="s">
        <v>35</v>
      </c>
      <c r="C29" s="10" t="s">
        <v>35</v>
      </c>
      <c r="D29" s="11" t="s">
        <v>62</v>
      </c>
      <c r="E29" s="12">
        <v>1340899543</v>
      </c>
      <c r="F29" s="12">
        <v>1297781401</v>
      </c>
      <c r="G29" s="12">
        <v>824807144</v>
      </c>
      <c r="H29" s="12">
        <v>1387831025</v>
      </c>
      <c r="I29" s="12">
        <v>1403469422</v>
      </c>
      <c r="J29" s="12">
        <f>I29-H29</f>
        <v>15638397</v>
      </c>
      <c r="K29" s="13">
        <f>(J29/H29)</f>
        <v>0.011268228421395897</v>
      </c>
      <c r="L29" s="1"/>
    </row>
    <row r="30" spans="1:12" ht="15" customHeight="1">
      <c r="A30" s="14" t="s">
        <v>63</v>
      </c>
      <c r="B30" s="14" t="s">
        <v>35</v>
      </c>
      <c r="C30" s="14" t="s">
        <v>35</v>
      </c>
      <c r="D30" s="15" t="s">
        <v>64</v>
      </c>
      <c r="E30" s="16">
        <v>1043886499</v>
      </c>
      <c r="F30" s="16">
        <v>991677742</v>
      </c>
      <c r="G30" s="16">
        <v>673377834</v>
      </c>
      <c r="H30" s="16">
        <v>1080422525</v>
      </c>
      <c r="I30" s="16">
        <v>1094274613</v>
      </c>
      <c r="J30" s="16">
        <f>I30-H30</f>
        <v>13852088</v>
      </c>
      <c r="K30" s="18">
        <f>(J30/H30)</f>
        <v>0.01282099149126866</v>
      </c>
      <c r="L30" s="1"/>
    </row>
    <row r="31" spans="1:12" ht="15" customHeight="1">
      <c r="A31" s="14" t="s">
        <v>65</v>
      </c>
      <c r="B31" s="14" t="s">
        <v>35</v>
      </c>
      <c r="C31" s="14" t="s">
        <v>35</v>
      </c>
      <c r="D31" s="15" t="s">
        <v>66</v>
      </c>
      <c r="E31" s="16">
        <v>202603029</v>
      </c>
      <c r="F31" s="16">
        <v>200746729</v>
      </c>
      <c r="G31" s="16">
        <v>94381916</v>
      </c>
      <c r="H31" s="16">
        <v>209694135</v>
      </c>
      <c r="I31" s="16">
        <v>220142534</v>
      </c>
      <c r="J31" s="16">
        <f>I31-H31</f>
        <v>10448399</v>
      </c>
      <c r="K31" s="18">
        <f>(J31/H31)</f>
        <v>0.04982685376488952</v>
      </c>
      <c r="L31" s="1"/>
    </row>
    <row r="32" spans="1:12" ht="15" customHeight="1">
      <c r="A32" s="14" t="s">
        <v>67</v>
      </c>
      <c r="B32" s="14" t="s">
        <v>35</v>
      </c>
      <c r="C32" s="14" t="s">
        <v>35</v>
      </c>
      <c r="D32" s="15" t="s">
        <v>68</v>
      </c>
      <c r="E32" s="16">
        <v>8029240</v>
      </c>
      <c r="F32" s="16">
        <v>8029240</v>
      </c>
      <c r="G32" s="16">
        <v>5645323</v>
      </c>
      <c r="H32" s="16">
        <v>8310264</v>
      </c>
      <c r="I32" s="16">
        <v>9644298</v>
      </c>
      <c r="J32" s="16">
        <f>I32-H32</f>
        <v>1334034</v>
      </c>
      <c r="K32" s="18">
        <f>(J32/H32)</f>
        <v>0.16052847418565763</v>
      </c>
      <c r="L32" s="1"/>
    </row>
    <row r="33" spans="1:12" ht="15" customHeight="1">
      <c r="A33" s="14" t="s">
        <v>35</v>
      </c>
      <c r="B33" s="14" t="s">
        <v>14</v>
      </c>
      <c r="C33" s="14" t="s">
        <v>35</v>
      </c>
      <c r="D33" s="15" t="s">
        <v>69</v>
      </c>
      <c r="E33" s="16">
        <v>8028130</v>
      </c>
      <c r="F33" s="16">
        <v>4308667</v>
      </c>
      <c r="G33" s="16">
        <v>2280293</v>
      </c>
      <c r="H33" s="16">
        <v>8309115</v>
      </c>
      <c r="I33" s="16">
        <v>4652889</v>
      </c>
      <c r="J33" s="16">
        <f>I33-H33</f>
        <v>-3656226</v>
      </c>
      <c r="K33" s="18">
        <f>(J33/H33)</f>
        <v>-0.44002592333840607</v>
      </c>
      <c r="L33" s="1"/>
    </row>
    <row r="34" spans="1:12" ht="15" customHeight="1">
      <c r="A34" s="14" t="s">
        <v>35</v>
      </c>
      <c r="B34" s="14" t="s">
        <v>38</v>
      </c>
      <c r="C34" s="14" t="s">
        <v>35</v>
      </c>
      <c r="D34" s="15" t="s">
        <v>70</v>
      </c>
      <c r="E34" s="16">
        <v>1110</v>
      </c>
      <c r="F34" s="16">
        <v>1110</v>
      </c>
      <c r="G34" s="16">
        <v>52</v>
      </c>
      <c r="H34" s="16">
        <v>1149</v>
      </c>
      <c r="I34" s="16">
        <v>1149</v>
      </c>
      <c r="J34" s="17"/>
      <c r="K34" s="18" t="s">
        <v>35</v>
      </c>
      <c r="L34" s="1"/>
    </row>
    <row r="35" spans="1:12" ht="15" customHeight="1">
      <c r="A35" s="26" t="s">
        <v>35</v>
      </c>
      <c r="B35" s="26" t="s">
        <v>71</v>
      </c>
      <c r="C35" s="26" t="s">
        <v>35</v>
      </c>
      <c r="D35" s="27" t="s">
        <v>72</v>
      </c>
      <c r="E35" s="28">
        <v>0</v>
      </c>
      <c r="F35" s="28">
        <v>3719463</v>
      </c>
      <c r="G35" s="28">
        <v>3364978</v>
      </c>
      <c r="H35" s="28">
        <v>0</v>
      </c>
      <c r="I35" s="28">
        <v>4990260</v>
      </c>
      <c r="J35" s="28">
        <f>I35-H35</f>
        <v>4990260</v>
      </c>
      <c r="K35" s="29" t="s">
        <v>35</v>
      </c>
      <c r="L35" s="1"/>
    </row>
    <row r="36" spans="1:12" ht="15" customHeight="1">
      <c r="A36" s="22" t="s">
        <v>73</v>
      </c>
      <c r="B36" s="22" t="s">
        <v>35</v>
      </c>
      <c r="C36" s="22" t="s">
        <v>35</v>
      </c>
      <c r="D36" s="23" t="s">
        <v>37</v>
      </c>
      <c r="E36" s="24">
        <v>1671931</v>
      </c>
      <c r="F36" s="24">
        <v>10762546</v>
      </c>
      <c r="G36" s="24">
        <v>9258777</v>
      </c>
      <c r="H36" s="24">
        <v>1730448</v>
      </c>
      <c r="I36" s="24">
        <v>1993924</v>
      </c>
      <c r="J36" s="24">
        <f>I36-H36</f>
        <v>263476</v>
      </c>
      <c r="K36" s="25">
        <f>(J36/H36)</f>
        <v>0.1522588370179283</v>
      </c>
      <c r="L36" s="1"/>
    </row>
    <row r="37" spans="1:12" ht="15" customHeight="1">
      <c r="A37" s="14" t="s">
        <v>35</v>
      </c>
      <c r="B37" s="14" t="s">
        <v>14</v>
      </c>
      <c r="C37" s="14" t="s">
        <v>35</v>
      </c>
      <c r="D37" s="15" t="s">
        <v>74</v>
      </c>
      <c r="E37" s="16">
        <v>156917</v>
      </c>
      <c r="F37" s="16">
        <v>156917</v>
      </c>
      <c r="G37" s="16">
        <v>24014</v>
      </c>
      <c r="H37" s="16">
        <v>162409</v>
      </c>
      <c r="I37" s="16">
        <v>162409</v>
      </c>
      <c r="J37" s="17"/>
      <c r="K37" s="18" t="s">
        <v>35</v>
      </c>
      <c r="L37" s="1"/>
    </row>
    <row r="38" spans="1:12" ht="15" customHeight="1">
      <c r="A38" s="14" t="s">
        <v>35</v>
      </c>
      <c r="B38" s="14" t="s">
        <v>35</v>
      </c>
      <c r="C38" s="14" t="s">
        <v>75</v>
      </c>
      <c r="D38" s="15" t="s">
        <v>76</v>
      </c>
      <c r="E38" s="16">
        <v>156917</v>
      </c>
      <c r="F38" s="16">
        <v>156917</v>
      </c>
      <c r="G38" s="16">
        <v>24014</v>
      </c>
      <c r="H38" s="16">
        <v>162409</v>
      </c>
      <c r="I38" s="16">
        <v>162409</v>
      </c>
      <c r="J38" s="17"/>
      <c r="K38" s="18" t="s">
        <v>35</v>
      </c>
      <c r="L38" s="1"/>
    </row>
    <row r="39" spans="1:12" ht="15" customHeight="1">
      <c r="A39" s="14" t="s">
        <v>35</v>
      </c>
      <c r="B39" s="14" t="s">
        <v>71</v>
      </c>
      <c r="C39" s="14" t="s">
        <v>35</v>
      </c>
      <c r="D39" s="15" t="s">
        <v>77</v>
      </c>
      <c r="E39" s="16">
        <v>1515014</v>
      </c>
      <c r="F39" s="16">
        <v>10605629</v>
      </c>
      <c r="G39" s="16">
        <v>9234763</v>
      </c>
      <c r="H39" s="16">
        <v>1568039</v>
      </c>
      <c r="I39" s="16">
        <v>1831515</v>
      </c>
      <c r="J39" s="16">
        <f>I39-H39</f>
        <v>263476</v>
      </c>
      <c r="K39" s="18">
        <f>(J39/H39)</f>
        <v>0.16802898397297517</v>
      </c>
      <c r="L39" s="1"/>
    </row>
    <row r="40" spans="1:12" ht="27" customHeight="1">
      <c r="A40" s="14" t="s">
        <v>35</v>
      </c>
      <c r="B40" s="14" t="s">
        <v>35</v>
      </c>
      <c r="C40" s="14" t="s">
        <v>78</v>
      </c>
      <c r="D40" s="15" t="s">
        <v>79</v>
      </c>
      <c r="E40" s="16">
        <v>1515004</v>
      </c>
      <c r="F40" s="16">
        <v>1515004</v>
      </c>
      <c r="G40" s="16">
        <v>144148</v>
      </c>
      <c r="H40" s="16">
        <v>1568029</v>
      </c>
      <c r="I40" s="16">
        <v>1831505</v>
      </c>
      <c r="J40" s="16">
        <f>I40-H40</f>
        <v>263476</v>
      </c>
      <c r="K40" s="18">
        <f>(J40/H40)</f>
        <v>0.16803005556657435</v>
      </c>
      <c r="L40" s="1"/>
    </row>
    <row r="41" spans="1:12" ht="15" customHeight="1">
      <c r="A41" s="14" t="s">
        <v>35</v>
      </c>
      <c r="B41" s="14" t="s">
        <v>35</v>
      </c>
      <c r="C41" s="14" t="s">
        <v>80</v>
      </c>
      <c r="D41" s="15" t="s">
        <v>81</v>
      </c>
      <c r="E41" s="16">
        <v>10</v>
      </c>
      <c r="F41" s="16">
        <v>9090625</v>
      </c>
      <c r="G41" s="16">
        <v>9090615</v>
      </c>
      <c r="H41" s="16">
        <v>10</v>
      </c>
      <c r="I41" s="16">
        <v>10</v>
      </c>
      <c r="J41" s="17"/>
      <c r="K41" s="18" t="s">
        <v>35</v>
      </c>
      <c r="L41" s="1"/>
    </row>
    <row r="42" spans="1:12" ht="15" customHeight="1">
      <c r="A42" s="14" t="s">
        <v>82</v>
      </c>
      <c r="B42" s="14" t="s">
        <v>35</v>
      </c>
      <c r="C42" s="14" t="s">
        <v>35</v>
      </c>
      <c r="D42" s="15" t="s">
        <v>83</v>
      </c>
      <c r="E42" s="16">
        <v>9291288</v>
      </c>
      <c r="F42" s="16">
        <v>9291288</v>
      </c>
      <c r="G42" s="16">
        <v>1422459</v>
      </c>
      <c r="H42" s="16">
        <v>9616483</v>
      </c>
      <c r="I42" s="16">
        <v>4477473</v>
      </c>
      <c r="J42" s="16">
        <f>I42-H42</f>
        <v>-5139010</v>
      </c>
      <c r="K42" s="18">
        <f>(J42/H42)</f>
        <v>-0.5343959948767133</v>
      </c>
      <c r="L42" s="1"/>
    </row>
    <row r="43" spans="1:12" ht="15" customHeight="1">
      <c r="A43" s="14" t="s">
        <v>35</v>
      </c>
      <c r="B43" s="14" t="s">
        <v>14</v>
      </c>
      <c r="C43" s="14" t="s">
        <v>35</v>
      </c>
      <c r="D43" s="15" t="s">
        <v>84</v>
      </c>
      <c r="E43" s="16">
        <v>7376061</v>
      </c>
      <c r="F43" s="16">
        <v>7376061</v>
      </c>
      <c r="G43" s="16">
        <v>880529</v>
      </c>
      <c r="H43" s="16">
        <v>7634223</v>
      </c>
      <c r="I43" s="16">
        <v>2459223</v>
      </c>
      <c r="J43" s="16">
        <f>I43-H43</f>
        <v>-5175000</v>
      </c>
      <c r="K43" s="18">
        <f>(J43/H43)</f>
        <v>-0.6778685925208106</v>
      </c>
      <c r="L43" s="1"/>
    </row>
    <row r="44" spans="1:12" ht="15" customHeight="1">
      <c r="A44" s="14" t="s">
        <v>35</v>
      </c>
      <c r="B44" s="14" t="s">
        <v>85</v>
      </c>
      <c r="C44" s="14" t="s">
        <v>35</v>
      </c>
      <c r="D44" s="15" t="s">
        <v>86</v>
      </c>
      <c r="E44" s="16">
        <v>1915227</v>
      </c>
      <c r="F44" s="16">
        <v>1915227</v>
      </c>
      <c r="G44" s="16">
        <v>541930</v>
      </c>
      <c r="H44" s="16">
        <v>1982260</v>
      </c>
      <c r="I44" s="16">
        <v>2018250</v>
      </c>
      <c r="J44" s="16">
        <f>I44-H44</f>
        <v>35990</v>
      </c>
      <c r="K44" s="18">
        <f>(J44/H44)</f>
        <v>0.018156044111266936</v>
      </c>
      <c r="L44" s="1"/>
    </row>
    <row r="45" spans="1:12" ht="15" customHeight="1">
      <c r="A45" s="14" t="s">
        <v>87</v>
      </c>
      <c r="B45" s="14" t="s">
        <v>35</v>
      </c>
      <c r="C45" s="14" t="s">
        <v>35</v>
      </c>
      <c r="D45" s="15" t="s">
        <v>88</v>
      </c>
      <c r="E45" s="16">
        <v>96021</v>
      </c>
      <c r="F45" s="16">
        <v>146021</v>
      </c>
      <c r="G45" s="16">
        <v>141052</v>
      </c>
      <c r="H45" s="16">
        <v>99382</v>
      </c>
      <c r="I45" s="16">
        <v>171832</v>
      </c>
      <c r="J45" s="16">
        <f>I45-H45</f>
        <v>72450</v>
      </c>
      <c r="K45" s="18">
        <f>(J45/H45)</f>
        <v>0.7290052524602041</v>
      </c>
      <c r="L45" s="1"/>
    </row>
    <row r="46" spans="1:12" ht="15" customHeight="1">
      <c r="A46" s="14" t="s">
        <v>35</v>
      </c>
      <c r="B46" s="14" t="s">
        <v>14</v>
      </c>
      <c r="C46" s="14" t="s">
        <v>35</v>
      </c>
      <c r="D46" s="15" t="s">
        <v>89</v>
      </c>
      <c r="E46" s="16">
        <v>96021</v>
      </c>
      <c r="F46" s="16">
        <v>146021</v>
      </c>
      <c r="G46" s="16">
        <v>138353</v>
      </c>
      <c r="H46" s="16">
        <v>99382</v>
      </c>
      <c r="I46" s="16">
        <v>171832</v>
      </c>
      <c r="J46" s="16">
        <f>I46-H46</f>
        <v>72450</v>
      </c>
      <c r="K46" s="18">
        <f>(J46/H46)</f>
        <v>0.7290052524602041</v>
      </c>
      <c r="L46" s="1"/>
    </row>
    <row r="47" spans="1:12" ht="15" customHeight="1">
      <c r="A47" s="14" t="s">
        <v>35</v>
      </c>
      <c r="B47" s="14" t="s">
        <v>38</v>
      </c>
      <c r="C47" s="14" t="s">
        <v>35</v>
      </c>
      <c r="D47" s="15" t="s">
        <v>90</v>
      </c>
      <c r="E47" s="16">
        <v>0</v>
      </c>
      <c r="F47" s="16">
        <v>0</v>
      </c>
      <c r="G47" s="16">
        <v>2699</v>
      </c>
      <c r="H47" s="16">
        <v>0</v>
      </c>
      <c r="I47" s="16">
        <v>0</v>
      </c>
      <c r="J47" s="17"/>
      <c r="K47" s="18" t="s">
        <v>35</v>
      </c>
      <c r="L47" s="1"/>
    </row>
    <row r="48" spans="1:12" ht="15" customHeight="1">
      <c r="A48" s="14" t="s">
        <v>91</v>
      </c>
      <c r="B48" s="14" t="s">
        <v>35</v>
      </c>
      <c r="C48" s="14" t="s">
        <v>35</v>
      </c>
      <c r="D48" s="15" t="s">
        <v>92</v>
      </c>
      <c r="E48" s="16">
        <v>27359955</v>
      </c>
      <c r="F48" s="16">
        <v>29166255</v>
      </c>
      <c r="G48" s="16">
        <v>13050458</v>
      </c>
      <c r="H48" s="16">
        <v>28317553</v>
      </c>
      <c r="I48" s="16">
        <v>40266939</v>
      </c>
      <c r="J48" s="16">
        <f aca="true" t="shared" si="2" ref="J48:J58">I48-H48</f>
        <v>11949386</v>
      </c>
      <c r="K48" s="18">
        <f aca="true" t="shared" si="3" ref="K48:K53">(J48/H48)</f>
        <v>0.421978057214195</v>
      </c>
      <c r="L48" s="1"/>
    </row>
    <row r="49" spans="1:12" ht="15" customHeight="1">
      <c r="A49" s="14" t="s">
        <v>35</v>
      </c>
      <c r="B49" s="14" t="s">
        <v>71</v>
      </c>
      <c r="C49" s="14" t="s">
        <v>35</v>
      </c>
      <c r="D49" s="15" t="s">
        <v>93</v>
      </c>
      <c r="E49" s="16">
        <v>26199707</v>
      </c>
      <c r="F49" s="16">
        <v>26199707</v>
      </c>
      <c r="G49" s="16">
        <v>13021314</v>
      </c>
      <c r="H49" s="16">
        <v>27116697</v>
      </c>
      <c r="I49" s="16">
        <v>37419146</v>
      </c>
      <c r="J49" s="16">
        <f t="shared" si="2"/>
        <v>10302449</v>
      </c>
      <c r="K49" s="18">
        <f t="shared" si="3"/>
        <v>0.37993008514274434</v>
      </c>
      <c r="L49" s="1"/>
    </row>
    <row r="50" spans="1:12" ht="15" customHeight="1">
      <c r="A50" s="14" t="s">
        <v>35</v>
      </c>
      <c r="B50" s="14" t="s">
        <v>94</v>
      </c>
      <c r="C50" s="14" t="s">
        <v>35</v>
      </c>
      <c r="D50" s="15" t="s">
        <v>95</v>
      </c>
      <c r="E50" s="16">
        <v>106205</v>
      </c>
      <c r="F50" s="16">
        <v>106205</v>
      </c>
      <c r="G50" s="16">
        <v>0</v>
      </c>
      <c r="H50" s="16">
        <v>109922</v>
      </c>
      <c r="I50" s="16">
        <v>298193</v>
      </c>
      <c r="J50" s="16">
        <f t="shared" si="2"/>
        <v>188271</v>
      </c>
      <c r="K50" s="18">
        <f t="shared" si="3"/>
        <v>1.7127690544204073</v>
      </c>
      <c r="L50" s="1"/>
    </row>
    <row r="51" spans="1:12" ht="15" customHeight="1">
      <c r="A51" s="14" t="s">
        <v>35</v>
      </c>
      <c r="B51" s="14" t="s">
        <v>7</v>
      </c>
      <c r="C51" s="14" t="s">
        <v>35</v>
      </c>
      <c r="D51" s="15" t="s">
        <v>96</v>
      </c>
      <c r="E51" s="16">
        <v>759657</v>
      </c>
      <c r="F51" s="16">
        <v>789657</v>
      </c>
      <c r="G51" s="16">
        <v>29144</v>
      </c>
      <c r="H51" s="16">
        <v>786245</v>
      </c>
      <c r="I51" s="16">
        <v>256069</v>
      </c>
      <c r="J51" s="16">
        <f t="shared" si="2"/>
        <v>-530176</v>
      </c>
      <c r="K51" s="18">
        <f t="shared" si="3"/>
        <v>-0.6743139860984807</v>
      </c>
      <c r="L51" s="1"/>
    </row>
    <row r="52" spans="1:12" ht="15" customHeight="1">
      <c r="A52" s="14" t="s">
        <v>35</v>
      </c>
      <c r="B52" s="14" t="s">
        <v>97</v>
      </c>
      <c r="C52" s="14" t="s">
        <v>35</v>
      </c>
      <c r="D52" s="15" t="s">
        <v>98</v>
      </c>
      <c r="E52" s="16">
        <v>157980</v>
      </c>
      <c r="F52" s="16">
        <v>157980</v>
      </c>
      <c r="G52" s="16">
        <v>0</v>
      </c>
      <c r="H52" s="16">
        <v>163509</v>
      </c>
      <c r="I52" s="16">
        <v>198691</v>
      </c>
      <c r="J52" s="16">
        <f t="shared" si="2"/>
        <v>35182</v>
      </c>
      <c r="K52" s="18">
        <f t="shared" si="3"/>
        <v>0.21516858399231847</v>
      </c>
      <c r="L52" s="1"/>
    </row>
    <row r="53" spans="1:12" ht="15" customHeight="1">
      <c r="A53" s="14" t="s">
        <v>35</v>
      </c>
      <c r="B53" s="14" t="s">
        <v>44</v>
      </c>
      <c r="C53" s="14" t="s">
        <v>35</v>
      </c>
      <c r="D53" s="15" t="s">
        <v>99</v>
      </c>
      <c r="E53" s="16">
        <v>136406</v>
      </c>
      <c r="F53" s="16">
        <v>136406</v>
      </c>
      <c r="G53" s="16">
        <v>0</v>
      </c>
      <c r="H53" s="16">
        <v>141180</v>
      </c>
      <c r="I53" s="16">
        <v>0</v>
      </c>
      <c r="J53" s="16">
        <f t="shared" si="2"/>
        <v>-141180</v>
      </c>
      <c r="K53" s="18">
        <f t="shared" si="3"/>
        <v>-1</v>
      </c>
      <c r="L53" s="1"/>
    </row>
    <row r="54" spans="1:12" ht="15" customHeight="1">
      <c r="A54" s="14" t="s">
        <v>35</v>
      </c>
      <c r="B54" s="14" t="s">
        <v>85</v>
      </c>
      <c r="C54" s="14" t="s">
        <v>35</v>
      </c>
      <c r="D54" s="15" t="s">
        <v>100</v>
      </c>
      <c r="E54" s="16">
        <v>0</v>
      </c>
      <c r="F54" s="16">
        <v>1776300</v>
      </c>
      <c r="G54" s="16">
        <v>0</v>
      </c>
      <c r="H54" s="16">
        <v>0</v>
      </c>
      <c r="I54" s="16">
        <v>2094840</v>
      </c>
      <c r="J54" s="16">
        <f t="shared" si="2"/>
        <v>2094840</v>
      </c>
      <c r="K54" s="18" t="s">
        <v>35</v>
      </c>
      <c r="L54" s="1"/>
    </row>
    <row r="55" spans="1:12" ht="15" customHeight="1">
      <c r="A55" s="14" t="s">
        <v>11</v>
      </c>
      <c r="B55" s="14" t="s">
        <v>35</v>
      </c>
      <c r="C55" s="14" t="s">
        <v>35</v>
      </c>
      <c r="D55" s="15" t="s">
        <v>101</v>
      </c>
      <c r="E55" s="16">
        <v>47176130</v>
      </c>
      <c r="F55" s="16">
        <v>47176130</v>
      </c>
      <c r="G55" s="16">
        <v>13626234</v>
      </c>
      <c r="H55" s="16">
        <v>48827295</v>
      </c>
      <c r="I55" s="16">
        <v>31476926</v>
      </c>
      <c r="J55" s="16">
        <f t="shared" si="2"/>
        <v>-17350369</v>
      </c>
      <c r="K55" s="18">
        <f>(J55/H55)</f>
        <v>-0.35534159735860854</v>
      </c>
      <c r="L55" s="1"/>
    </row>
    <row r="56" spans="1:12" ht="15" customHeight="1">
      <c r="A56" s="14" t="s">
        <v>35</v>
      </c>
      <c r="B56" s="14" t="s">
        <v>38</v>
      </c>
      <c r="C56" s="14" t="s">
        <v>35</v>
      </c>
      <c r="D56" s="15" t="s">
        <v>102</v>
      </c>
      <c r="E56" s="16">
        <v>47176130</v>
      </c>
      <c r="F56" s="16">
        <v>47176130</v>
      </c>
      <c r="G56" s="16">
        <v>13626234</v>
      </c>
      <c r="H56" s="16">
        <v>48827295</v>
      </c>
      <c r="I56" s="16">
        <v>31476926</v>
      </c>
      <c r="J56" s="16">
        <f t="shared" si="2"/>
        <v>-17350369</v>
      </c>
      <c r="K56" s="18">
        <f>(J56/H56)</f>
        <v>-0.35534159735860854</v>
      </c>
      <c r="L56" s="1"/>
    </row>
    <row r="57" spans="1:12" ht="15" customHeight="1">
      <c r="A57" s="14" t="s">
        <v>103</v>
      </c>
      <c r="B57" s="14" t="s">
        <v>35</v>
      </c>
      <c r="C57" s="14" t="s">
        <v>35</v>
      </c>
      <c r="D57" s="15" t="s">
        <v>104</v>
      </c>
      <c r="E57" s="16">
        <v>785440</v>
      </c>
      <c r="F57" s="16">
        <v>785440</v>
      </c>
      <c r="G57" s="16">
        <v>785412</v>
      </c>
      <c r="H57" s="16">
        <v>812930</v>
      </c>
      <c r="I57" s="16">
        <v>1020873</v>
      </c>
      <c r="J57" s="16">
        <f t="shared" si="2"/>
        <v>207943</v>
      </c>
      <c r="K57" s="18">
        <f>(J57/H57)</f>
        <v>0.25579447184874465</v>
      </c>
      <c r="L57" s="1"/>
    </row>
    <row r="58" spans="1:12" ht="15" customHeight="1">
      <c r="A58" s="14" t="s">
        <v>35</v>
      </c>
      <c r="B58" s="14" t="s">
        <v>44</v>
      </c>
      <c r="C58" s="14" t="s">
        <v>35</v>
      </c>
      <c r="D58" s="15" t="s">
        <v>55</v>
      </c>
      <c r="E58" s="16">
        <v>785440</v>
      </c>
      <c r="F58" s="16">
        <v>785440</v>
      </c>
      <c r="G58" s="16">
        <v>785412</v>
      </c>
      <c r="H58" s="16">
        <v>812930</v>
      </c>
      <c r="I58" s="16">
        <v>1020873</v>
      </c>
      <c r="J58" s="16">
        <f t="shared" si="2"/>
        <v>207943</v>
      </c>
      <c r="K58" s="18">
        <f>(J58/H58)</f>
        <v>0.25579447184874465</v>
      </c>
      <c r="L58" s="1"/>
    </row>
    <row r="59" spans="1:12" ht="15" customHeight="1">
      <c r="A59" s="14" t="s">
        <v>105</v>
      </c>
      <c r="B59" s="14" t="s">
        <v>35</v>
      </c>
      <c r="C59" s="14" t="s">
        <v>35</v>
      </c>
      <c r="D59" s="15" t="s">
        <v>106</v>
      </c>
      <c r="E59" s="16">
        <v>10</v>
      </c>
      <c r="F59" s="16">
        <v>10</v>
      </c>
      <c r="G59" s="16">
        <v>13117679</v>
      </c>
      <c r="H59" s="16">
        <v>10</v>
      </c>
      <c r="I59" s="16">
        <v>10</v>
      </c>
      <c r="J59" s="17"/>
      <c r="K59" s="18" t="s">
        <v>35</v>
      </c>
      <c r="L59" s="1"/>
    </row>
    <row r="60" spans="1:12" ht="15" customHeight="1">
      <c r="A60" s="14" t="s">
        <v>35</v>
      </c>
      <c r="B60" s="14" t="s">
        <v>44</v>
      </c>
      <c r="C60" s="14" t="s">
        <v>35</v>
      </c>
      <c r="D60" s="15" t="s">
        <v>107</v>
      </c>
      <c r="E60" s="16">
        <v>10</v>
      </c>
      <c r="F60" s="16">
        <v>10</v>
      </c>
      <c r="G60" s="16">
        <v>13117679</v>
      </c>
      <c r="H60" s="16">
        <v>10</v>
      </c>
      <c r="I60" s="16">
        <v>10</v>
      </c>
      <c r="J60" s="17"/>
      <c r="K60" s="18" t="s">
        <v>35</v>
      </c>
      <c r="L60" s="1"/>
    </row>
    <row r="61" spans="1:12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"/>
    </row>
    <row r="62" spans="1:1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"/>
    </row>
    <row r="63" spans="1:12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customHeight="1">
      <c r="A64" s="32" t="s">
        <v>108</v>
      </c>
      <c r="B64" s="33"/>
      <c r="C64" s="33"/>
      <c r="D64" s="33"/>
      <c r="E64" s="20">
        <v>1338198866</v>
      </c>
      <c r="F64" s="20">
        <v>1295080724</v>
      </c>
      <c r="G64" s="20">
        <v>810362123</v>
      </c>
      <c r="H64" s="20">
        <v>1385035825</v>
      </c>
      <c r="I64" s="20">
        <v>1400430289</v>
      </c>
      <c r="J64" s="20">
        <v>15394464</v>
      </c>
      <c r="K64" s="21">
        <v>0.011114848960675801</v>
      </c>
      <c r="L64" s="1"/>
    </row>
    <row r="65" spans="1:12" ht="15" customHeight="1">
      <c r="A65" s="34" t="s">
        <v>109</v>
      </c>
      <c r="B65" s="35"/>
      <c r="C65" s="35"/>
      <c r="D65" s="35"/>
      <c r="E65" s="35"/>
      <c r="F65" s="35"/>
      <c r="G65" s="35"/>
      <c r="H65" s="35"/>
      <c r="I65" s="35"/>
      <c r="J65" s="1"/>
      <c r="K65" s="1"/>
      <c r="L65" s="1"/>
    </row>
    <row r="66" spans="1:12" ht="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64:D64"/>
    <mergeCell ref="A65:I65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4330708661417323" right="0.2362204724409449" top="0.7480314960629921" bottom="0.7480314960629921" header="0.31496062992125984" footer="0.31496062992125984"/>
  <pageSetup cellComments="atEnd"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2023-09-29T23:03:08Z</dcterms:modified>
  <cp:category/>
  <cp:version/>
  <cp:contentType/>
  <cp:contentStatus/>
</cp:coreProperties>
</file>