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analitico'!$A$1:$K$74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<sst xmlns="http://schemas.openxmlformats.org/spreadsheetml/2006/main" count="306" uniqueCount="117">
  <si>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</si>
  <si>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</si>
  <si>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</si>
  <si>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</si>
  <si>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</si>
  <si>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</si>
  <si>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</si>
  <si>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</si>
  <si>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</si>
  <si>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EDUCACIÓN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</si>
  <si>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</si>
  <si>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</si>
  <si>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</si>
  <si>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</si>
  <si>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</si>
  <si>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</si>
  <si>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</si>
  <si>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</si>
  <si>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</si>
  <si>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</si>
  <si>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</si>
  <si>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</si>
  <si>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</si>
  <si>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</si>
  <si>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</si>
  <si>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</si>
  <si>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</si>
  <si>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</si>
  <si>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</si>
  <si>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</si>
  <si>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</si>
  <si>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</si>
  <si>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</si>
  <si>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</si>
  <si>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</si>
  <si>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</si>
  <si>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</si>
  <si>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</si>
  <si>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</si>
  <si>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</si>
  <si>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</si>
  <si>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</si>
  <si>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</si>
  <si>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</si>
  <si>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</si>
  <si>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</si>
  <si>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</si>
  <si>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</si>
  <si>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</si>
  <si>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</si>
  <si>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</si>
  <si>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</si>
  <si>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</si>
  <si>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</si>
  <si>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</si>
  <si>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</si>
  <si>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</si>
  <si>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</si>
  <si>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</si>
  <si>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</si>
  <si>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</si>
  <si>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</si>
  <si>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</si>
  <si>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</si>
  <si>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</si>
  <si>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</si>
  <si>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</si>
  <si>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</si>
  <si>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</si>
  <si>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</si>
  <si>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</si>
  <si>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Premio al Mérito Juan Vilches Jimenez, D.S.(Ed.) N°391/2003</t>
    </r>
  </si>
  <si>
    <r>
      <rPr>
        <sz val="10"/>
        <rFont val="Times New Roman"/>
        <family val="2"/>
      </rPr>
      <t>021</t>
    </r>
  </si>
  <si>
    <r>
      <rPr>
        <sz val="10"/>
        <rFont val="Times New Roman"/>
        <family val="2"/>
      </rPr>
      <t>Liceos Bicentenario de Excelencia</t>
    </r>
  </si>
  <si>
    <r>
      <rPr>
        <sz val="10"/>
        <rFont val="Times New Roman"/>
        <family val="2"/>
      </rPr>
      <t>090</t>
    </r>
  </si>
  <si>
    <r>
      <rPr>
        <sz val="10"/>
        <rFont val="Times New Roman"/>
        <family val="2"/>
      </rPr>
      <t>Consejo de Calificación Cinematográfica</t>
    </r>
  </si>
  <si>
    <r>
      <rPr>
        <sz val="10"/>
        <rFont val="Times New Roman"/>
        <family val="2"/>
      </rPr>
      <t>136</t>
    </r>
  </si>
  <si>
    <r>
      <rPr>
        <sz val="10"/>
        <rFont val="Times New Roman"/>
        <family val="2"/>
      </rPr>
      <t>Desarrollo de Capacidades para el Estudio e Investigaciones Pedagógicas</t>
    </r>
  </si>
  <si>
    <r>
      <rPr>
        <sz val="10"/>
        <rFont val="Times New Roman"/>
        <family val="2"/>
      </rPr>
      <t>184</t>
    </r>
  </si>
  <si>
    <r>
      <rPr>
        <sz val="10"/>
        <rFont val="Times New Roman"/>
        <family val="2"/>
      </rPr>
      <t>Instituto de Chile</t>
    </r>
  </si>
  <si>
    <r>
      <rPr>
        <sz val="10"/>
        <rFont val="Times New Roman"/>
        <family val="2"/>
      </rPr>
      <t>185</t>
    </r>
  </si>
  <si>
    <r>
      <rPr>
        <sz val="10"/>
        <rFont val="Times New Roman"/>
        <family val="2"/>
      </rPr>
      <t>Premios Nacionales y Premio Luis Cruz Martínez</t>
    </r>
  </si>
  <si>
    <r>
      <rPr>
        <sz val="10"/>
        <rFont val="Times New Roman"/>
        <family val="2"/>
      </rPr>
      <t>381</t>
    </r>
  </si>
  <si>
    <r>
      <rPr>
        <sz val="10"/>
        <rFont val="Times New Roman"/>
        <family val="2"/>
      </rPr>
      <t>Intercambios Docentes, Cultural y de Asistencia</t>
    </r>
  </si>
  <si>
    <r>
      <rPr>
        <sz val="10"/>
        <rFont val="Times New Roman"/>
        <family val="2"/>
      </rPr>
      <t>532</t>
    </r>
  </si>
  <si>
    <r>
      <rPr>
        <sz val="10"/>
        <rFont val="Times New Roman"/>
        <family val="2"/>
      </rPr>
      <t>Sistema de Información y Gestión Escolar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</si>
  <si>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</si>
  <si>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</si>
  <si>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Servicios Locales de Educación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</si>
  <si>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</si>
  <si>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</si>
  <si>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</si>
  <si>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</si>
  <si>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</si>
  <si>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</si>
  <si>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</si>
  <si>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</si>
  <si>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</si>
  <si>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</si>
  <si>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</si>
  <si>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</si>
  <si>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</si>
  <si>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</si>
  <si>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</si>
  <si>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</si>
  <si>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INICIATIVAS DE INVERSIÓN</t>
    </r>
  </si>
  <si>
    <r>
      <rPr>
        <sz val="10"/>
        <rFont val="Times New Roman"/>
        <family val="2"/>
      </rPr>
      <t>Proyectos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</si>
  <si>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</si>
  <si>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</si>
  <si>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</si>
  <si>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</si>
  <si>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</si>
  <si>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</si>
  <si>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</si>
  <si>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</si>
  <si>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</si>
  <si>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Intercambios Docentes, Cultural y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</si>
</sst>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75"/>
  <sheetViews>
    <sheetView tabSelected="1" workbookViewId="0" topLeftCell="A34">
      <selection activeCell="D47" sqref="D4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00390625" style="0" customWidth="1"/>
    <col min="7" max="8" width="13.28125" style="0" customWidth="1"/>
    <col min="9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</row>
    <row r="2" spans="1:12" ht="12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</row>
    <row r="3" spans="1:12" ht="12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1"/>
      <c r="K3" s="1"/>
      <c r="L3" s="1"/>
    </row>
    <row r="4" spans="1:12" ht="6.7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1" t="s">
        <v>4</v>
      </c>
      <c r="B5" s="32"/>
      <c r="C5" s="33" t="s">
        <v>5</v>
      </c>
      <c r="D5" s="34"/>
      <c r="E5" s="34"/>
      <c r="F5" s="34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1" t="s">
        <v>8</v>
      </c>
      <c r="B6" s="42"/>
      <c r="C6" s="43" t="s">
        <v>9</v>
      </c>
      <c r="D6" s="44"/>
      <c r="E6" s="44"/>
      <c r="F6" s="44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5" t="s">
        <v>12</v>
      </c>
      <c r="B7" s="46"/>
      <c r="C7" s="47" t="s">
        <v>9</v>
      </c>
      <c r="D7" s="48"/>
      <c r="E7" s="48"/>
      <c r="F7" s="48"/>
      <c r="G7" s="1"/>
      <c r="H7" s="2" t="s">
        <v>13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14</v>
      </c>
      <c r="H8" s="1"/>
      <c r="I8" s="1"/>
      <c r="J8" s="1"/>
      <c r="K8" s="1"/>
      <c r="L8" s="1"/>
    </row>
    <row r="9" spans="1:12" ht="15" customHeight="1">
      <c r="A9" s="49" t="s">
        <v>15</v>
      </c>
      <c r="B9" s="49" t="s">
        <v>16</v>
      </c>
      <c r="C9" s="49" t="s">
        <v>17</v>
      </c>
      <c r="D9" s="49" t="s">
        <v>18</v>
      </c>
      <c r="E9" s="4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L9" s="1"/>
    </row>
    <row r="10" spans="1:12" ht="80.1" customHeight="1">
      <c r="A10" s="50"/>
      <c r="B10" s="50"/>
      <c r="C10" s="50"/>
      <c r="D10" s="50"/>
      <c r="E10" s="6" t="s">
        <v>26</v>
      </c>
      <c r="F10" s="7" t="s">
        <v>27</v>
      </c>
      <c r="G10" s="7" t="s">
        <v>28</v>
      </c>
      <c r="H10" s="7" t="s">
        <v>26</v>
      </c>
      <c r="I10" s="7" t="s">
        <v>29</v>
      </c>
      <c r="J10" s="35" t="s">
        <v>30</v>
      </c>
      <c r="K10" s="35" t="s">
        <v>31</v>
      </c>
      <c r="L10" s="1"/>
    </row>
    <row r="11" spans="1:12" ht="14.25" customHeight="1">
      <c r="A11" s="50"/>
      <c r="B11" s="50"/>
      <c r="C11" s="50"/>
      <c r="D11" s="50"/>
      <c r="E11" s="9" t="s">
        <v>32</v>
      </c>
      <c r="F11" s="8" t="s">
        <v>32</v>
      </c>
      <c r="G11" s="8" t="s">
        <v>32</v>
      </c>
      <c r="H11" s="8" t="s">
        <v>33</v>
      </c>
      <c r="I11" s="8" t="s">
        <v>33</v>
      </c>
      <c r="J11" s="36"/>
      <c r="K11" s="36"/>
      <c r="L11" s="1"/>
    </row>
    <row r="12" spans="1:12" ht="14.25" customHeight="1">
      <c r="A12" s="10" t="s">
        <v>34</v>
      </c>
      <c r="B12" s="10" t="s">
        <v>34</v>
      </c>
      <c r="C12" s="10" t="s">
        <v>34</v>
      </c>
      <c r="D12" s="11" t="s">
        <v>35</v>
      </c>
      <c r="E12" s="12">
        <v>127512634</v>
      </c>
      <c r="F12" s="12">
        <v>128313996</v>
      </c>
      <c r="G12" s="12">
        <v>88479442</v>
      </c>
      <c r="H12" s="12">
        <v>131975568</v>
      </c>
      <c r="I12" s="12">
        <v>128554203</v>
      </c>
      <c r="J12" s="12">
        <f>I12-H12</f>
        <v>-3421365</v>
      </c>
      <c r="K12" s="13">
        <f>(J12/H12)</f>
        <v>-0.025924230157509155</v>
      </c>
      <c r="L12" s="1"/>
    </row>
    <row r="13" spans="1:12" ht="14.25" customHeight="1">
      <c r="A13" s="14" t="s">
        <v>36</v>
      </c>
      <c r="B13" s="14" t="s">
        <v>34</v>
      </c>
      <c r="C13" s="14" t="s">
        <v>34</v>
      </c>
      <c r="D13" s="15" t="s">
        <v>37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34</v>
      </c>
      <c r="L13" s="1"/>
    </row>
    <row r="14" spans="1:12" ht="14.25" customHeight="1">
      <c r="A14" s="14" t="s">
        <v>34</v>
      </c>
      <c r="B14" s="14" t="s">
        <v>38</v>
      </c>
      <c r="C14" s="14" t="s">
        <v>34</v>
      </c>
      <c r="D14" s="15" t="s">
        <v>39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34</v>
      </c>
      <c r="L14" s="1"/>
    </row>
    <row r="15" spans="1:12" ht="14.25" customHeight="1">
      <c r="A15" s="14" t="s">
        <v>34</v>
      </c>
      <c r="B15" s="14" t="s">
        <v>34</v>
      </c>
      <c r="C15" s="14" t="s">
        <v>40</v>
      </c>
      <c r="D15" s="15" t="s">
        <v>41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34</v>
      </c>
      <c r="L15" s="1"/>
    </row>
    <row r="16" spans="1:12" ht="14.25" customHeight="1">
      <c r="A16" s="14" t="s">
        <v>42</v>
      </c>
      <c r="B16" s="14" t="s">
        <v>34</v>
      </c>
      <c r="C16" s="14" t="s">
        <v>34</v>
      </c>
      <c r="D16" s="15" t="s">
        <v>43</v>
      </c>
      <c r="E16" s="16">
        <v>6591</v>
      </c>
      <c r="F16" s="16">
        <v>6591</v>
      </c>
      <c r="G16" s="16">
        <v>4160</v>
      </c>
      <c r="H16" s="16">
        <v>6822</v>
      </c>
      <c r="I16" s="16">
        <v>6822</v>
      </c>
      <c r="J16" s="17"/>
      <c r="K16" s="18" t="s">
        <v>34</v>
      </c>
      <c r="L16" s="1"/>
    </row>
    <row r="17" spans="1:12" ht="14.25" customHeight="1">
      <c r="A17" s="14" t="s">
        <v>44</v>
      </c>
      <c r="B17" s="14" t="s">
        <v>34</v>
      </c>
      <c r="C17" s="14" t="s">
        <v>34</v>
      </c>
      <c r="D17" s="15" t="s">
        <v>45</v>
      </c>
      <c r="E17" s="16">
        <v>120811</v>
      </c>
      <c r="F17" s="16">
        <v>120811</v>
      </c>
      <c r="G17" s="16">
        <v>73307</v>
      </c>
      <c r="H17" s="16">
        <v>125039</v>
      </c>
      <c r="I17" s="16">
        <v>125039</v>
      </c>
      <c r="J17" s="17"/>
      <c r="K17" s="18" t="s">
        <v>34</v>
      </c>
      <c r="L17" s="1"/>
    </row>
    <row r="18" spans="1:12" ht="14.25" customHeight="1">
      <c r="A18" s="14" t="s">
        <v>46</v>
      </c>
      <c r="B18" s="14" t="s">
        <v>34</v>
      </c>
      <c r="C18" s="14" t="s">
        <v>34</v>
      </c>
      <c r="D18" s="15" t="s">
        <v>47</v>
      </c>
      <c r="E18" s="16">
        <v>1626067</v>
      </c>
      <c r="F18" s="16">
        <v>1703950</v>
      </c>
      <c r="G18" s="16">
        <v>3781601</v>
      </c>
      <c r="H18" s="16">
        <v>1682979</v>
      </c>
      <c r="I18" s="16">
        <v>1682979</v>
      </c>
      <c r="J18" s="17"/>
      <c r="K18" s="18" t="s">
        <v>34</v>
      </c>
      <c r="L18" s="1"/>
    </row>
    <row r="19" spans="1:12" ht="14.25" customHeight="1">
      <c r="A19" s="14" t="s">
        <v>34</v>
      </c>
      <c r="B19" s="14" t="s">
        <v>11</v>
      </c>
      <c r="C19" s="14" t="s">
        <v>34</v>
      </c>
      <c r="D19" s="15" t="s">
        <v>48</v>
      </c>
      <c r="E19" s="16">
        <v>10</v>
      </c>
      <c r="F19" s="16">
        <v>10</v>
      </c>
      <c r="G19" s="16">
        <v>1899501</v>
      </c>
      <c r="H19" s="16">
        <v>10</v>
      </c>
      <c r="I19" s="16">
        <v>10</v>
      </c>
      <c r="J19" s="17"/>
      <c r="K19" s="18" t="s">
        <v>34</v>
      </c>
      <c r="L19" s="1"/>
    </row>
    <row r="20" spans="1:12" ht="14.25" customHeight="1">
      <c r="A20" s="14" t="s">
        <v>34</v>
      </c>
      <c r="B20" s="14" t="s">
        <v>49</v>
      </c>
      <c r="C20" s="14" t="s">
        <v>34</v>
      </c>
      <c r="D20" s="15" t="s">
        <v>50</v>
      </c>
      <c r="E20" s="16">
        <v>1626057</v>
      </c>
      <c r="F20" s="16">
        <v>1703940</v>
      </c>
      <c r="G20" s="16">
        <v>1882100</v>
      </c>
      <c r="H20" s="16">
        <v>1682969</v>
      </c>
      <c r="I20" s="16">
        <v>1682969</v>
      </c>
      <c r="J20" s="17"/>
      <c r="K20" s="18" t="s">
        <v>34</v>
      </c>
      <c r="L20" s="1"/>
    </row>
    <row r="21" spans="1:12" ht="14.25" customHeight="1">
      <c r="A21" s="14" t="s">
        <v>7</v>
      </c>
      <c r="B21" s="14" t="s">
        <v>34</v>
      </c>
      <c r="C21" s="14" t="s">
        <v>34</v>
      </c>
      <c r="D21" s="15" t="s">
        <v>51</v>
      </c>
      <c r="E21" s="16">
        <v>125750571</v>
      </c>
      <c r="F21" s="16">
        <v>126474050</v>
      </c>
      <c r="G21" s="16">
        <v>84620374</v>
      </c>
      <c r="H21" s="16">
        <v>130151834</v>
      </c>
      <c r="I21" s="16">
        <v>126730469</v>
      </c>
      <c r="J21" s="16">
        <f>I21-H21</f>
        <v>-3421365</v>
      </c>
      <c r="K21" s="18">
        <f>(J21/H21)</f>
        <v>-0.026287489732952977</v>
      </c>
      <c r="L21" s="1"/>
    </row>
    <row r="22" spans="1:12" ht="14.25" customHeight="1">
      <c r="A22" s="14" t="s">
        <v>34</v>
      </c>
      <c r="B22" s="14" t="s">
        <v>11</v>
      </c>
      <c r="C22" s="14" t="s">
        <v>34</v>
      </c>
      <c r="D22" s="15" t="s">
        <v>52</v>
      </c>
      <c r="E22" s="16">
        <v>125750571</v>
      </c>
      <c r="F22" s="16">
        <v>126474050</v>
      </c>
      <c r="G22" s="16">
        <v>84620374</v>
      </c>
      <c r="H22" s="16">
        <v>130151834</v>
      </c>
      <c r="I22" s="16">
        <v>126730469</v>
      </c>
      <c r="J22" s="16">
        <f>I22-H22</f>
        <v>-3421365</v>
      </c>
      <c r="K22" s="18">
        <f>(J22/H22)</f>
        <v>-0.026287489732952977</v>
      </c>
      <c r="L22" s="1"/>
    </row>
    <row r="23" spans="1:12" ht="14.25" customHeight="1">
      <c r="A23" s="14" t="s">
        <v>53</v>
      </c>
      <c r="B23" s="14" t="s">
        <v>34</v>
      </c>
      <c r="C23" s="14" t="s">
        <v>34</v>
      </c>
      <c r="D23" s="15" t="s">
        <v>54</v>
      </c>
      <c r="E23" s="16">
        <v>8564</v>
      </c>
      <c r="F23" s="16">
        <v>8564</v>
      </c>
      <c r="G23" s="16">
        <v>0</v>
      </c>
      <c r="H23" s="16">
        <v>8864</v>
      </c>
      <c r="I23" s="16">
        <v>8864</v>
      </c>
      <c r="J23" s="17"/>
      <c r="K23" s="18" t="s">
        <v>34</v>
      </c>
      <c r="L23" s="1"/>
    </row>
    <row r="24" spans="1:12" ht="14.25" customHeight="1">
      <c r="A24" s="14" t="s">
        <v>34</v>
      </c>
      <c r="B24" s="14" t="s">
        <v>55</v>
      </c>
      <c r="C24" s="14" t="s">
        <v>34</v>
      </c>
      <c r="D24" s="15" t="s">
        <v>56</v>
      </c>
      <c r="E24" s="16">
        <v>8564</v>
      </c>
      <c r="F24" s="16">
        <v>8564</v>
      </c>
      <c r="G24" s="16">
        <v>0</v>
      </c>
      <c r="H24" s="16">
        <v>8864</v>
      </c>
      <c r="I24" s="16">
        <v>8864</v>
      </c>
      <c r="J24" s="17"/>
      <c r="K24" s="18" t="s">
        <v>34</v>
      </c>
      <c r="L24" s="1"/>
    </row>
    <row r="25" spans="1:12" ht="14.25" customHeight="1">
      <c r="A25" s="14" t="s">
        <v>57</v>
      </c>
      <c r="B25" s="14" t="s">
        <v>34</v>
      </c>
      <c r="C25" s="14" t="s">
        <v>34</v>
      </c>
      <c r="D25" s="15" t="s">
        <v>58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34</v>
      </c>
      <c r="L25" s="1"/>
    </row>
    <row r="26" spans="1:12" ht="14.25" customHeight="1">
      <c r="A26" s="10" t="s">
        <v>34</v>
      </c>
      <c r="B26" s="10" t="s">
        <v>34</v>
      </c>
      <c r="C26" s="10" t="s">
        <v>34</v>
      </c>
      <c r="D26" s="11" t="s">
        <v>59</v>
      </c>
      <c r="E26" s="12">
        <v>127512634</v>
      </c>
      <c r="F26" s="12">
        <v>128313996</v>
      </c>
      <c r="G26" s="12">
        <v>89662814</v>
      </c>
      <c r="H26" s="12">
        <v>131975568</v>
      </c>
      <c r="I26" s="12">
        <v>128554203</v>
      </c>
      <c r="J26" s="12">
        <f>I26-H26</f>
        <v>-3421365</v>
      </c>
      <c r="K26" s="13">
        <f>(J26/H26)</f>
        <v>-0.025924230157509155</v>
      </c>
      <c r="L26" s="1"/>
    </row>
    <row r="27" spans="1:12" ht="14.25" customHeight="1">
      <c r="A27" s="14" t="s">
        <v>60</v>
      </c>
      <c r="B27" s="14" t="s">
        <v>34</v>
      </c>
      <c r="C27" s="14" t="s">
        <v>34</v>
      </c>
      <c r="D27" s="15" t="s">
        <v>61</v>
      </c>
      <c r="E27" s="16">
        <v>98065802</v>
      </c>
      <c r="F27" s="16">
        <v>93194379</v>
      </c>
      <c r="G27" s="16">
        <v>60806256</v>
      </c>
      <c r="H27" s="16">
        <v>101498104</v>
      </c>
      <c r="I27" s="16">
        <v>101561301</v>
      </c>
      <c r="J27" s="16">
        <f>I27-H27</f>
        <v>63197</v>
      </c>
      <c r="K27" s="18">
        <f>(J27/H27)</f>
        <v>0.0006226421727050192</v>
      </c>
      <c r="L27" s="1"/>
    </row>
    <row r="28" spans="1:12" ht="14.25" customHeight="1">
      <c r="A28" s="14" t="s">
        <v>62</v>
      </c>
      <c r="B28" s="14" t="s">
        <v>34</v>
      </c>
      <c r="C28" s="14" t="s">
        <v>34</v>
      </c>
      <c r="D28" s="15" t="s">
        <v>63</v>
      </c>
      <c r="E28" s="16">
        <v>11913016</v>
      </c>
      <c r="F28" s="16">
        <v>11913016</v>
      </c>
      <c r="G28" s="16">
        <v>7118537</v>
      </c>
      <c r="H28" s="16">
        <v>12329972</v>
      </c>
      <c r="I28" s="16">
        <v>12042506</v>
      </c>
      <c r="J28" s="16">
        <f>I28-H28</f>
        <v>-287466</v>
      </c>
      <c r="K28" s="18">
        <f>(J28/H28)</f>
        <v>-0.02331440817546058</v>
      </c>
      <c r="L28" s="1"/>
    </row>
    <row r="29" spans="1:12" ht="14.25" customHeight="1">
      <c r="A29" s="14" t="s">
        <v>64</v>
      </c>
      <c r="B29" s="14" t="s">
        <v>34</v>
      </c>
      <c r="C29" s="14" t="s">
        <v>34</v>
      </c>
      <c r="D29" s="15" t="s">
        <v>65</v>
      </c>
      <c r="E29" s="16">
        <v>10</v>
      </c>
      <c r="F29" s="16">
        <v>10</v>
      </c>
      <c r="G29" s="16">
        <v>0</v>
      </c>
      <c r="H29" s="16">
        <v>10</v>
      </c>
      <c r="I29" s="16">
        <v>10</v>
      </c>
      <c r="J29" s="17"/>
      <c r="K29" s="18" t="s">
        <v>34</v>
      </c>
      <c r="L29" s="1"/>
    </row>
    <row r="30" spans="1:12" ht="14.25" customHeight="1">
      <c r="A30" s="14" t="s">
        <v>34</v>
      </c>
      <c r="B30" s="14" t="s">
        <v>66</v>
      </c>
      <c r="C30" s="14" t="s">
        <v>34</v>
      </c>
      <c r="D30" s="15" t="s">
        <v>67</v>
      </c>
      <c r="E30" s="16">
        <v>10</v>
      </c>
      <c r="F30" s="16">
        <v>10</v>
      </c>
      <c r="G30" s="16">
        <v>0</v>
      </c>
      <c r="H30" s="16">
        <v>10</v>
      </c>
      <c r="I30" s="16">
        <v>10</v>
      </c>
      <c r="J30" s="17"/>
      <c r="K30" s="18" t="s">
        <v>34</v>
      </c>
      <c r="L30" s="1"/>
    </row>
    <row r="31" spans="1:12" ht="14.25" customHeight="1">
      <c r="A31" s="14" t="s">
        <v>68</v>
      </c>
      <c r="B31" s="14" t="s">
        <v>34</v>
      </c>
      <c r="C31" s="14" t="s">
        <v>34</v>
      </c>
      <c r="D31" s="15" t="s">
        <v>37</v>
      </c>
      <c r="E31" s="16">
        <v>9185658</v>
      </c>
      <c r="F31" s="16">
        <v>9185658</v>
      </c>
      <c r="G31" s="16">
        <v>2928374</v>
      </c>
      <c r="H31" s="16">
        <v>9507154</v>
      </c>
      <c r="I31" s="16">
        <v>8356331</v>
      </c>
      <c r="J31" s="16">
        <f aca="true" t="shared" si="0" ref="J31:J52">I31-H31</f>
        <v>-1150823</v>
      </c>
      <c r="K31" s="18">
        <f>(J31/H31)</f>
        <v>-0.12104810756194756</v>
      </c>
      <c r="L31" s="1"/>
    </row>
    <row r="32" spans="1:12" ht="14.25" customHeight="1">
      <c r="A32" s="14" t="s">
        <v>34</v>
      </c>
      <c r="B32" s="14" t="s">
        <v>11</v>
      </c>
      <c r="C32" s="14" t="s">
        <v>34</v>
      </c>
      <c r="D32" s="15" t="s">
        <v>69</v>
      </c>
      <c r="E32" s="16">
        <v>620709</v>
      </c>
      <c r="F32" s="16">
        <v>620709</v>
      </c>
      <c r="G32" s="16">
        <v>338640</v>
      </c>
      <c r="H32" s="16">
        <v>642434</v>
      </c>
      <c r="I32" s="16">
        <v>6769450</v>
      </c>
      <c r="J32" s="16">
        <f t="shared" si="0"/>
        <v>6127016</v>
      </c>
      <c r="K32" s="18">
        <f>(J32/H32)</f>
        <v>9.537191369074488</v>
      </c>
      <c r="L32" s="1"/>
    </row>
    <row r="33" spans="1:12" ht="14.25" customHeight="1">
      <c r="A33" s="14" t="s">
        <v>34</v>
      </c>
      <c r="B33" s="14" t="s">
        <v>34</v>
      </c>
      <c r="C33" s="14" t="s">
        <v>70</v>
      </c>
      <c r="D33" s="15" t="s">
        <v>71</v>
      </c>
      <c r="E33" s="16">
        <v>1765</v>
      </c>
      <c r="F33" s="16">
        <v>1765</v>
      </c>
      <c r="G33" s="16">
        <v>0</v>
      </c>
      <c r="H33" s="16">
        <v>1827</v>
      </c>
      <c r="I33" s="16">
        <v>1781</v>
      </c>
      <c r="J33" s="16">
        <f t="shared" si="0"/>
        <v>-46</v>
      </c>
      <c r="K33" s="18">
        <f>(J33/H33)</f>
        <v>-0.025177887246852763</v>
      </c>
      <c r="L33" s="1"/>
    </row>
    <row r="34" spans="1:12" ht="14.25" customHeight="1">
      <c r="A34" s="14" t="s">
        <v>34</v>
      </c>
      <c r="B34" s="14" t="s">
        <v>34</v>
      </c>
      <c r="C34" s="14" t="s">
        <v>72</v>
      </c>
      <c r="D34" s="15" t="s">
        <v>73</v>
      </c>
      <c r="E34" s="16">
        <v>0</v>
      </c>
      <c r="F34" s="16">
        <v>0</v>
      </c>
      <c r="G34" s="16">
        <v>0</v>
      </c>
      <c r="H34" s="16">
        <v>0</v>
      </c>
      <c r="I34" s="16">
        <v>2666687</v>
      </c>
      <c r="J34" s="16">
        <f t="shared" si="0"/>
        <v>2666687</v>
      </c>
      <c r="K34" s="18" t="s">
        <v>34</v>
      </c>
      <c r="L34" s="1"/>
    </row>
    <row r="35" spans="1:12" ht="14.25" customHeight="1">
      <c r="A35" s="14" t="s">
        <v>34</v>
      </c>
      <c r="B35" s="14" t="s">
        <v>34</v>
      </c>
      <c r="C35" s="14" t="s">
        <v>74</v>
      </c>
      <c r="D35" s="15" t="s">
        <v>75</v>
      </c>
      <c r="E35" s="16">
        <v>0</v>
      </c>
      <c r="F35" s="16">
        <v>0</v>
      </c>
      <c r="G35" s="16">
        <v>0</v>
      </c>
      <c r="H35" s="16">
        <v>0</v>
      </c>
      <c r="I35" s="16">
        <v>1678</v>
      </c>
      <c r="J35" s="16">
        <f t="shared" si="0"/>
        <v>1678</v>
      </c>
      <c r="K35" s="18" t="s">
        <v>34</v>
      </c>
      <c r="L35" s="1"/>
    </row>
    <row r="36" spans="1:12" ht="26.25" customHeight="1">
      <c r="A36" s="14" t="s">
        <v>34</v>
      </c>
      <c r="B36" s="14" t="s">
        <v>34</v>
      </c>
      <c r="C36" s="14" t="s">
        <v>76</v>
      </c>
      <c r="D36" s="15" t="s">
        <v>77</v>
      </c>
      <c r="E36" s="16">
        <v>0</v>
      </c>
      <c r="F36" s="16">
        <v>0</v>
      </c>
      <c r="G36" s="16">
        <v>0</v>
      </c>
      <c r="H36" s="16">
        <v>0</v>
      </c>
      <c r="I36" s="16">
        <v>1215521</v>
      </c>
      <c r="J36" s="16">
        <f t="shared" si="0"/>
        <v>1215521</v>
      </c>
      <c r="K36" s="18" t="s">
        <v>34</v>
      </c>
      <c r="L36" s="1"/>
    </row>
    <row r="37" spans="1:12" ht="14.25" customHeight="1">
      <c r="A37" s="14" t="s">
        <v>34</v>
      </c>
      <c r="B37" s="14" t="s">
        <v>34</v>
      </c>
      <c r="C37" s="14" t="s">
        <v>78</v>
      </c>
      <c r="D37" s="15" t="s">
        <v>79</v>
      </c>
      <c r="E37" s="16">
        <v>507967</v>
      </c>
      <c r="F37" s="16">
        <v>507967</v>
      </c>
      <c r="G37" s="16">
        <v>338640</v>
      </c>
      <c r="H37" s="16">
        <v>525746</v>
      </c>
      <c r="I37" s="16">
        <v>512601</v>
      </c>
      <c r="J37" s="16">
        <f t="shared" si="0"/>
        <v>-13145</v>
      </c>
      <c r="K37" s="18">
        <f>(J37/H37)</f>
        <v>-0.025002567779878495</v>
      </c>
      <c r="L37" s="1"/>
    </row>
    <row r="38" spans="1:12" ht="14.25" customHeight="1">
      <c r="A38" s="14" t="s">
        <v>34</v>
      </c>
      <c r="B38" s="14" t="s">
        <v>34</v>
      </c>
      <c r="C38" s="14" t="s">
        <v>80</v>
      </c>
      <c r="D38" s="15" t="s">
        <v>81</v>
      </c>
      <c r="E38" s="16">
        <v>110977</v>
      </c>
      <c r="F38" s="16">
        <v>110977</v>
      </c>
      <c r="G38" s="16">
        <v>0</v>
      </c>
      <c r="H38" s="16">
        <v>114861</v>
      </c>
      <c r="I38" s="16">
        <v>87433</v>
      </c>
      <c r="J38" s="16">
        <f t="shared" si="0"/>
        <v>-27428</v>
      </c>
      <c r="K38" s="18">
        <f>(J38/H38)</f>
        <v>-0.23879297585777592</v>
      </c>
      <c r="L38" s="1"/>
    </row>
    <row r="39" spans="1:12" ht="14.25" customHeight="1">
      <c r="A39" s="14" t="s">
        <v>34</v>
      </c>
      <c r="B39" s="14" t="s">
        <v>34</v>
      </c>
      <c r="C39" s="14" t="s">
        <v>82</v>
      </c>
      <c r="D39" s="15" t="s">
        <v>83</v>
      </c>
      <c r="E39" s="16">
        <v>0</v>
      </c>
      <c r="F39" s="16">
        <v>0</v>
      </c>
      <c r="G39" s="16">
        <v>0</v>
      </c>
      <c r="H39" s="16">
        <v>0</v>
      </c>
      <c r="I39" s="16">
        <v>265499</v>
      </c>
      <c r="J39" s="16">
        <f t="shared" si="0"/>
        <v>265499</v>
      </c>
      <c r="K39" s="18" t="s">
        <v>34</v>
      </c>
      <c r="L39" s="1"/>
    </row>
    <row r="40" spans="1:12" ht="14.25" customHeight="1">
      <c r="A40" s="14" t="s">
        <v>34</v>
      </c>
      <c r="B40" s="14" t="s">
        <v>34</v>
      </c>
      <c r="C40" s="14" t="s">
        <v>84</v>
      </c>
      <c r="D40" s="15" t="s">
        <v>85</v>
      </c>
      <c r="E40" s="16">
        <v>0</v>
      </c>
      <c r="F40" s="16">
        <v>0</v>
      </c>
      <c r="G40" s="16">
        <v>0</v>
      </c>
      <c r="H40" s="16">
        <v>0</v>
      </c>
      <c r="I40" s="16">
        <v>2018250</v>
      </c>
      <c r="J40" s="16">
        <f t="shared" si="0"/>
        <v>2018250</v>
      </c>
      <c r="K40" s="18" t="s">
        <v>34</v>
      </c>
      <c r="L40" s="1"/>
    </row>
    <row r="41" spans="1:12" ht="14.25" customHeight="1">
      <c r="A41" s="51" t="s">
        <v>34</v>
      </c>
      <c r="B41" s="51" t="s">
        <v>38</v>
      </c>
      <c r="C41" s="51" t="s">
        <v>34</v>
      </c>
      <c r="D41" s="52" t="s">
        <v>86</v>
      </c>
      <c r="E41" s="53">
        <v>110</v>
      </c>
      <c r="F41" s="53">
        <v>110</v>
      </c>
      <c r="G41" s="53">
        <v>0</v>
      </c>
      <c r="H41" s="53">
        <v>110</v>
      </c>
      <c r="I41" s="53">
        <v>170</v>
      </c>
      <c r="J41" s="53">
        <f t="shared" si="0"/>
        <v>60</v>
      </c>
      <c r="K41" s="54">
        <f aca="true" t="shared" si="1" ref="K41:K52">(J41/H41)</f>
        <v>0.5454545454545454</v>
      </c>
      <c r="L41" s="1"/>
    </row>
    <row r="42" spans="1:12" ht="14.25" customHeight="1">
      <c r="A42" s="14" t="s">
        <v>34</v>
      </c>
      <c r="B42" s="14" t="s">
        <v>34</v>
      </c>
      <c r="C42" s="14" t="s">
        <v>87</v>
      </c>
      <c r="D42" s="15" t="s">
        <v>88</v>
      </c>
      <c r="E42" s="16">
        <v>110</v>
      </c>
      <c r="F42" s="16">
        <v>110</v>
      </c>
      <c r="G42" s="16">
        <v>0</v>
      </c>
      <c r="H42" s="16">
        <v>110</v>
      </c>
      <c r="I42" s="16">
        <v>170</v>
      </c>
      <c r="J42" s="16">
        <f t="shared" si="0"/>
        <v>60</v>
      </c>
      <c r="K42" s="18">
        <f t="shared" si="1"/>
        <v>0.5454545454545454</v>
      </c>
      <c r="L42" s="1"/>
    </row>
    <row r="43" spans="1:12" ht="14.25" customHeight="1">
      <c r="A43" s="14" t="s">
        <v>34</v>
      </c>
      <c r="B43" s="14" t="s">
        <v>66</v>
      </c>
      <c r="C43" s="14" t="s">
        <v>34</v>
      </c>
      <c r="D43" s="15" t="s">
        <v>89</v>
      </c>
      <c r="E43" s="16">
        <v>6864708</v>
      </c>
      <c r="F43" s="16">
        <v>6864708</v>
      </c>
      <c r="G43" s="16">
        <v>1078501</v>
      </c>
      <c r="H43" s="16">
        <v>7104974</v>
      </c>
      <c r="I43" s="16">
        <v>0</v>
      </c>
      <c r="J43" s="16">
        <f t="shared" si="0"/>
        <v>-7104974</v>
      </c>
      <c r="K43" s="18">
        <f t="shared" si="1"/>
        <v>-1</v>
      </c>
      <c r="L43" s="1"/>
    </row>
    <row r="44" spans="1:12" ht="14.25" customHeight="1">
      <c r="A44" s="14" t="s">
        <v>34</v>
      </c>
      <c r="B44" s="14" t="s">
        <v>34</v>
      </c>
      <c r="C44" s="14" t="s">
        <v>72</v>
      </c>
      <c r="D44" s="15" t="s">
        <v>73</v>
      </c>
      <c r="E44" s="16">
        <v>2613504</v>
      </c>
      <c r="F44" s="16">
        <v>2613504</v>
      </c>
      <c r="G44" s="16">
        <v>162078</v>
      </c>
      <c r="H44" s="16">
        <v>2704977</v>
      </c>
      <c r="I44" s="16">
        <v>0</v>
      </c>
      <c r="J44" s="16">
        <f t="shared" si="0"/>
        <v>-2704977</v>
      </c>
      <c r="K44" s="18">
        <f t="shared" si="1"/>
        <v>-1</v>
      </c>
      <c r="L44" s="1"/>
    </row>
    <row r="45" spans="1:12" ht="14.25" customHeight="1">
      <c r="A45" s="14" t="s">
        <v>34</v>
      </c>
      <c r="B45" s="14" t="s">
        <v>34</v>
      </c>
      <c r="C45" s="14" t="s">
        <v>74</v>
      </c>
      <c r="D45" s="15" t="s">
        <v>75</v>
      </c>
      <c r="E45" s="16">
        <v>4621</v>
      </c>
      <c r="F45" s="16">
        <v>4621</v>
      </c>
      <c r="G45" s="16">
        <v>4621</v>
      </c>
      <c r="H45" s="16">
        <v>4783</v>
      </c>
      <c r="I45" s="16">
        <v>0</v>
      </c>
      <c r="J45" s="16">
        <f t="shared" si="0"/>
        <v>-4783</v>
      </c>
      <c r="K45" s="18">
        <f t="shared" si="1"/>
        <v>-1</v>
      </c>
      <c r="L45" s="1"/>
    </row>
    <row r="46" spans="1:12" ht="26.25" customHeight="1">
      <c r="A46" s="14" t="s">
        <v>34</v>
      </c>
      <c r="B46" s="14" t="s">
        <v>34</v>
      </c>
      <c r="C46" s="14" t="s">
        <v>76</v>
      </c>
      <c r="D46" s="15" t="s">
        <v>77</v>
      </c>
      <c r="E46" s="16">
        <v>1248986</v>
      </c>
      <c r="F46" s="16">
        <v>1248986</v>
      </c>
      <c r="G46" s="16">
        <v>589448</v>
      </c>
      <c r="H46" s="16">
        <v>1292701</v>
      </c>
      <c r="I46" s="16">
        <v>0</v>
      </c>
      <c r="J46" s="16">
        <f t="shared" si="0"/>
        <v>-1292701</v>
      </c>
      <c r="K46" s="18">
        <f t="shared" si="1"/>
        <v>-1</v>
      </c>
      <c r="L46" s="1"/>
    </row>
    <row r="47" spans="1:12" ht="14.25" customHeight="1">
      <c r="A47" s="14" t="s">
        <v>34</v>
      </c>
      <c r="B47" s="14" t="s">
        <v>34</v>
      </c>
      <c r="C47" s="14" t="s">
        <v>82</v>
      </c>
      <c r="D47" s="26" t="s">
        <v>116</v>
      </c>
      <c r="E47" s="16">
        <v>304124</v>
      </c>
      <c r="F47" s="16">
        <v>304124</v>
      </c>
      <c r="G47" s="16">
        <v>110673</v>
      </c>
      <c r="H47" s="16">
        <v>314768</v>
      </c>
      <c r="I47" s="16">
        <v>0</v>
      </c>
      <c r="J47" s="16">
        <f t="shared" si="0"/>
        <v>-314768</v>
      </c>
      <c r="K47" s="18">
        <f t="shared" si="1"/>
        <v>-1</v>
      </c>
      <c r="L47" s="1"/>
    </row>
    <row r="48" spans="1:12" ht="14.25" customHeight="1">
      <c r="A48" s="14" t="s">
        <v>34</v>
      </c>
      <c r="B48" s="14" t="s">
        <v>34</v>
      </c>
      <c r="C48" s="14" t="s">
        <v>84</v>
      </c>
      <c r="D48" s="15" t="s">
        <v>85</v>
      </c>
      <c r="E48" s="16">
        <v>2693473</v>
      </c>
      <c r="F48" s="16">
        <v>2693473</v>
      </c>
      <c r="G48" s="16">
        <v>211681</v>
      </c>
      <c r="H48" s="16">
        <v>2787745</v>
      </c>
      <c r="I48" s="16">
        <v>0</v>
      </c>
      <c r="J48" s="16">
        <f t="shared" si="0"/>
        <v>-2787745</v>
      </c>
      <c r="K48" s="18">
        <f t="shared" si="1"/>
        <v>-1</v>
      </c>
      <c r="L48" s="1"/>
    </row>
    <row r="49" spans="1:12" ht="14.25" customHeight="1">
      <c r="A49" s="14" t="s">
        <v>34</v>
      </c>
      <c r="B49" s="14" t="s">
        <v>44</v>
      </c>
      <c r="C49" s="14" t="s">
        <v>34</v>
      </c>
      <c r="D49" s="15" t="s">
        <v>90</v>
      </c>
      <c r="E49" s="16">
        <v>1700131</v>
      </c>
      <c r="F49" s="16">
        <v>1700131</v>
      </c>
      <c r="G49" s="16">
        <v>1511233</v>
      </c>
      <c r="H49" s="16">
        <v>1759636</v>
      </c>
      <c r="I49" s="16">
        <v>1586711</v>
      </c>
      <c r="J49" s="16">
        <f t="shared" si="0"/>
        <v>-172925</v>
      </c>
      <c r="K49" s="18">
        <f t="shared" si="1"/>
        <v>-0.09827316558651902</v>
      </c>
      <c r="L49" s="1"/>
    </row>
    <row r="50" spans="1:12" ht="14.25" customHeight="1">
      <c r="A50" s="14" t="s">
        <v>34</v>
      </c>
      <c r="B50" s="14" t="s">
        <v>34</v>
      </c>
      <c r="C50" s="14" t="s">
        <v>87</v>
      </c>
      <c r="D50" s="15" t="s">
        <v>91</v>
      </c>
      <c r="E50" s="16">
        <v>1700131</v>
      </c>
      <c r="F50" s="16">
        <v>1700131</v>
      </c>
      <c r="G50" s="16">
        <v>1511233</v>
      </c>
      <c r="H50" s="16">
        <v>1759636</v>
      </c>
      <c r="I50" s="16">
        <v>1586711</v>
      </c>
      <c r="J50" s="16">
        <f t="shared" si="0"/>
        <v>-172925</v>
      </c>
      <c r="K50" s="18">
        <f t="shared" si="1"/>
        <v>-0.09827316558651902</v>
      </c>
      <c r="L50" s="1"/>
    </row>
    <row r="51" spans="1:12" ht="14.25" customHeight="1">
      <c r="A51" s="14" t="s">
        <v>92</v>
      </c>
      <c r="B51" s="14" t="s">
        <v>34</v>
      </c>
      <c r="C51" s="14" t="s">
        <v>34</v>
      </c>
      <c r="D51" s="15" t="s">
        <v>93</v>
      </c>
      <c r="E51" s="16">
        <v>41933</v>
      </c>
      <c r="F51" s="16">
        <v>119816</v>
      </c>
      <c r="G51" s="16">
        <v>12363942</v>
      </c>
      <c r="H51" s="16">
        <v>43400</v>
      </c>
      <c r="I51" s="16">
        <v>42315</v>
      </c>
      <c r="J51" s="16">
        <f t="shared" si="0"/>
        <v>-1085</v>
      </c>
      <c r="K51" s="18">
        <f t="shared" si="1"/>
        <v>-0.025</v>
      </c>
      <c r="L51" s="1"/>
    </row>
    <row r="52" spans="1:12" ht="14.25" customHeight="1">
      <c r="A52" s="14" t="s">
        <v>34</v>
      </c>
      <c r="B52" s="14" t="s">
        <v>11</v>
      </c>
      <c r="C52" s="14" t="s">
        <v>34</v>
      </c>
      <c r="D52" s="15" t="s">
        <v>94</v>
      </c>
      <c r="E52" s="16">
        <v>41913</v>
      </c>
      <c r="F52" s="16">
        <v>41913</v>
      </c>
      <c r="G52" s="16">
        <v>12101</v>
      </c>
      <c r="H52" s="16">
        <v>43380</v>
      </c>
      <c r="I52" s="16">
        <v>42295</v>
      </c>
      <c r="J52" s="16">
        <f t="shared" si="0"/>
        <v>-1085</v>
      </c>
      <c r="K52" s="18">
        <f t="shared" si="1"/>
        <v>-0.02501152604887045</v>
      </c>
      <c r="L52" s="1"/>
    </row>
    <row r="53" spans="1:12" ht="14.25" customHeight="1">
      <c r="A53" s="14" t="s">
        <v>34</v>
      </c>
      <c r="B53" s="14" t="s">
        <v>49</v>
      </c>
      <c r="C53" s="14" t="s">
        <v>34</v>
      </c>
      <c r="D53" s="15" t="s">
        <v>95</v>
      </c>
      <c r="E53" s="16">
        <v>20</v>
      </c>
      <c r="F53" s="16">
        <v>77903</v>
      </c>
      <c r="G53" s="16">
        <v>12351841</v>
      </c>
      <c r="H53" s="16">
        <v>20</v>
      </c>
      <c r="I53" s="16">
        <v>20</v>
      </c>
      <c r="J53" s="17"/>
      <c r="K53" s="18" t="s">
        <v>34</v>
      </c>
      <c r="L53" s="1"/>
    </row>
    <row r="54" spans="1:12" ht="14.25" customHeight="1">
      <c r="A54" s="14" t="s">
        <v>96</v>
      </c>
      <c r="B54" s="14" t="s">
        <v>34</v>
      </c>
      <c r="C54" s="14" t="s">
        <v>34</v>
      </c>
      <c r="D54" s="15" t="s">
        <v>97</v>
      </c>
      <c r="E54" s="16">
        <v>2533094</v>
      </c>
      <c r="F54" s="16">
        <v>2533094</v>
      </c>
      <c r="G54" s="16">
        <v>410861</v>
      </c>
      <c r="H54" s="16">
        <v>2621752</v>
      </c>
      <c r="I54" s="16">
        <v>2482344</v>
      </c>
      <c r="J54" s="16">
        <f aca="true" t="shared" si="2" ref="J54:J68">I54-H54</f>
        <v>-139408</v>
      </c>
      <c r="K54" s="18">
        <f aca="true" t="shared" si="3" ref="K54:K62">(J54/H54)</f>
        <v>-0.05317360299524898</v>
      </c>
      <c r="L54" s="1"/>
    </row>
    <row r="55" spans="1:12" ht="14.25" customHeight="1">
      <c r="A55" s="14" t="s">
        <v>34</v>
      </c>
      <c r="B55" s="14" t="s">
        <v>66</v>
      </c>
      <c r="C55" s="14" t="s">
        <v>34</v>
      </c>
      <c r="D55" s="15" t="s">
        <v>98</v>
      </c>
      <c r="E55" s="16">
        <v>93544</v>
      </c>
      <c r="F55" s="16">
        <v>93544</v>
      </c>
      <c r="G55" s="16">
        <v>0</v>
      </c>
      <c r="H55" s="16">
        <v>96818</v>
      </c>
      <c r="I55" s="16">
        <v>92877</v>
      </c>
      <c r="J55" s="16">
        <f t="shared" si="2"/>
        <v>-3941</v>
      </c>
      <c r="K55" s="18">
        <f t="shared" si="3"/>
        <v>-0.04070524076101551</v>
      </c>
      <c r="L55" s="1"/>
    </row>
    <row r="56" spans="1:12" ht="14.25" customHeight="1">
      <c r="A56" s="14" t="s">
        <v>34</v>
      </c>
      <c r="B56" s="14" t="s">
        <v>99</v>
      </c>
      <c r="C56" s="14" t="s">
        <v>34</v>
      </c>
      <c r="D56" s="15" t="s">
        <v>100</v>
      </c>
      <c r="E56" s="16">
        <v>90641</v>
      </c>
      <c r="F56" s="16">
        <v>90641</v>
      </c>
      <c r="G56" s="16">
        <v>35504</v>
      </c>
      <c r="H56" s="16">
        <v>93813</v>
      </c>
      <c r="I56" s="16">
        <v>81278</v>
      </c>
      <c r="J56" s="16">
        <f t="shared" si="2"/>
        <v>-12535</v>
      </c>
      <c r="K56" s="18">
        <f t="shared" si="3"/>
        <v>-0.13361687612591006</v>
      </c>
      <c r="L56" s="1"/>
    </row>
    <row r="57" spans="1:12" ht="14.25" customHeight="1">
      <c r="A57" s="14" t="s">
        <v>34</v>
      </c>
      <c r="B57" s="14" t="s">
        <v>36</v>
      </c>
      <c r="C57" s="14" t="s">
        <v>34</v>
      </c>
      <c r="D57" s="15" t="s">
        <v>101</v>
      </c>
      <c r="E57" s="16">
        <v>1116738</v>
      </c>
      <c r="F57" s="16">
        <v>1116738</v>
      </c>
      <c r="G57" s="16">
        <v>31473</v>
      </c>
      <c r="H57" s="16">
        <v>1155824</v>
      </c>
      <c r="I57" s="16">
        <v>1126929</v>
      </c>
      <c r="J57" s="16">
        <f t="shared" si="2"/>
        <v>-28895</v>
      </c>
      <c r="K57" s="18">
        <f t="shared" si="3"/>
        <v>-0.024999480889824056</v>
      </c>
      <c r="L57" s="1"/>
    </row>
    <row r="58" spans="1:12" ht="14.25" customHeight="1">
      <c r="A58" s="14" t="s">
        <v>34</v>
      </c>
      <c r="B58" s="14" t="s">
        <v>42</v>
      </c>
      <c r="C58" s="14" t="s">
        <v>34</v>
      </c>
      <c r="D58" s="15" t="s">
        <v>102</v>
      </c>
      <c r="E58" s="16">
        <v>312054</v>
      </c>
      <c r="F58" s="16">
        <v>312054</v>
      </c>
      <c r="G58" s="16">
        <v>20141</v>
      </c>
      <c r="H58" s="16">
        <v>322976</v>
      </c>
      <c r="I58" s="16">
        <v>252747</v>
      </c>
      <c r="J58" s="16">
        <f t="shared" si="2"/>
        <v>-70229</v>
      </c>
      <c r="K58" s="18">
        <f t="shared" si="3"/>
        <v>-0.21744340136728427</v>
      </c>
      <c r="L58" s="1"/>
    </row>
    <row r="59" spans="1:12" ht="14.25" customHeight="1">
      <c r="A59" s="14" t="s">
        <v>34</v>
      </c>
      <c r="B59" s="14" t="s">
        <v>44</v>
      </c>
      <c r="C59" s="14" t="s">
        <v>34</v>
      </c>
      <c r="D59" s="15" t="s">
        <v>103</v>
      </c>
      <c r="E59" s="16">
        <v>920117</v>
      </c>
      <c r="F59" s="16">
        <v>920117</v>
      </c>
      <c r="G59" s="16">
        <v>323743</v>
      </c>
      <c r="H59" s="16">
        <v>952321</v>
      </c>
      <c r="I59" s="16">
        <v>928513</v>
      </c>
      <c r="J59" s="16">
        <f t="shared" si="2"/>
        <v>-23808</v>
      </c>
      <c r="K59" s="18">
        <f t="shared" si="3"/>
        <v>-0.02499997374834746</v>
      </c>
      <c r="L59" s="1"/>
    </row>
    <row r="60" spans="1:12" ht="14.25" customHeight="1">
      <c r="A60" s="14" t="s">
        <v>104</v>
      </c>
      <c r="B60" s="14" t="s">
        <v>34</v>
      </c>
      <c r="C60" s="14" t="s">
        <v>34</v>
      </c>
      <c r="D60" s="15" t="s">
        <v>105</v>
      </c>
      <c r="E60" s="16">
        <v>676763</v>
      </c>
      <c r="F60" s="16">
        <v>676763</v>
      </c>
      <c r="G60" s="16">
        <v>15192</v>
      </c>
      <c r="H60" s="16">
        <v>700450</v>
      </c>
      <c r="I60" s="16">
        <v>450355</v>
      </c>
      <c r="J60" s="16">
        <f t="shared" si="2"/>
        <v>-250095</v>
      </c>
      <c r="K60" s="18">
        <f t="shared" si="3"/>
        <v>-0.35704903990291953</v>
      </c>
      <c r="L60" s="1"/>
    </row>
    <row r="61" spans="1:12" ht="14.25" customHeight="1">
      <c r="A61" s="14" t="s">
        <v>34</v>
      </c>
      <c r="B61" s="14" t="s">
        <v>38</v>
      </c>
      <c r="C61" s="14" t="s">
        <v>34</v>
      </c>
      <c r="D61" s="15" t="s">
        <v>106</v>
      </c>
      <c r="E61" s="16">
        <v>676763</v>
      </c>
      <c r="F61" s="16">
        <v>676763</v>
      </c>
      <c r="G61" s="16">
        <v>15192</v>
      </c>
      <c r="H61" s="16">
        <v>700450</v>
      </c>
      <c r="I61" s="16">
        <v>450355</v>
      </c>
      <c r="J61" s="16">
        <f t="shared" si="2"/>
        <v>-250095</v>
      </c>
      <c r="K61" s="18">
        <f t="shared" si="3"/>
        <v>-0.35704903990291953</v>
      </c>
      <c r="L61" s="1"/>
    </row>
    <row r="62" spans="1:12" ht="14.25" customHeight="1">
      <c r="A62" s="14" t="s">
        <v>107</v>
      </c>
      <c r="B62" s="14" t="s">
        <v>34</v>
      </c>
      <c r="C62" s="14" t="s">
        <v>34</v>
      </c>
      <c r="D62" s="15" t="s">
        <v>108</v>
      </c>
      <c r="E62" s="16">
        <v>5096338</v>
      </c>
      <c r="F62" s="16">
        <v>5096338</v>
      </c>
      <c r="G62" s="16">
        <v>491758</v>
      </c>
      <c r="H62" s="16">
        <v>5274706</v>
      </c>
      <c r="I62" s="16">
        <v>3619021</v>
      </c>
      <c r="J62" s="16">
        <f t="shared" si="2"/>
        <v>-1655685</v>
      </c>
      <c r="K62" s="18">
        <f t="shared" si="3"/>
        <v>-0.3138914282615941</v>
      </c>
      <c r="L62" s="1"/>
    </row>
    <row r="63" spans="1:12" ht="14.25" customHeight="1">
      <c r="A63" s="14" t="s">
        <v>34</v>
      </c>
      <c r="B63" s="14" t="s">
        <v>11</v>
      </c>
      <c r="C63" s="14" t="s">
        <v>34</v>
      </c>
      <c r="D63" s="15" t="s">
        <v>69</v>
      </c>
      <c r="E63" s="16">
        <v>0</v>
      </c>
      <c r="F63" s="16">
        <v>0</v>
      </c>
      <c r="G63" s="16">
        <v>0</v>
      </c>
      <c r="H63" s="16">
        <v>0</v>
      </c>
      <c r="I63" s="16">
        <v>3618851</v>
      </c>
      <c r="J63" s="16">
        <f t="shared" si="2"/>
        <v>3618851</v>
      </c>
      <c r="K63" s="18" t="s">
        <v>34</v>
      </c>
      <c r="L63" s="1"/>
    </row>
    <row r="64" spans="1:12" ht="14.25" customHeight="1">
      <c r="A64" s="14" t="s">
        <v>34</v>
      </c>
      <c r="B64" s="14" t="s">
        <v>34</v>
      </c>
      <c r="C64" s="14" t="s">
        <v>72</v>
      </c>
      <c r="D64" s="15" t="s">
        <v>73</v>
      </c>
      <c r="E64" s="16">
        <v>0</v>
      </c>
      <c r="F64" s="16">
        <v>0</v>
      </c>
      <c r="G64" s="16">
        <v>0</v>
      </c>
      <c r="H64" s="16">
        <v>0</v>
      </c>
      <c r="I64" s="16">
        <v>3618851</v>
      </c>
      <c r="J64" s="16">
        <f t="shared" si="2"/>
        <v>3618851</v>
      </c>
      <c r="K64" s="18" t="s">
        <v>34</v>
      </c>
      <c r="L64" s="1"/>
    </row>
    <row r="65" spans="1:12" ht="14.25" customHeight="1">
      <c r="A65" s="14" t="s">
        <v>34</v>
      </c>
      <c r="B65" s="14" t="s">
        <v>38</v>
      </c>
      <c r="C65" s="14" t="s">
        <v>34</v>
      </c>
      <c r="D65" s="15" t="s">
        <v>86</v>
      </c>
      <c r="E65" s="16">
        <v>110</v>
      </c>
      <c r="F65" s="16">
        <v>110</v>
      </c>
      <c r="G65" s="16">
        <v>0</v>
      </c>
      <c r="H65" s="16">
        <v>110</v>
      </c>
      <c r="I65" s="16">
        <v>170</v>
      </c>
      <c r="J65" s="16">
        <f t="shared" si="2"/>
        <v>60</v>
      </c>
      <c r="K65" s="18">
        <f>(J65/H65)</f>
        <v>0.5454545454545454</v>
      </c>
      <c r="L65" s="1"/>
    </row>
    <row r="66" spans="1:12" ht="14.25" customHeight="1">
      <c r="A66" s="14" t="s">
        <v>34</v>
      </c>
      <c r="B66" s="14" t="s">
        <v>34</v>
      </c>
      <c r="C66" s="14" t="s">
        <v>87</v>
      </c>
      <c r="D66" s="15" t="s">
        <v>88</v>
      </c>
      <c r="E66" s="16">
        <v>110</v>
      </c>
      <c r="F66" s="16">
        <v>110</v>
      </c>
      <c r="G66" s="16">
        <v>0</v>
      </c>
      <c r="H66" s="16">
        <v>110</v>
      </c>
      <c r="I66" s="16">
        <v>170</v>
      </c>
      <c r="J66" s="16">
        <f t="shared" si="2"/>
        <v>60</v>
      </c>
      <c r="K66" s="18">
        <f>(J66/H66)</f>
        <v>0.5454545454545454</v>
      </c>
      <c r="L66" s="1"/>
    </row>
    <row r="67" spans="1:12" ht="14.25" customHeight="1">
      <c r="A67" s="14" t="s">
        <v>34</v>
      </c>
      <c r="B67" s="14" t="s">
        <v>66</v>
      </c>
      <c r="C67" s="14" t="s">
        <v>34</v>
      </c>
      <c r="D67" s="15" t="s">
        <v>89</v>
      </c>
      <c r="E67" s="16">
        <v>5096228</v>
      </c>
      <c r="F67" s="16">
        <v>5096228</v>
      </c>
      <c r="G67" s="16">
        <v>491758</v>
      </c>
      <c r="H67" s="16">
        <v>5274596</v>
      </c>
      <c r="I67" s="16">
        <v>0</v>
      </c>
      <c r="J67" s="16">
        <f t="shared" si="2"/>
        <v>-5274596</v>
      </c>
      <c r="K67" s="18">
        <f>(J67/H67)</f>
        <v>-1</v>
      </c>
      <c r="L67" s="1"/>
    </row>
    <row r="68" spans="1:12" ht="14.25" customHeight="1">
      <c r="A68" s="14" t="s">
        <v>34</v>
      </c>
      <c r="B68" s="14" t="s">
        <v>34</v>
      </c>
      <c r="C68" s="14" t="s">
        <v>72</v>
      </c>
      <c r="D68" s="15" t="s">
        <v>73</v>
      </c>
      <c r="E68" s="16">
        <v>5096228</v>
      </c>
      <c r="F68" s="16">
        <v>5096228</v>
      </c>
      <c r="G68" s="16">
        <v>491758</v>
      </c>
      <c r="H68" s="16">
        <v>5274596</v>
      </c>
      <c r="I68" s="16">
        <v>0</v>
      </c>
      <c r="J68" s="16">
        <f t="shared" si="2"/>
        <v>-5274596</v>
      </c>
      <c r="K68" s="18">
        <f>(J68/H68)</f>
        <v>-1</v>
      </c>
      <c r="L68" s="1"/>
    </row>
    <row r="69" spans="1:12" ht="14.25" customHeight="1">
      <c r="A69" s="14" t="s">
        <v>109</v>
      </c>
      <c r="B69" s="14" t="s">
        <v>34</v>
      </c>
      <c r="C69" s="14" t="s">
        <v>34</v>
      </c>
      <c r="D69" s="15" t="s">
        <v>110</v>
      </c>
      <c r="E69" s="16">
        <v>10</v>
      </c>
      <c r="F69" s="16">
        <v>5594912</v>
      </c>
      <c r="G69" s="16">
        <v>5527894</v>
      </c>
      <c r="H69" s="16">
        <v>10</v>
      </c>
      <c r="I69" s="16">
        <v>10</v>
      </c>
      <c r="J69" s="17"/>
      <c r="K69" s="18" t="s">
        <v>34</v>
      </c>
      <c r="L69" s="1"/>
    </row>
    <row r="70" spans="1:12" ht="14.25" customHeight="1">
      <c r="A70" s="14" t="s">
        <v>34</v>
      </c>
      <c r="B70" s="14" t="s">
        <v>44</v>
      </c>
      <c r="C70" s="14" t="s">
        <v>34</v>
      </c>
      <c r="D70" s="15" t="s">
        <v>111</v>
      </c>
      <c r="E70" s="16">
        <v>10</v>
      </c>
      <c r="F70" s="16">
        <v>5594912</v>
      </c>
      <c r="G70" s="16">
        <v>5527894</v>
      </c>
      <c r="H70" s="16">
        <v>10</v>
      </c>
      <c r="I70" s="16">
        <v>10</v>
      </c>
      <c r="J70" s="17"/>
      <c r="K70" s="18" t="s">
        <v>34</v>
      </c>
      <c r="L70" s="1"/>
    </row>
    <row r="71" spans="1:12" ht="14.25" customHeight="1">
      <c r="A71" s="21" t="s">
        <v>112</v>
      </c>
      <c r="B71" s="21" t="s">
        <v>34</v>
      </c>
      <c r="C71" s="21" t="s">
        <v>34</v>
      </c>
      <c r="D71" s="22" t="s">
        <v>113</v>
      </c>
      <c r="E71" s="23">
        <v>10</v>
      </c>
      <c r="F71" s="23">
        <v>10</v>
      </c>
      <c r="G71" s="23">
        <v>0</v>
      </c>
      <c r="H71" s="23">
        <v>10</v>
      </c>
      <c r="I71" s="23">
        <v>10</v>
      </c>
      <c r="J71" s="24"/>
      <c r="K71" s="25" t="s">
        <v>34</v>
      </c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37" t="s">
        <v>114</v>
      </c>
      <c r="B73" s="38"/>
      <c r="C73" s="38"/>
      <c r="D73" s="38"/>
      <c r="E73" s="19">
        <v>127512594</v>
      </c>
      <c r="F73" s="19">
        <v>122641171</v>
      </c>
      <c r="G73" s="19">
        <v>71783079</v>
      </c>
      <c r="H73" s="19">
        <v>131975528</v>
      </c>
      <c r="I73" s="19">
        <v>128554163</v>
      </c>
      <c r="J73" s="19">
        <v>-3421365</v>
      </c>
      <c r="K73" s="20">
        <v>-0.025924238014793165</v>
      </c>
      <c r="L73" s="1"/>
    </row>
    <row r="74" spans="1:12" ht="14.25" customHeight="1">
      <c r="A74" s="39" t="s">
        <v>115</v>
      </c>
      <c r="B74" s="40"/>
      <c r="C74" s="40"/>
      <c r="D74" s="40"/>
      <c r="E74" s="40"/>
      <c r="F74" s="40"/>
      <c r="G74" s="40"/>
      <c r="H74" s="40"/>
      <c r="I74" s="40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ht="14.25" customHeight="1"/>
    <row r="77" ht="14.25" customHeight="1"/>
    <row r="78" ht="14.25" customHeight="1"/>
  </sheetData>
  <mergeCells count="17">
    <mergeCell ref="J10:J11"/>
    <mergeCell ref="K10:K11"/>
    <mergeCell ref="A73:D73"/>
    <mergeCell ref="A74:I74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2023-09-28T22:57:15Z</dcterms:modified>
  <cp:category/>
  <cp:version/>
  <cp:contentType/>
  <cp:contentStatus/>
</cp:coreProperties>
</file>