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D1A6784C-16F1-416A-811D-34B4A5127F5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J30" i="1"/>
  <c r="K30" i="1" s="1"/>
  <c r="K29" i="1"/>
  <c r="J29" i="1"/>
  <c r="J28" i="1"/>
  <c r="K28" i="1" s="1"/>
  <c r="K27" i="1"/>
  <c r="J27" i="1"/>
  <c r="K26" i="1"/>
  <c r="J26" i="1"/>
  <c r="J25" i="1"/>
  <c r="K25" i="1" s="1"/>
  <c r="J24" i="1"/>
  <c r="K24" i="1" s="1"/>
  <c r="J23" i="1"/>
  <c r="J20" i="1"/>
  <c r="K20" i="1" s="1"/>
  <c r="K19" i="1"/>
  <c r="J19" i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<sst xmlns="http://schemas.openxmlformats.org/spreadsheetml/2006/main" count="147" uniqueCount="80">
  <si>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</si>
  <si>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</si>
  <si>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</si>
  <si>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</si>
  <si>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</si>
  <si>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</si>
  <si>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</si>
  <si>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</si>
  <si>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</si>
  <si>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AGRICULTURA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</si>
  <si>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</si>
  <si>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</si>
  <si>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</si>
  <si>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INVESTIGACIÓN E INNOVACIÓN TECNOLÓGICA SILVOAGROPECUARIA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</si>
  <si>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</si>
  <si>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</si>
  <si>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</si>
  <si>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</si>
  <si>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</si>
  <si>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</si>
  <si>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</si>
  <si>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</si>
  <si>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</si>
  <si>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</si>
  <si>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</si>
  <si>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</si>
  <si>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</si>
  <si>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</si>
  <si>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</si>
  <si>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</si>
  <si>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</si>
  <si>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</si>
  <si>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</si>
  <si>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</si>
  <si>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</si>
  <si>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</si>
  <si>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</si>
  <si>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</si>
  <si>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</si>
  <si>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</si>
  <si>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</si>
  <si>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</si>
  <si>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</si>
  <si>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026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</si>
  <si>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</si>
  <si>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</si>
  <si>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</si>
  <si>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</si>
  <si>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</si>
  <si>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</si>
  <si>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</si>
  <si>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</si>
  <si>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</si>
  <si>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</si>
  <si>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</si>
  <si>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</si>
  <si>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</si>
  <si>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</si>
  <si>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</si>
  <si>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</si>
  <si>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</si>
  <si>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371</t>
    </r>
  </si>
  <si>
    <r>
      <rPr>
        <sz val="10"/>
        <rFont val="Times New Roman"/>
      </rPr>
      <t>Instituto de Investigaciones Agropecuarias</t>
    </r>
  </si>
  <si>
    <r>
      <rPr>
        <sz val="10"/>
        <rFont val="Times New Roman"/>
      </rPr>
      <t>372</t>
    </r>
  </si>
  <si>
    <r>
      <rPr>
        <sz val="10"/>
        <rFont val="Times New Roman"/>
      </rPr>
      <t>Fundación para la Innovación Agraria</t>
    </r>
  </si>
  <si>
    <r>
      <rPr>
        <sz val="10"/>
        <rFont val="Times New Roman"/>
      </rPr>
      <t>373</t>
    </r>
  </si>
  <si>
    <r>
      <rPr>
        <sz val="10"/>
        <rFont val="Times New Roman"/>
      </rPr>
      <t>Instituto Forestal</t>
    </r>
  </si>
  <si>
    <r>
      <rPr>
        <sz val="10"/>
        <rFont val="Times New Roman"/>
      </rPr>
      <t>374</t>
    </r>
  </si>
  <si>
    <r>
      <rPr>
        <sz val="10"/>
        <rFont val="Times New Roman"/>
      </rPr>
      <t>Centro de Información de Recursos Naturales</t>
    </r>
  </si>
  <si>
    <r>
      <rPr>
        <sz val="10"/>
        <rFont val="Times New Roman"/>
      </rPr>
      <t>376</t>
    </r>
  </si>
  <si>
    <r>
      <rPr>
        <sz val="10"/>
        <rFont val="Times New Roman"/>
      </rPr>
      <t>Programa de Apoyo a la Investigación para la Competitividad Agroalimentaria y Forestal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</si>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</sst>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0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39001933</v>
      </c>
      <c r="F12" s="12">
        <v>39031869</v>
      </c>
      <c r="G12" s="12">
        <v>25361419</v>
      </c>
      <c r="H12" s="12">
        <v>40367000</v>
      </c>
      <c r="I12" s="12">
        <v>40921209</v>
      </c>
      <c r="J12" s="12">
        <f>I12-H12</f>
        <v>554209</v>
      </c>
      <c r="K12" s="13">
        <f>(J12/H12)</f>
        <v>1.3729259048232467E-2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3965353</v>
      </c>
      <c r="F13" s="16">
        <v>3965353</v>
      </c>
      <c r="G13" s="16">
        <v>1358000</v>
      </c>
      <c r="H13" s="16">
        <v>4104140</v>
      </c>
      <c r="I13" s="16">
        <v>4001097</v>
      </c>
      <c r="J13" s="16">
        <f>I13-H13</f>
        <v>-103043</v>
      </c>
      <c r="K13" s="17">
        <f>(J13/H13)</f>
        <v>-2.5107086990209887E-2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3965353</v>
      </c>
      <c r="F14" s="16">
        <v>3965353</v>
      </c>
      <c r="G14" s="16">
        <v>1358000</v>
      </c>
      <c r="H14" s="16">
        <v>4104140</v>
      </c>
      <c r="I14" s="16">
        <v>4001097</v>
      </c>
      <c r="J14" s="16">
        <f>I14-H14</f>
        <v>-103043</v>
      </c>
      <c r="K14" s="17">
        <f>(J14/H14)</f>
        <v>-2.5107086990209887E-2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2902353</v>
      </c>
      <c r="F15" s="16">
        <v>2902353</v>
      </c>
      <c r="G15" s="16">
        <v>1358000</v>
      </c>
      <c r="H15" s="16">
        <v>3003935</v>
      </c>
      <c r="I15" s="16">
        <v>2928837</v>
      </c>
      <c r="J15" s="16">
        <f>I15-H15</f>
        <v>-75098</v>
      </c>
      <c r="K15" s="17">
        <f>(J15/H15)</f>
        <v>-2.4999875163743555E-2</v>
      </c>
      <c r="L15" s="1"/>
    </row>
    <row r="16" spans="1:12" ht="27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1063000</v>
      </c>
      <c r="F16" s="16">
        <v>1063000</v>
      </c>
      <c r="G16" s="16">
        <v>0</v>
      </c>
      <c r="H16" s="16">
        <v>1100205</v>
      </c>
      <c r="I16" s="16">
        <v>1072260</v>
      </c>
      <c r="J16" s="16">
        <f>I16-H16</f>
        <v>-27945</v>
      </c>
      <c r="K16" s="17">
        <f>(J16/H16)</f>
        <v>-2.5399811853245531E-2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347194</v>
      </c>
      <c r="H17" s="16">
        <v>10</v>
      </c>
      <c r="I17" s="16">
        <v>10</v>
      </c>
      <c r="J17" s="18"/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347194</v>
      </c>
      <c r="H18" s="16">
        <v>10</v>
      </c>
      <c r="I18" s="16">
        <v>10</v>
      </c>
      <c r="J18" s="18"/>
      <c r="K18" s="17" t="s">
        <v>36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35036560</v>
      </c>
      <c r="F19" s="16">
        <v>35036560</v>
      </c>
      <c r="G19" s="16">
        <v>23656225</v>
      </c>
      <c r="H19" s="16">
        <v>36262840</v>
      </c>
      <c r="I19" s="16">
        <v>36920082</v>
      </c>
      <c r="J19" s="16">
        <f>I19-H19</f>
        <v>657242</v>
      </c>
      <c r="K19" s="17">
        <f>(J19/H19)</f>
        <v>1.8124394007750084E-2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51</v>
      </c>
      <c r="E20" s="16">
        <v>35036560</v>
      </c>
      <c r="F20" s="16">
        <v>35036560</v>
      </c>
      <c r="G20" s="16">
        <v>23656225</v>
      </c>
      <c r="H20" s="16">
        <v>36262840</v>
      </c>
      <c r="I20" s="16">
        <v>36920082</v>
      </c>
      <c r="J20" s="16">
        <f>I20-H20</f>
        <v>657242</v>
      </c>
      <c r="K20" s="17">
        <f>(J20/H20)</f>
        <v>1.8124394007750084E-2</v>
      </c>
      <c r="L20" s="1"/>
    </row>
    <row r="21" spans="1:12" ht="15" customHeight="1" x14ac:dyDescent="0.25">
      <c r="A21" s="14" t="s">
        <v>52</v>
      </c>
      <c r="B21" s="14" t="s">
        <v>36</v>
      </c>
      <c r="C21" s="14" t="s">
        <v>36</v>
      </c>
      <c r="D21" s="15" t="s">
        <v>53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54</v>
      </c>
      <c r="C22" s="14" t="s">
        <v>36</v>
      </c>
      <c r="D22" s="15" t="s">
        <v>55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8"/>
      <c r="K22" s="17" t="s">
        <v>36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0</v>
      </c>
      <c r="F23" s="16">
        <v>29936</v>
      </c>
      <c r="G23" s="16">
        <v>0</v>
      </c>
      <c r="H23" s="16">
        <v>0</v>
      </c>
      <c r="I23" s="16">
        <v>10</v>
      </c>
      <c r="J23" s="16">
        <f t="shared" ref="J23:J31" si="0">I23-H23</f>
        <v>10</v>
      </c>
      <c r="K23" s="17" t="s">
        <v>36</v>
      </c>
      <c r="L23" s="1"/>
    </row>
    <row r="24" spans="1:12" ht="15" customHeight="1" x14ac:dyDescent="0.25">
      <c r="A24" s="10" t="s">
        <v>36</v>
      </c>
      <c r="B24" s="10" t="s">
        <v>36</v>
      </c>
      <c r="C24" s="10" t="s">
        <v>36</v>
      </c>
      <c r="D24" s="11" t="s">
        <v>58</v>
      </c>
      <c r="E24" s="12">
        <v>39001933</v>
      </c>
      <c r="F24" s="12">
        <v>39031869</v>
      </c>
      <c r="G24" s="12">
        <v>24554311</v>
      </c>
      <c r="H24" s="12">
        <v>40367000</v>
      </c>
      <c r="I24" s="12">
        <v>40921209</v>
      </c>
      <c r="J24" s="12">
        <f t="shared" si="0"/>
        <v>554209</v>
      </c>
      <c r="K24" s="13">
        <f t="shared" ref="K24:K31" si="1">(J24/H24)</f>
        <v>1.3729259048232467E-2</v>
      </c>
      <c r="L24" s="1"/>
    </row>
    <row r="25" spans="1:12" ht="15" customHeight="1" x14ac:dyDescent="0.25">
      <c r="A25" s="14" t="s">
        <v>59</v>
      </c>
      <c r="B25" s="14" t="s">
        <v>36</v>
      </c>
      <c r="C25" s="14" t="s">
        <v>36</v>
      </c>
      <c r="D25" s="15" t="s">
        <v>39</v>
      </c>
      <c r="E25" s="16">
        <v>39001923</v>
      </c>
      <c r="F25" s="16">
        <v>39001923</v>
      </c>
      <c r="G25" s="16">
        <v>24229577</v>
      </c>
      <c r="H25" s="16">
        <v>40366990</v>
      </c>
      <c r="I25" s="16">
        <v>40921199</v>
      </c>
      <c r="J25" s="16">
        <f t="shared" si="0"/>
        <v>554209</v>
      </c>
      <c r="K25" s="17">
        <f t="shared" si="1"/>
        <v>1.3729262449342892E-2</v>
      </c>
      <c r="L25" s="1"/>
    </row>
    <row r="26" spans="1:12" ht="15" customHeight="1" x14ac:dyDescent="0.25">
      <c r="A26" s="14" t="s">
        <v>36</v>
      </c>
      <c r="B26" s="14" t="s">
        <v>11</v>
      </c>
      <c r="C26" s="14" t="s">
        <v>36</v>
      </c>
      <c r="D26" s="15" t="s">
        <v>60</v>
      </c>
      <c r="E26" s="16">
        <v>39001923</v>
      </c>
      <c r="F26" s="16">
        <v>39001923</v>
      </c>
      <c r="G26" s="16">
        <v>24229577</v>
      </c>
      <c r="H26" s="16">
        <v>40366990</v>
      </c>
      <c r="I26" s="16">
        <v>40921199</v>
      </c>
      <c r="J26" s="16">
        <f t="shared" si="0"/>
        <v>554209</v>
      </c>
      <c r="K26" s="17">
        <f t="shared" si="1"/>
        <v>1.3729262449342892E-2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61</v>
      </c>
      <c r="D27" s="15" t="s">
        <v>62</v>
      </c>
      <c r="E27" s="16">
        <v>20325290</v>
      </c>
      <c r="F27" s="16">
        <v>20325290</v>
      </c>
      <c r="G27" s="16">
        <v>13156715</v>
      </c>
      <c r="H27" s="16">
        <v>21036676</v>
      </c>
      <c r="I27" s="16">
        <v>21420649</v>
      </c>
      <c r="J27" s="16">
        <f t="shared" si="0"/>
        <v>383973</v>
      </c>
      <c r="K27" s="17">
        <f t="shared" si="1"/>
        <v>1.8252550925821169E-2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63</v>
      </c>
      <c r="D28" s="15" t="s">
        <v>64</v>
      </c>
      <c r="E28" s="16">
        <v>9627585</v>
      </c>
      <c r="F28" s="16">
        <v>9627585</v>
      </c>
      <c r="G28" s="16">
        <v>5207876</v>
      </c>
      <c r="H28" s="16">
        <v>9964550</v>
      </c>
      <c r="I28" s="16">
        <v>9880359</v>
      </c>
      <c r="J28" s="16">
        <f t="shared" si="0"/>
        <v>-84191</v>
      </c>
      <c r="K28" s="17">
        <f t="shared" si="1"/>
        <v>-8.449051888946315E-3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65</v>
      </c>
      <c r="D29" s="15" t="s">
        <v>66</v>
      </c>
      <c r="E29" s="16">
        <v>4967199</v>
      </c>
      <c r="F29" s="16">
        <v>4967199</v>
      </c>
      <c r="G29" s="16">
        <v>3215830</v>
      </c>
      <c r="H29" s="16">
        <v>5141051</v>
      </c>
      <c r="I29" s="16">
        <v>5346620</v>
      </c>
      <c r="J29" s="16">
        <f t="shared" si="0"/>
        <v>205569</v>
      </c>
      <c r="K29" s="17">
        <f t="shared" si="1"/>
        <v>3.9985792788283951E-2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67</v>
      </c>
      <c r="D30" s="15" t="s">
        <v>68</v>
      </c>
      <c r="E30" s="16">
        <v>3892497</v>
      </c>
      <c r="F30" s="16">
        <v>3892497</v>
      </c>
      <c r="G30" s="16">
        <v>2649156</v>
      </c>
      <c r="H30" s="16">
        <v>4028734</v>
      </c>
      <c r="I30" s="16">
        <v>4113541</v>
      </c>
      <c r="J30" s="16">
        <f t="shared" si="0"/>
        <v>84807</v>
      </c>
      <c r="K30" s="17">
        <f t="shared" si="1"/>
        <v>2.105053349265551E-2</v>
      </c>
      <c r="L30" s="1"/>
    </row>
    <row r="31" spans="1:12" ht="27" customHeight="1" x14ac:dyDescent="0.25">
      <c r="A31" s="14" t="s">
        <v>36</v>
      </c>
      <c r="B31" s="14" t="s">
        <v>36</v>
      </c>
      <c r="C31" s="14" t="s">
        <v>69</v>
      </c>
      <c r="D31" s="15" t="s">
        <v>70</v>
      </c>
      <c r="E31" s="16">
        <v>189352</v>
      </c>
      <c r="F31" s="16">
        <v>189352</v>
      </c>
      <c r="G31" s="16">
        <v>0</v>
      </c>
      <c r="H31" s="16">
        <v>195979</v>
      </c>
      <c r="I31" s="16">
        <v>160030</v>
      </c>
      <c r="J31" s="16">
        <f t="shared" si="0"/>
        <v>-35949</v>
      </c>
      <c r="K31" s="17">
        <f t="shared" si="1"/>
        <v>-0.18343291883314028</v>
      </c>
      <c r="L31" s="1"/>
    </row>
    <row r="32" spans="1:12" ht="15" customHeight="1" x14ac:dyDescent="0.25">
      <c r="A32" s="14" t="s">
        <v>71</v>
      </c>
      <c r="B32" s="14" t="s">
        <v>36</v>
      </c>
      <c r="C32" s="14" t="s">
        <v>36</v>
      </c>
      <c r="D32" s="15" t="s">
        <v>72</v>
      </c>
      <c r="E32" s="16">
        <v>0</v>
      </c>
      <c r="F32" s="16">
        <v>29936</v>
      </c>
      <c r="G32" s="16">
        <v>324734</v>
      </c>
      <c r="H32" s="16">
        <v>0</v>
      </c>
      <c r="I32" s="16">
        <v>0</v>
      </c>
      <c r="J32" s="18"/>
      <c r="K32" s="17" t="s">
        <v>36</v>
      </c>
      <c r="L32" s="1"/>
    </row>
    <row r="33" spans="1:12" ht="15" customHeight="1" x14ac:dyDescent="0.25">
      <c r="A33" s="14" t="s">
        <v>36</v>
      </c>
      <c r="B33" s="14" t="s">
        <v>47</v>
      </c>
      <c r="C33" s="14" t="s">
        <v>36</v>
      </c>
      <c r="D33" s="15" t="s">
        <v>73</v>
      </c>
      <c r="E33" s="16">
        <v>0</v>
      </c>
      <c r="F33" s="16">
        <v>29936</v>
      </c>
      <c r="G33" s="16">
        <v>324734</v>
      </c>
      <c r="H33" s="16">
        <v>0</v>
      </c>
      <c r="I33" s="16">
        <v>0</v>
      </c>
      <c r="J33" s="18"/>
      <c r="K33" s="17" t="s">
        <v>36</v>
      </c>
      <c r="L33" s="1"/>
    </row>
    <row r="34" spans="1:12" ht="15" customHeight="1" x14ac:dyDescent="0.25">
      <c r="A34" s="14" t="s">
        <v>74</v>
      </c>
      <c r="B34" s="14" t="s">
        <v>36</v>
      </c>
      <c r="C34" s="14" t="s">
        <v>36</v>
      </c>
      <c r="D34" s="15" t="s">
        <v>75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8"/>
      <c r="K34" s="17" t="s">
        <v>36</v>
      </c>
      <c r="L34" s="1"/>
    </row>
    <row r="35" spans="1:12" ht="15" customHeight="1" x14ac:dyDescent="0.25">
      <c r="A35" s="14" t="s">
        <v>36</v>
      </c>
      <c r="B35" s="14" t="s">
        <v>76</v>
      </c>
      <c r="C35" s="14" t="s">
        <v>36</v>
      </c>
      <c r="D35" s="15" t="s">
        <v>77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8"/>
      <c r="K35" s="17" t="s">
        <v>36</v>
      </c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2" t="s">
        <v>78</v>
      </c>
      <c r="B38" s="43"/>
      <c r="C38" s="43"/>
      <c r="D38" s="43"/>
      <c r="E38" s="20">
        <v>39001923</v>
      </c>
      <c r="F38" s="20">
        <v>39001923</v>
      </c>
      <c r="G38" s="20">
        <v>24229577</v>
      </c>
      <c r="H38" s="20">
        <v>40366990</v>
      </c>
      <c r="I38" s="20">
        <v>40921199</v>
      </c>
      <c r="J38" s="20">
        <v>554209</v>
      </c>
      <c r="K38" s="21">
        <v>1.3729262449342892E-2</v>
      </c>
      <c r="L38" s="1"/>
    </row>
    <row r="39" spans="1:12" ht="15" customHeight="1" x14ac:dyDescent="0.25">
      <c r="A39" s="44" t="s">
        <v>79</v>
      </c>
      <c r="B39" s="45"/>
      <c r="C39" s="45"/>
      <c r="D39" s="45"/>
      <c r="E39" s="45"/>
      <c r="F39" s="45"/>
      <c r="G39" s="45"/>
      <c r="H39" s="45"/>
      <c r="I39" s="45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2023-09-28T15:56:47Z</dcterms:created>
  <dcterms:modified xsi:type="dcterms:W3CDTF">2023-09-28T15:56:47Z</dcterms:modified>
</cp:coreProperties>
</file>