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65416" yWindow="65416" windowWidth="29040" windowHeight="15720" activeTab="0"/>
  </bookViews>
  <sheets>
    <sheet name="cuadro Comparativo analitico" sheetId="1" r:id="rId1"/>
  </sheets>
  <definedNames>
    <definedName name="JR_PAGE_ANCHOR_0_1">'cuadro Comparativo analitico'!$A$1</definedName>
    <definedName name="_xlnm.Print_Titles" localSheetId="0">'cuadro Comparativo analitico'!$1:$11</definedName>
  </definedNames>
  <calcPr calcId="191029"/>
  <extLst/>
</workbook>
</file>

<file path=xl/sharedStrings.xml><?xml version="1.0" encoding="utf-8"?>
<sst xmlns="http://schemas.openxmlformats.org/spreadsheetml/2006/main" count="210" uniqueCount="90">
  <si>
    <r>
      <rPr>
        <b/>
        <sz val="12"/>
        <rFont val="Times New Roman"/>
        <family val="2"/>
      </rPr>
      <t>PROYECTO DE LEY DE PRESUPUESTOS PARA EL AÑO 2024</t>
    </r>
  </si>
  <si>
    <r>
      <rPr>
        <b/>
        <sz val="12"/>
        <rFont val="Times New Roman"/>
        <family val="2"/>
      </rPr>
      <t>CUADRO COMPARATIVO ANALITICO AÑOS 2023 - 2024</t>
    </r>
  </si>
  <si>
    <r>
      <rPr>
        <b/>
        <sz val="10"/>
        <rFont val="Times New Roman"/>
        <family val="2"/>
      </rPr>
      <t>Moneda Nacional</t>
    </r>
  </si>
  <si>
    <r>
      <rPr>
        <sz val="10"/>
        <rFont val="Times New Roman"/>
        <family val="2"/>
      </rPr>
      <t xml:space="preserve">       </t>
    </r>
  </si>
  <si>
    <r>
      <rPr>
        <sz val="10"/>
        <rFont val="Times New Roman"/>
        <family val="2"/>
      </rPr>
      <t>Partida:</t>
    </r>
  </si>
  <si>
    <r>
      <rPr>
        <sz val="10"/>
        <rFont val="Times New Roman"/>
        <family val="2"/>
      </rPr>
      <t xml:space="preserve">MINISTERIO DE SALUD                                                             </t>
    </r>
  </si>
  <si>
    <r>
      <rPr>
        <sz val="10"/>
        <rFont val="Times New Roman"/>
        <family val="2"/>
      </rPr>
      <t xml:space="preserve"> PARTIDA:</t>
    </r>
  </si>
  <si>
    <r>
      <rPr>
        <sz val="10"/>
        <rFont val="Times New Roman"/>
        <family val="2"/>
      </rPr>
      <t>16</t>
    </r>
  </si>
  <si>
    <r>
      <rPr>
        <sz val="10"/>
        <rFont val="Times New Roman"/>
        <family val="2"/>
      </rPr>
      <t>Capítulo:</t>
    </r>
  </si>
  <si>
    <r>
      <rPr>
        <sz val="10"/>
        <rFont val="Times New Roman"/>
        <family val="2"/>
      </rPr>
      <t>SUPERINTENDENCIA DE SALUD</t>
    </r>
  </si>
  <si>
    <r>
      <rPr>
        <sz val="10"/>
        <rFont val="Times New Roman"/>
        <family val="2"/>
      </rPr>
      <t xml:space="preserve"> CAPÍTULO:</t>
    </r>
  </si>
  <si>
    <r>
      <rPr>
        <sz val="10"/>
        <rFont val="Times New Roman"/>
        <family val="2"/>
      </rPr>
      <t>11</t>
    </r>
  </si>
  <si>
    <r>
      <rPr>
        <sz val="10"/>
        <rFont val="Times New Roman"/>
        <family val="2"/>
      </rPr>
      <t>Programa:</t>
    </r>
  </si>
  <si>
    <r>
      <rPr>
        <sz val="10"/>
        <rFont val="Times New Roman"/>
        <family val="2"/>
      </rPr>
      <t xml:space="preserve"> PROGRAMA:</t>
    </r>
  </si>
  <si>
    <r>
      <rPr>
        <sz val="10"/>
        <rFont val="Times New Roman"/>
        <family val="2"/>
      </rPr>
      <t>01</t>
    </r>
  </si>
  <si>
    <r>
      <rPr>
        <sz val="10"/>
        <rFont val="Times New Roman"/>
        <family val="2"/>
      </rPr>
      <t>Miles de $</t>
    </r>
  </si>
  <si>
    <r>
      <rPr>
        <b/>
        <sz val="10"/>
        <rFont val="Times New Roman"/>
        <family val="2"/>
      </rPr>
      <t>Subt</t>
    </r>
  </si>
  <si>
    <r>
      <rPr>
        <b/>
        <sz val="10"/>
        <rFont val="Times New Roman"/>
        <family val="2"/>
      </rPr>
      <t>Item</t>
    </r>
  </si>
  <si>
    <r>
      <rPr>
        <b/>
        <sz val="10"/>
        <rFont val="Times New Roman"/>
        <family val="2"/>
      </rPr>
      <t>Asig</t>
    </r>
  </si>
  <si>
    <r>
      <rPr>
        <b/>
        <sz val="10"/>
        <rFont val="Times New Roman"/>
        <family val="2"/>
      </rPr>
      <t>SubA</t>
    </r>
  </si>
  <si>
    <r>
      <rPr>
        <b/>
        <sz val="10"/>
        <rFont val="Times New Roman"/>
        <family val="2"/>
      </rPr>
      <t>CLASIFICACIÓN PRESUPUESTARIA</t>
    </r>
  </si>
  <si>
    <r>
      <rPr>
        <b/>
        <sz val="10"/>
        <rFont val="Times New Roman"/>
        <family val="2"/>
      </rPr>
      <t>(1)</t>
    </r>
  </si>
  <si>
    <r>
      <rPr>
        <b/>
        <sz val="10"/>
        <rFont val="Times New Roman"/>
        <family val="2"/>
      </rPr>
      <t>(2)</t>
    </r>
  </si>
  <si>
    <r>
      <rPr>
        <b/>
        <sz val="10"/>
        <rFont val="Times New Roman"/>
        <family val="2"/>
      </rPr>
      <t>(3)</t>
    </r>
  </si>
  <si>
    <r>
      <rPr>
        <b/>
        <sz val="10"/>
        <rFont val="Times New Roman"/>
        <family val="2"/>
      </rPr>
      <t>(4)</t>
    </r>
  </si>
  <si>
    <r>
      <rPr>
        <b/>
        <sz val="10"/>
        <rFont val="Times New Roman"/>
        <family val="2"/>
      </rPr>
      <t>(5)</t>
    </r>
  </si>
  <si>
    <r>
      <rPr>
        <b/>
        <sz val="10"/>
        <rFont val="Times New Roman"/>
        <family val="2"/>
      </rPr>
      <t>(6)</t>
    </r>
  </si>
  <si>
    <r>
      <rPr>
        <b/>
        <sz val="10"/>
        <rFont val="Times New Roman"/>
        <family val="2"/>
      </rPr>
      <t>(7)</t>
    </r>
  </si>
  <si>
    <r>
      <rPr>
        <b/>
        <sz val="10"/>
        <rFont val="Times New Roman"/>
        <family val="2"/>
      </rPr>
      <t>(En $ de 2023)</t>
    </r>
  </si>
  <si>
    <r>
      <rPr>
        <b/>
        <sz val="10"/>
        <rFont val="Times New Roman"/>
        <family val="2"/>
      </rPr>
      <t>(En $ de 2024)</t>
    </r>
  </si>
  <si>
    <t/>
  </si>
  <si>
    <r>
      <rPr>
        <b/>
        <sz val="10"/>
        <rFont val="Times New Roman"/>
        <family val="2"/>
      </rPr>
      <t>INGRESOS</t>
    </r>
  </si>
  <si>
    <r>
      <rPr>
        <sz val="10"/>
        <rFont val="Times New Roman"/>
        <family val="2"/>
      </rPr>
      <t>05</t>
    </r>
  </si>
  <si>
    <r>
      <rPr>
        <sz val="10"/>
        <rFont val="Times New Roman"/>
        <family val="2"/>
      </rPr>
      <t>TRANSFERENCIAS CORRIENTES</t>
    </r>
  </si>
  <si>
    <r>
      <rPr>
        <sz val="10"/>
        <rFont val="Times New Roman"/>
        <family val="2"/>
      </rPr>
      <t>02</t>
    </r>
  </si>
  <si>
    <r>
      <rPr>
        <sz val="10"/>
        <rFont val="Times New Roman"/>
        <family val="2"/>
      </rPr>
      <t>Del Gobierno Central</t>
    </r>
  </si>
  <si>
    <r>
      <rPr>
        <sz val="10"/>
        <rFont val="Times New Roman"/>
        <family val="2"/>
      </rPr>
      <t>201</t>
    </r>
  </si>
  <si>
    <r>
      <rPr>
        <sz val="10"/>
        <rFont val="Times New Roman"/>
        <family val="2"/>
      </rPr>
      <t>Recuperación de Licencias Médicas - FONASA</t>
    </r>
  </si>
  <si>
    <r>
      <rPr>
        <sz val="10"/>
        <rFont val="Times New Roman"/>
        <family val="2"/>
      </rPr>
      <t>08</t>
    </r>
  </si>
  <si>
    <r>
      <rPr>
        <sz val="10"/>
        <rFont val="Times New Roman"/>
        <family val="2"/>
      </rPr>
      <t>OTROS INGRESOS CORRIENTES</t>
    </r>
  </si>
  <si>
    <r>
      <rPr>
        <sz val="10"/>
        <rFont val="Times New Roman"/>
        <family val="2"/>
      </rPr>
      <t>Recuperaciones y Reembolsos por Licencias Médicas</t>
    </r>
  </si>
  <si>
    <r>
      <rPr>
        <sz val="10"/>
        <rFont val="Times New Roman"/>
        <family val="2"/>
      </rPr>
      <t>001</t>
    </r>
  </si>
  <si>
    <r>
      <rPr>
        <sz val="10"/>
        <rFont val="Times New Roman"/>
        <family val="2"/>
      </rPr>
      <t>99</t>
    </r>
  </si>
  <si>
    <r>
      <rPr>
        <sz val="10"/>
        <rFont val="Times New Roman"/>
        <family val="2"/>
      </rPr>
      <t>Otros</t>
    </r>
  </si>
  <si>
    <r>
      <rPr>
        <sz val="10"/>
        <rFont val="Times New Roman"/>
        <family val="2"/>
      </rPr>
      <t>09</t>
    </r>
  </si>
  <si>
    <r>
      <rPr>
        <sz val="10"/>
        <rFont val="Times New Roman"/>
        <family val="2"/>
      </rPr>
      <t>APORTE FISCAL</t>
    </r>
  </si>
  <si>
    <r>
      <rPr>
        <sz val="10"/>
        <rFont val="Times New Roman"/>
        <family val="2"/>
      </rPr>
      <t>Libre</t>
    </r>
  </si>
  <si>
    <r>
      <rPr>
        <sz val="10"/>
        <rFont val="Times New Roman"/>
        <family val="2"/>
      </rPr>
      <t>Servicio de la Deuda Interna</t>
    </r>
  </si>
  <si>
    <r>
      <rPr>
        <sz val="10"/>
        <rFont val="Times New Roman"/>
        <family val="2"/>
      </rPr>
      <t>12</t>
    </r>
  </si>
  <si>
    <r>
      <rPr>
        <sz val="10"/>
        <rFont val="Times New Roman"/>
        <family val="2"/>
      </rPr>
      <t>RECUPERACIÓN DE PRÉSTAMOS</t>
    </r>
  </si>
  <si>
    <r>
      <rPr>
        <sz val="10"/>
        <rFont val="Times New Roman"/>
        <family val="2"/>
      </rPr>
      <t>10</t>
    </r>
  </si>
  <si>
    <r>
      <rPr>
        <sz val="10"/>
        <rFont val="Times New Roman"/>
        <family val="2"/>
      </rPr>
      <t>Ingresos por Percibir</t>
    </r>
  </si>
  <si>
    <r>
      <rPr>
        <sz val="10"/>
        <rFont val="Times New Roman"/>
        <family val="2"/>
      </rPr>
      <t>15</t>
    </r>
  </si>
  <si>
    <r>
      <rPr>
        <sz val="10"/>
        <rFont val="Times New Roman"/>
        <family val="2"/>
      </rPr>
      <t>SALDO INICIAL DE CAJA</t>
    </r>
  </si>
  <si>
    <r>
      <rPr>
        <b/>
        <sz val="10"/>
        <rFont val="Times New Roman"/>
        <family val="2"/>
      </rPr>
      <t>GASTOS</t>
    </r>
  </si>
  <si>
    <r>
      <rPr>
        <sz val="10"/>
        <rFont val="Times New Roman"/>
        <family val="2"/>
      </rPr>
      <t>21</t>
    </r>
  </si>
  <si>
    <r>
      <rPr>
        <sz val="10"/>
        <rFont val="Times New Roman"/>
        <family val="2"/>
      </rPr>
      <t>GASTOS EN PERSONAL</t>
    </r>
  </si>
  <si>
    <r>
      <rPr>
        <sz val="10"/>
        <rFont val="Times New Roman"/>
        <family val="2"/>
      </rPr>
      <t>003</t>
    </r>
  </si>
  <si>
    <r>
      <rPr>
        <sz val="10"/>
        <rFont val="Times New Roman"/>
        <family val="2"/>
      </rPr>
      <t>03</t>
    </r>
  </si>
  <si>
    <r>
      <rPr>
        <sz val="10"/>
        <rFont val="Times New Roman"/>
        <family val="2"/>
      </rPr>
      <t>22</t>
    </r>
  </si>
  <si>
    <r>
      <rPr>
        <sz val="10"/>
        <rFont val="Times New Roman"/>
        <family val="2"/>
      </rPr>
      <t>BIENES Y SERVICIOS DE CONSUMO</t>
    </r>
  </si>
  <si>
    <r>
      <rPr>
        <sz val="10"/>
        <rFont val="Times New Roman"/>
        <family val="2"/>
      </rPr>
      <t>07</t>
    </r>
  </si>
  <si>
    <r>
      <rPr>
        <sz val="10"/>
        <rFont val="Times New Roman"/>
        <family val="2"/>
      </rPr>
      <t>23</t>
    </r>
  </si>
  <si>
    <r>
      <rPr>
        <sz val="10"/>
        <rFont val="Times New Roman"/>
        <family val="2"/>
      </rPr>
      <t>PRESTACIONES DE SEGURIDAD SOCIAL</t>
    </r>
  </si>
  <si>
    <r>
      <rPr>
        <sz val="10"/>
        <rFont val="Times New Roman"/>
        <family val="2"/>
      </rPr>
      <t>Prestaciones Sociales del Empleador</t>
    </r>
  </si>
  <si>
    <r>
      <rPr>
        <sz val="10"/>
        <rFont val="Times New Roman"/>
        <family val="2"/>
      </rPr>
      <t>Indemnización de Cargo Fiscal</t>
    </r>
  </si>
  <si>
    <r>
      <rPr>
        <sz val="10"/>
        <rFont val="Times New Roman"/>
        <family val="2"/>
      </rPr>
      <t>Fondo Retiro Funcionarios Públicos  Ley N° 19.882</t>
    </r>
  </si>
  <si>
    <r>
      <rPr>
        <sz val="10"/>
        <rFont val="Times New Roman"/>
        <family val="2"/>
      </rPr>
      <t>25</t>
    </r>
  </si>
  <si>
    <r>
      <rPr>
        <sz val="10"/>
        <rFont val="Times New Roman"/>
        <family val="2"/>
      </rPr>
      <t>INTEGROS AL FISCO</t>
    </r>
  </si>
  <si>
    <r>
      <rPr>
        <sz val="10"/>
        <rFont val="Times New Roman"/>
        <family val="2"/>
      </rPr>
      <t>Impuestos</t>
    </r>
  </si>
  <si>
    <r>
      <rPr>
        <sz val="10"/>
        <rFont val="Times New Roman"/>
        <family val="2"/>
      </rPr>
      <t>Otros Integros al Fisco</t>
    </r>
  </si>
  <si>
    <r>
      <rPr>
        <sz val="10"/>
        <rFont val="Times New Roman"/>
        <family val="2"/>
      </rPr>
      <t>26</t>
    </r>
  </si>
  <si>
    <r>
      <rPr>
        <sz val="10"/>
        <rFont val="Times New Roman"/>
        <family val="2"/>
      </rPr>
      <t>OTROS GASTOS CORRIENTES</t>
    </r>
  </si>
  <si>
    <r>
      <rPr>
        <sz val="10"/>
        <rFont val="Times New Roman"/>
        <family val="2"/>
      </rPr>
      <t>Compensaciones por Daños a Terceros y/o a la Propiedad</t>
    </r>
  </si>
  <si>
    <r>
      <rPr>
        <sz val="10"/>
        <rFont val="Times New Roman"/>
        <family val="2"/>
      </rPr>
      <t>34</t>
    </r>
  </si>
  <si>
    <r>
      <rPr>
        <sz val="10"/>
        <rFont val="Times New Roman"/>
        <family val="2"/>
      </rPr>
      <t>SERVICIO DE LA DEUDA</t>
    </r>
  </si>
  <si>
    <r>
      <rPr>
        <sz val="10"/>
        <rFont val="Times New Roman"/>
        <family val="2"/>
      </rPr>
      <t>Amortización Deuda Interna</t>
    </r>
  </si>
  <si>
    <r>
      <rPr>
        <sz val="10"/>
        <rFont val="Times New Roman"/>
        <family val="2"/>
      </rPr>
      <t>Intereses Deuda Interna</t>
    </r>
  </si>
  <si>
    <r>
      <rPr>
        <sz val="10"/>
        <rFont val="Times New Roman"/>
        <family val="2"/>
      </rPr>
      <t>Deuda Flotante</t>
    </r>
  </si>
  <si>
    <r>
      <rPr>
        <sz val="10"/>
        <rFont val="Times New Roman"/>
        <family val="2"/>
      </rPr>
      <t>35</t>
    </r>
  </si>
  <si>
    <r>
      <rPr>
        <sz val="10"/>
        <rFont val="Times New Roman"/>
        <family val="2"/>
      </rPr>
      <t>SALDO FINAL DE CAJA</t>
    </r>
  </si>
  <si>
    <r>
      <rPr>
        <b/>
        <sz val="10"/>
        <rFont val="Times New Roman"/>
        <family val="2"/>
      </rPr>
      <t>Gasto Estado de Operaciones*</t>
    </r>
  </si>
  <si>
    <r>
      <rPr>
        <sz val="8"/>
        <rFont val="Times New Roman"/>
        <family val="2"/>
      </rPr>
      <t>*GASTOS-(Subt.25+30+32+34+35) + Item25.01+Intereses y Otros Gastos Financieros de Deuda</t>
    </r>
  </si>
  <si>
    <t>AÑO 2023
LEY DE PPTOS (Inicial + Reajuste + Leyes Especiales</t>
  </si>
  <si>
    <t>AÑO 2023
PRESUPUESTO VIGENTE A AGOSTO</t>
  </si>
  <si>
    <t>AÑO 2023
EJECUCIÓN AL 31 DE AGOSTO</t>
  </si>
  <si>
    <t>AÑO 2023
LEY DE PPTOS (Inicial + Reajuste + Leyes Especiales)</t>
  </si>
  <si>
    <t>AÑO 2024
PROYECTO DE LEY DE PRESUPUESTOS</t>
  </si>
  <si>
    <t>Variación
monto $
(5) - (4)</t>
  </si>
  <si>
    <t>Variación
%
(6) /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</si>
</sst>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/>
      <bottom style="thin">
        <color rgb="FFFFFFF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FFFFFF"/>
      </top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FFFFFF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0" fontId="0" fillId="2" borderId="2" xfId="0" applyFill="1" applyBorder="1" applyAlignment="1" applyProtection="1">
      <alignment wrapText="1"/>
      <protection locked="0"/>
    </xf>
    <xf numFmtId="164" fontId="4" fillId="2" borderId="2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0" fontId="0" fillId="2" borderId="3" xfId="0" applyFill="1" applyBorder="1" applyAlignment="1" applyProtection="1">
      <alignment wrapText="1"/>
      <protection locked="0"/>
    </xf>
    <xf numFmtId="164" fontId="4" fillId="2" borderId="3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wrapText="1"/>
      <protection locked="0"/>
    </xf>
    <xf numFmtId="164" fontId="4" fillId="2" borderId="5" xfId="0" applyNumberFormat="1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vertical="top" wrapText="1"/>
    </xf>
    <xf numFmtId="3" fontId="4" fillId="2" borderId="7" xfId="0" applyNumberFormat="1" applyFont="1" applyFill="1" applyBorder="1" applyAlignment="1">
      <alignment horizontal="right" vertical="top" wrapText="1"/>
    </xf>
    <xf numFmtId="164" fontId="4" fillId="2" borderId="7" xfId="0" applyNumberFormat="1" applyFont="1" applyFill="1" applyBorder="1" applyAlignment="1">
      <alignment horizontal="right" vertical="top" wrapText="1"/>
    </xf>
    <xf numFmtId="0" fontId="0" fillId="2" borderId="8" xfId="0" applyFill="1" applyBorder="1" applyAlignment="1" applyProtection="1">
      <alignment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4" fillId="2" borderId="13" xfId="0" applyFont="1" applyFill="1" applyBorder="1" applyAlignment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  <protection locked="0"/>
    </xf>
    <xf numFmtId="0" fontId="4" fillId="2" borderId="14" xfId="0" applyFont="1" applyFill="1" applyBorder="1" applyAlignment="1">
      <alignment horizontal="left" vertical="top" wrapText="1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" vertical="top" wrapText="1"/>
    </xf>
    <xf numFmtId="0" fontId="7" fillId="2" borderId="1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M46"/>
  <sheetViews>
    <sheetView tabSelected="1" workbookViewId="0" topLeftCell="A6">
      <selection activeCell="L14" sqref="L14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5.140625" style="0" customWidth="1"/>
    <col min="5" max="5" width="35.140625" style="0" customWidth="1"/>
    <col min="6" max="12" width="15.00390625" style="0" customWidth="1"/>
    <col min="13" max="13" width="5.421875" style="0" customWidth="1"/>
  </cols>
  <sheetData>
    <row r="1" spans="1:13" ht="17.1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1"/>
      <c r="L1" s="1"/>
      <c r="M1" s="1"/>
    </row>
    <row r="2" spans="1:13" ht="17.1" customHeight="1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1"/>
      <c r="L2" s="1"/>
      <c r="M2" s="1"/>
    </row>
    <row r="3" spans="1:13" ht="15" customHeight="1">
      <c r="A3" s="36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1"/>
      <c r="L3" s="1"/>
      <c r="M3" s="1"/>
    </row>
    <row r="4" spans="1:13" ht="15" customHeight="1">
      <c r="A4" s="1"/>
      <c r="B4" s="1"/>
      <c r="C4" s="1"/>
      <c r="D4" s="1"/>
      <c r="E4" s="1"/>
      <c r="F4" s="1"/>
      <c r="G4" s="1"/>
      <c r="H4" s="2" t="s">
        <v>3</v>
      </c>
      <c r="I4" s="1"/>
      <c r="J4" s="1"/>
      <c r="K4" s="1"/>
      <c r="L4" s="1"/>
      <c r="M4" s="1"/>
    </row>
    <row r="5" spans="1:13" ht="15" customHeight="1">
      <c r="A5" s="38" t="s">
        <v>4</v>
      </c>
      <c r="B5" s="39"/>
      <c r="C5" s="40" t="s">
        <v>5</v>
      </c>
      <c r="D5" s="41"/>
      <c r="E5" s="41"/>
      <c r="F5" s="41"/>
      <c r="G5" s="41"/>
      <c r="H5" s="1"/>
      <c r="I5" s="2" t="s">
        <v>6</v>
      </c>
      <c r="J5" s="2" t="s">
        <v>7</v>
      </c>
      <c r="K5" s="1"/>
      <c r="L5" s="1"/>
      <c r="M5" s="1"/>
    </row>
    <row r="6" spans="1:13" ht="15" customHeight="1">
      <c r="A6" s="47" t="s">
        <v>8</v>
      </c>
      <c r="B6" s="48"/>
      <c r="C6" s="49" t="s">
        <v>9</v>
      </c>
      <c r="D6" s="50"/>
      <c r="E6" s="50"/>
      <c r="F6" s="50"/>
      <c r="G6" s="50"/>
      <c r="H6" s="1"/>
      <c r="I6" s="2" t="s">
        <v>10</v>
      </c>
      <c r="J6" s="2" t="s">
        <v>11</v>
      </c>
      <c r="K6" s="1"/>
      <c r="L6" s="1"/>
      <c r="M6" s="1"/>
    </row>
    <row r="7" spans="1:13" ht="15" customHeight="1">
      <c r="A7" s="51" t="s">
        <v>12</v>
      </c>
      <c r="B7" s="52"/>
      <c r="C7" s="53" t="s">
        <v>9</v>
      </c>
      <c r="D7" s="54"/>
      <c r="E7" s="54"/>
      <c r="F7" s="54"/>
      <c r="G7" s="54"/>
      <c r="H7" s="1"/>
      <c r="I7" s="2" t="s">
        <v>13</v>
      </c>
      <c r="J7" s="2" t="s">
        <v>14</v>
      </c>
      <c r="K7" s="1"/>
      <c r="L7" s="1"/>
      <c r="M7" s="1"/>
    </row>
    <row r="8" spans="1:13" ht="15" customHeight="1">
      <c r="A8" s="1"/>
      <c r="B8" s="1"/>
      <c r="C8" s="1"/>
      <c r="D8" s="1"/>
      <c r="E8" s="1"/>
      <c r="F8" s="1"/>
      <c r="G8" s="1"/>
      <c r="H8" s="3" t="s">
        <v>15</v>
      </c>
      <c r="I8" s="1"/>
      <c r="J8" s="1"/>
      <c r="K8" s="1"/>
      <c r="L8" s="1"/>
      <c r="M8" s="1"/>
    </row>
    <row r="9" spans="1:13" ht="15" customHeight="1">
      <c r="A9" s="55" t="s">
        <v>16</v>
      </c>
      <c r="B9" s="55" t="s">
        <v>17</v>
      </c>
      <c r="C9" s="55" t="s">
        <v>18</v>
      </c>
      <c r="D9" s="55" t="s">
        <v>19</v>
      </c>
      <c r="E9" s="55" t="s">
        <v>20</v>
      </c>
      <c r="F9" s="4" t="s">
        <v>21</v>
      </c>
      <c r="G9" s="5" t="s">
        <v>22</v>
      </c>
      <c r="H9" s="5" t="s">
        <v>23</v>
      </c>
      <c r="I9" s="5" t="s">
        <v>24</v>
      </c>
      <c r="J9" s="5" t="s">
        <v>25</v>
      </c>
      <c r="K9" s="5" t="s">
        <v>26</v>
      </c>
      <c r="L9" s="5" t="s">
        <v>27</v>
      </c>
      <c r="M9" s="1"/>
    </row>
    <row r="10" spans="1:13" ht="80.1" customHeight="1" thickBot="1">
      <c r="A10" s="56"/>
      <c r="B10" s="56"/>
      <c r="C10" s="56"/>
      <c r="D10" s="56"/>
      <c r="E10" s="56"/>
      <c r="F10" s="58" t="s">
        <v>83</v>
      </c>
      <c r="G10" s="59" t="s">
        <v>84</v>
      </c>
      <c r="H10" s="59" t="s">
        <v>85</v>
      </c>
      <c r="I10" s="59" t="s">
        <v>86</v>
      </c>
      <c r="J10" s="59" t="s">
        <v>87</v>
      </c>
      <c r="K10" s="60" t="s">
        <v>88</v>
      </c>
      <c r="L10" s="60" t="s">
        <v>89</v>
      </c>
      <c r="M10" s="1"/>
    </row>
    <row r="11" spans="1:13" ht="30" customHeight="1">
      <c r="A11" s="57"/>
      <c r="B11" s="57"/>
      <c r="C11" s="57"/>
      <c r="D11" s="57"/>
      <c r="E11" s="57"/>
      <c r="F11" s="27" t="s">
        <v>28</v>
      </c>
      <c r="G11" s="28" t="s">
        <v>28</v>
      </c>
      <c r="H11" s="28" t="s">
        <v>28</v>
      </c>
      <c r="I11" s="28" t="s">
        <v>29</v>
      </c>
      <c r="J11" s="28" t="s">
        <v>29</v>
      </c>
      <c r="K11" s="42"/>
      <c r="L11" s="42"/>
      <c r="M11" s="1"/>
    </row>
    <row r="12" spans="1:13" ht="15" customHeight="1">
      <c r="A12" s="18" t="s">
        <v>30</v>
      </c>
      <c r="B12" s="18" t="s">
        <v>30</v>
      </c>
      <c r="C12" s="18" t="s">
        <v>30</v>
      </c>
      <c r="D12" s="18" t="s">
        <v>30</v>
      </c>
      <c r="E12" s="19" t="s">
        <v>31</v>
      </c>
      <c r="F12" s="20">
        <v>17350773</v>
      </c>
      <c r="G12" s="20">
        <v>18351441</v>
      </c>
      <c r="H12" s="20">
        <v>12298743</v>
      </c>
      <c r="I12" s="20">
        <v>17958054</v>
      </c>
      <c r="J12" s="20">
        <v>18218934</v>
      </c>
      <c r="K12" s="20">
        <f>J12-I12</f>
        <v>260880</v>
      </c>
      <c r="L12" s="21">
        <f>(K12/I12)</f>
        <v>0.014527186520321188</v>
      </c>
      <c r="M12" s="1"/>
    </row>
    <row r="13" spans="1:13" ht="15" customHeight="1">
      <c r="A13" s="13" t="s">
        <v>32</v>
      </c>
      <c r="B13" s="13" t="s">
        <v>30</v>
      </c>
      <c r="C13" s="13" t="s">
        <v>30</v>
      </c>
      <c r="D13" s="13" t="s">
        <v>30</v>
      </c>
      <c r="E13" s="14" t="s">
        <v>33</v>
      </c>
      <c r="F13" s="15">
        <v>10</v>
      </c>
      <c r="G13" s="15">
        <v>10</v>
      </c>
      <c r="H13" s="15">
        <v>0</v>
      </c>
      <c r="I13" s="15">
        <v>10</v>
      </c>
      <c r="J13" s="15">
        <v>10</v>
      </c>
      <c r="K13" s="16"/>
      <c r="L13" s="17" t="s">
        <v>30</v>
      </c>
      <c r="M13" s="1"/>
    </row>
    <row r="14" spans="1:13" ht="15" customHeight="1">
      <c r="A14" s="6" t="s">
        <v>30</v>
      </c>
      <c r="B14" s="6" t="s">
        <v>34</v>
      </c>
      <c r="C14" s="6" t="s">
        <v>30</v>
      </c>
      <c r="D14" s="6" t="s">
        <v>30</v>
      </c>
      <c r="E14" s="7" t="s">
        <v>35</v>
      </c>
      <c r="F14" s="8">
        <v>10</v>
      </c>
      <c r="G14" s="8">
        <v>10</v>
      </c>
      <c r="H14" s="8">
        <v>0</v>
      </c>
      <c r="I14" s="8">
        <v>10</v>
      </c>
      <c r="J14" s="8">
        <v>10</v>
      </c>
      <c r="K14" s="9"/>
      <c r="L14" s="10" t="s">
        <v>30</v>
      </c>
      <c r="M14" s="1"/>
    </row>
    <row r="15" spans="1:13" ht="15" customHeight="1">
      <c r="A15" s="6" t="s">
        <v>30</v>
      </c>
      <c r="B15" s="6" t="s">
        <v>30</v>
      </c>
      <c r="C15" s="6" t="s">
        <v>36</v>
      </c>
      <c r="D15" s="6" t="s">
        <v>30</v>
      </c>
      <c r="E15" s="7" t="s">
        <v>37</v>
      </c>
      <c r="F15" s="8">
        <v>10</v>
      </c>
      <c r="G15" s="8">
        <v>10</v>
      </c>
      <c r="H15" s="8">
        <v>0</v>
      </c>
      <c r="I15" s="8">
        <v>10</v>
      </c>
      <c r="J15" s="8">
        <v>10</v>
      </c>
      <c r="K15" s="9"/>
      <c r="L15" s="10" t="s">
        <v>30</v>
      </c>
      <c r="M15" s="1"/>
    </row>
    <row r="16" spans="1:13" ht="15" customHeight="1">
      <c r="A16" s="6" t="s">
        <v>38</v>
      </c>
      <c r="B16" s="6" t="s">
        <v>30</v>
      </c>
      <c r="C16" s="6" t="s">
        <v>30</v>
      </c>
      <c r="D16" s="6" t="s">
        <v>30</v>
      </c>
      <c r="E16" s="7" t="s">
        <v>39</v>
      </c>
      <c r="F16" s="8">
        <v>174126</v>
      </c>
      <c r="G16" s="8">
        <v>220512</v>
      </c>
      <c r="H16" s="8">
        <v>234685</v>
      </c>
      <c r="I16" s="8">
        <v>180225</v>
      </c>
      <c r="J16" s="8">
        <v>180220</v>
      </c>
      <c r="K16" s="8">
        <f>J16-I16</f>
        <v>-5</v>
      </c>
      <c r="L16" s="10">
        <f>(K16/I16)</f>
        <v>-2.7743098904147593E-05</v>
      </c>
      <c r="M16" s="1"/>
    </row>
    <row r="17" spans="1:13" ht="27" customHeight="1">
      <c r="A17" s="6" t="s">
        <v>30</v>
      </c>
      <c r="B17" s="6" t="s">
        <v>14</v>
      </c>
      <c r="C17" s="6" t="s">
        <v>30</v>
      </c>
      <c r="D17" s="6" t="s">
        <v>30</v>
      </c>
      <c r="E17" s="7" t="s">
        <v>40</v>
      </c>
      <c r="F17" s="8">
        <v>166690</v>
      </c>
      <c r="G17" s="8">
        <v>166690</v>
      </c>
      <c r="H17" s="8">
        <v>138154</v>
      </c>
      <c r="I17" s="8">
        <v>172524</v>
      </c>
      <c r="J17" s="8">
        <v>172524</v>
      </c>
      <c r="K17" s="9"/>
      <c r="L17" s="10" t="s">
        <v>30</v>
      </c>
      <c r="M17" s="1"/>
    </row>
    <row r="18" spans="1:13" ht="15" customHeight="1">
      <c r="A18" s="6" t="s">
        <v>30</v>
      </c>
      <c r="B18" s="6" t="s">
        <v>42</v>
      </c>
      <c r="C18" s="6" t="s">
        <v>30</v>
      </c>
      <c r="D18" s="6" t="s">
        <v>30</v>
      </c>
      <c r="E18" s="7" t="s">
        <v>43</v>
      </c>
      <c r="F18" s="8">
        <v>7436</v>
      </c>
      <c r="G18" s="8">
        <v>53822</v>
      </c>
      <c r="H18" s="8">
        <v>96531</v>
      </c>
      <c r="I18" s="8">
        <v>7701</v>
      </c>
      <c r="J18" s="8">
        <v>7696</v>
      </c>
      <c r="K18" s="8">
        <f>J18-I18</f>
        <v>-5</v>
      </c>
      <c r="L18" s="10">
        <f>(K18/I18)</f>
        <v>-0.0006492663290481755</v>
      </c>
      <c r="M18" s="1"/>
    </row>
    <row r="19" spans="1:13" ht="15" customHeight="1">
      <c r="A19" s="6" t="s">
        <v>44</v>
      </c>
      <c r="B19" s="6" t="s">
        <v>30</v>
      </c>
      <c r="C19" s="6" t="s">
        <v>30</v>
      </c>
      <c r="D19" s="6" t="s">
        <v>30</v>
      </c>
      <c r="E19" s="7" t="s">
        <v>45</v>
      </c>
      <c r="F19" s="8">
        <v>17176617</v>
      </c>
      <c r="G19" s="8">
        <v>17679194</v>
      </c>
      <c r="H19" s="8">
        <v>11981316</v>
      </c>
      <c r="I19" s="8">
        <v>17777799</v>
      </c>
      <c r="J19" s="8">
        <v>18038684</v>
      </c>
      <c r="K19" s="8">
        <f aca="true" t="shared" si="0" ref="K19:K21">J19-I19</f>
        <v>260885</v>
      </c>
      <c r="L19" s="10">
        <f aca="true" t="shared" si="1" ref="L19:L21">(K19/I19)</f>
        <v>0.014674763732000795</v>
      </c>
      <c r="M19" s="1"/>
    </row>
    <row r="20" spans="1:13" ht="15" customHeight="1">
      <c r="A20" s="6" t="s">
        <v>30</v>
      </c>
      <c r="B20" s="6" t="s">
        <v>14</v>
      </c>
      <c r="C20" s="6" t="s">
        <v>30</v>
      </c>
      <c r="D20" s="6" t="s">
        <v>30</v>
      </c>
      <c r="E20" s="7" t="s">
        <v>46</v>
      </c>
      <c r="F20" s="8">
        <v>16571521</v>
      </c>
      <c r="G20" s="8">
        <v>17074098</v>
      </c>
      <c r="H20" s="8">
        <v>11380067</v>
      </c>
      <c r="I20" s="8">
        <v>17151525</v>
      </c>
      <c r="J20" s="8">
        <v>17405146</v>
      </c>
      <c r="K20" s="8">
        <f t="shared" si="0"/>
        <v>253621</v>
      </c>
      <c r="L20" s="10">
        <f t="shared" si="1"/>
        <v>0.014787081615191652</v>
      </c>
      <c r="M20" s="1"/>
    </row>
    <row r="21" spans="1:13" ht="15" customHeight="1">
      <c r="A21" s="6" t="s">
        <v>30</v>
      </c>
      <c r="B21" s="6" t="s">
        <v>34</v>
      </c>
      <c r="C21" s="6" t="s">
        <v>30</v>
      </c>
      <c r="D21" s="6" t="s">
        <v>30</v>
      </c>
      <c r="E21" s="7" t="s">
        <v>47</v>
      </c>
      <c r="F21" s="8">
        <v>605096</v>
      </c>
      <c r="G21" s="8">
        <v>605096</v>
      </c>
      <c r="H21" s="8">
        <v>601249</v>
      </c>
      <c r="I21" s="8">
        <v>626274</v>
      </c>
      <c r="J21" s="8">
        <v>633538</v>
      </c>
      <c r="K21" s="8">
        <f t="shared" si="0"/>
        <v>7264</v>
      </c>
      <c r="L21" s="10">
        <f t="shared" si="1"/>
        <v>0.011598757093540527</v>
      </c>
      <c r="M21" s="1"/>
    </row>
    <row r="22" spans="1:13" ht="15" customHeight="1">
      <c r="A22" s="6" t="s">
        <v>48</v>
      </c>
      <c r="B22" s="6" t="s">
        <v>30</v>
      </c>
      <c r="C22" s="6" t="s">
        <v>30</v>
      </c>
      <c r="D22" s="6" t="s">
        <v>30</v>
      </c>
      <c r="E22" s="7" t="s">
        <v>49</v>
      </c>
      <c r="F22" s="8">
        <v>10</v>
      </c>
      <c r="G22" s="8">
        <v>82742</v>
      </c>
      <c r="H22" s="8">
        <v>82742</v>
      </c>
      <c r="I22" s="8">
        <v>10</v>
      </c>
      <c r="J22" s="8">
        <v>10</v>
      </c>
      <c r="K22" s="9"/>
      <c r="L22" s="10" t="s">
        <v>30</v>
      </c>
      <c r="M22" s="1"/>
    </row>
    <row r="23" spans="1:13" ht="15" customHeight="1">
      <c r="A23" s="6" t="s">
        <v>30</v>
      </c>
      <c r="B23" s="6" t="s">
        <v>50</v>
      </c>
      <c r="C23" s="6" t="s">
        <v>30</v>
      </c>
      <c r="D23" s="6" t="s">
        <v>30</v>
      </c>
      <c r="E23" s="7" t="s">
        <v>51</v>
      </c>
      <c r="F23" s="8">
        <v>10</v>
      </c>
      <c r="G23" s="8">
        <v>82742</v>
      </c>
      <c r="H23" s="8">
        <v>82742</v>
      </c>
      <c r="I23" s="8">
        <v>10</v>
      </c>
      <c r="J23" s="8">
        <v>10</v>
      </c>
      <c r="K23" s="9"/>
      <c r="L23" s="10" t="s">
        <v>30</v>
      </c>
      <c r="M23" s="1"/>
    </row>
    <row r="24" spans="1:13" ht="15" customHeight="1">
      <c r="A24" s="22" t="s">
        <v>52</v>
      </c>
      <c r="B24" s="22" t="s">
        <v>30</v>
      </c>
      <c r="C24" s="22" t="s">
        <v>30</v>
      </c>
      <c r="D24" s="22" t="s">
        <v>30</v>
      </c>
      <c r="E24" s="23" t="s">
        <v>53</v>
      </c>
      <c r="F24" s="24">
        <v>10</v>
      </c>
      <c r="G24" s="24">
        <v>368983</v>
      </c>
      <c r="H24" s="24">
        <v>0</v>
      </c>
      <c r="I24" s="24">
        <v>10</v>
      </c>
      <c r="J24" s="24">
        <v>10</v>
      </c>
      <c r="K24" s="25"/>
      <c r="L24" s="26" t="s">
        <v>30</v>
      </c>
      <c r="M24" s="1"/>
    </row>
    <row r="25" spans="1:13" ht="15" customHeight="1">
      <c r="A25" s="18" t="s">
        <v>30</v>
      </c>
      <c r="B25" s="18" t="s">
        <v>30</v>
      </c>
      <c r="C25" s="18" t="s">
        <v>30</v>
      </c>
      <c r="D25" s="18" t="s">
        <v>30</v>
      </c>
      <c r="E25" s="19" t="s">
        <v>54</v>
      </c>
      <c r="F25" s="20">
        <v>17350773</v>
      </c>
      <c r="G25" s="20">
        <v>18351441</v>
      </c>
      <c r="H25" s="20">
        <v>12781989</v>
      </c>
      <c r="I25" s="20">
        <v>17958054</v>
      </c>
      <c r="J25" s="20">
        <v>18218934</v>
      </c>
      <c r="K25" s="20">
        <f>J25-I25</f>
        <v>260880</v>
      </c>
      <c r="L25" s="21">
        <f>(K25/I25)</f>
        <v>0.014527186520321188</v>
      </c>
      <c r="M25" s="1"/>
    </row>
    <row r="26" spans="1:13" ht="15" customHeight="1">
      <c r="A26" s="13" t="s">
        <v>55</v>
      </c>
      <c r="B26" s="13" t="s">
        <v>30</v>
      </c>
      <c r="C26" s="13" t="s">
        <v>30</v>
      </c>
      <c r="D26" s="13" t="s">
        <v>30</v>
      </c>
      <c r="E26" s="14" t="s">
        <v>56</v>
      </c>
      <c r="F26" s="15">
        <v>13459661</v>
      </c>
      <c r="G26" s="15">
        <v>13486466</v>
      </c>
      <c r="H26" s="15">
        <v>9424911</v>
      </c>
      <c r="I26" s="15">
        <v>13930749</v>
      </c>
      <c r="J26" s="15">
        <v>14226250</v>
      </c>
      <c r="K26" s="15">
        <f>J26-I26</f>
        <v>295501</v>
      </c>
      <c r="L26" s="17">
        <f>(K26/I26)</f>
        <v>0.02121214013690147</v>
      </c>
      <c r="M26" s="1"/>
    </row>
    <row r="27" spans="1:13" ht="15" customHeight="1">
      <c r="A27" s="6" t="s">
        <v>59</v>
      </c>
      <c r="B27" s="6" t="s">
        <v>30</v>
      </c>
      <c r="C27" s="6" t="s">
        <v>30</v>
      </c>
      <c r="D27" s="6" t="s">
        <v>30</v>
      </c>
      <c r="E27" s="7" t="s">
        <v>60</v>
      </c>
      <c r="F27" s="8">
        <v>3119130</v>
      </c>
      <c r="G27" s="8">
        <v>3181416</v>
      </c>
      <c r="H27" s="8">
        <v>1689149</v>
      </c>
      <c r="I27" s="8">
        <v>3228304</v>
      </c>
      <c r="J27" s="8">
        <v>3186429</v>
      </c>
      <c r="K27" s="8">
        <f>J27-I27</f>
        <v>-41875</v>
      </c>
      <c r="L27" s="10">
        <f>(K27/I27)</f>
        <v>-0.012971207172558718</v>
      </c>
      <c r="M27" s="1"/>
    </row>
    <row r="28" spans="1:13" ht="15" customHeight="1">
      <c r="A28" s="6" t="s">
        <v>62</v>
      </c>
      <c r="B28" s="6" t="s">
        <v>30</v>
      </c>
      <c r="C28" s="6" t="s">
        <v>30</v>
      </c>
      <c r="D28" s="6" t="s">
        <v>30</v>
      </c>
      <c r="E28" s="7" t="s">
        <v>63</v>
      </c>
      <c r="F28" s="8">
        <v>0</v>
      </c>
      <c r="G28" s="8">
        <v>194441</v>
      </c>
      <c r="H28" s="8">
        <v>194439</v>
      </c>
      <c r="I28" s="8">
        <v>0</v>
      </c>
      <c r="J28" s="8">
        <v>0</v>
      </c>
      <c r="K28" s="9"/>
      <c r="L28" s="10" t="s">
        <v>30</v>
      </c>
      <c r="M28" s="1"/>
    </row>
    <row r="29" spans="1:13" ht="15" customHeight="1">
      <c r="A29" s="6" t="s">
        <v>30</v>
      </c>
      <c r="B29" s="6" t="s">
        <v>58</v>
      </c>
      <c r="C29" s="6" t="s">
        <v>30</v>
      </c>
      <c r="D29" s="6" t="s">
        <v>30</v>
      </c>
      <c r="E29" s="7" t="s">
        <v>64</v>
      </c>
      <c r="F29" s="8">
        <v>0</v>
      </c>
      <c r="G29" s="8">
        <v>194441</v>
      </c>
      <c r="H29" s="8">
        <v>194439</v>
      </c>
      <c r="I29" s="8">
        <v>0</v>
      </c>
      <c r="J29" s="8">
        <v>0</v>
      </c>
      <c r="K29" s="9"/>
      <c r="L29" s="10" t="s">
        <v>30</v>
      </c>
      <c r="M29" s="1"/>
    </row>
    <row r="30" spans="1:13" ht="15" customHeight="1">
      <c r="A30" s="6" t="s">
        <v>30</v>
      </c>
      <c r="B30" s="6" t="s">
        <v>30</v>
      </c>
      <c r="C30" s="6" t="s">
        <v>41</v>
      </c>
      <c r="D30" s="6" t="s">
        <v>30</v>
      </c>
      <c r="E30" s="7" t="s">
        <v>65</v>
      </c>
      <c r="F30" s="8">
        <v>0</v>
      </c>
      <c r="G30" s="8">
        <v>139206</v>
      </c>
      <c r="H30" s="8">
        <v>96415</v>
      </c>
      <c r="I30" s="8">
        <v>0</v>
      </c>
      <c r="J30" s="8">
        <v>0</v>
      </c>
      <c r="K30" s="9"/>
      <c r="L30" s="10" t="s">
        <v>30</v>
      </c>
      <c r="M30" s="1"/>
    </row>
    <row r="31" spans="1:13" ht="15" customHeight="1">
      <c r="A31" s="6" t="s">
        <v>30</v>
      </c>
      <c r="B31" s="6" t="s">
        <v>30</v>
      </c>
      <c r="C31" s="6" t="s">
        <v>57</v>
      </c>
      <c r="D31" s="6" t="s">
        <v>30</v>
      </c>
      <c r="E31" s="7" t="s">
        <v>66</v>
      </c>
      <c r="F31" s="8">
        <v>0</v>
      </c>
      <c r="G31" s="8">
        <v>55235</v>
      </c>
      <c r="H31" s="8">
        <v>98024</v>
      </c>
      <c r="I31" s="8">
        <v>0</v>
      </c>
      <c r="J31" s="8">
        <v>0</v>
      </c>
      <c r="K31" s="9"/>
      <c r="L31" s="10" t="s">
        <v>30</v>
      </c>
      <c r="M31" s="1"/>
    </row>
    <row r="32" spans="1:13" ht="15" customHeight="1">
      <c r="A32" s="6" t="s">
        <v>67</v>
      </c>
      <c r="B32" s="6" t="s">
        <v>30</v>
      </c>
      <c r="C32" s="6" t="s">
        <v>30</v>
      </c>
      <c r="D32" s="6" t="s">
        <v>30</v>
      </c>
      <c r="E32" s="7" t="s">
        <v>68</v>
      </c>
      <c r="F32" s="8">
        <v>166866</v>
      </c>
      <c r="G32" s="8">
        <v>167621</v>
      </c>
      <c r="H32" s="8">
        <v>157629</v>
      </c>
      <c r="I32" s="8">
        <v>172707</v>
      </c>
      <c r="J32" s="8">
        <v>172707</v>
      </c>
      <c r="K32" s="9"/>
      <c r="L32" s="10" t="s">
        <v>30</v>
      </c>
      <c r="M32" s="1"/>
    </row>
    <row r="33" spans="1:13" ht="15" customHeight="1">
      <c r="A33" s="6" t="s">
        <v>30</v>
      </c>
      <c r="B33" s="6" t="s">
        <v>14</v>
      </c>
      <c r="C33" s="6" t="s">
        <v>30</v>
      </c>
      <c r="D33" s="6" t="s">
        <v>30</v>
      </c>
      <c r="E33" s="7" t="s">
        <v>69</v>
      </c>
      <c r="F33" s="8">
        <v>165</v>
      </c>
      <c r="G33" s="8">
        <v>165</v>
      </c>
      <c r="H33" s="8">
        <v>0</v>
      </c>
      <c r="I33" s="8">
        <v>171</v>
      </c>
      <c r="J33" s="8">
        <v>171</v>
      </c>
      <c r="K33" s="9"/>
      <c r="L33" s="10" t="s">
        <v>30</v>
      </c>
      <c r="M33" s="1"/>
    </row>
    <row r="34" spans="1:13" ht="15" customHeight="1">
      <c r="A34" s="6" t="s">
        <v>30</v>
      </c>
      <c r="B34" s="6" t="s">
        <v>42</v>
      </c>
      <c r="C34" s="6" t="s">
        <v>30</v>
      </c>
      <c r="D34" s="6" t="s">
        <v>30</v>
      </c>
      <c r="E34" s="7" t="s">
        <v>70</v>
      </c>
      <c r="F34" s="8">
        <v>166701</v>
      </c>
      <c r="G34" s="8">
        <v>167456</v>
      </c>
      <c r="H34" s="8">
        <v>157629</v>
      </c>
      <c r="I34" s="8">
        <v>172536</v>
      </c>
      <c r="J34" s="8">
        <v>172536</v>
      </c>
      <c r="K34" s="9"/>
      <c r="L34" s="10" t="s">
        <v>30</v>
      </c>
      <c r="M34" s="1"/>
    </row>
    <row r="35" spans="1:13" ht="15" customHeight="1">
      <c r="A35" s="6" t="s">
        <v>71</v>
      </c>
      <c r="B35" s="6" t="s">
        <v>30</v>
      </c>
      <c r="C35" s="6" t="s">
        <v>30</v>
      </c>
      <c r="D35" s="6" t="s">
        <v>30</v>
      </c>
      <c r="E35" s="7" t="s">
        <v>72</v>
      </c>
      <c r="F35" s="8">
        <v>0</v>
      </c>
      <c r="G35" s="8">
        <v>10</v>
      </c>
      <c r="H35" s="8">
        <v>300</v>
      </c>
      <c r="I35" s="8">
        <v>0</v>
      </c>
      <c r="J35" s="8">
        <v>0</v>
      </c>
      <c r="K35" s="9"/>
      <c r="L35" s="10" t="s">
        <v>30</v>
      </c>
      <c r="M35" s="1"/>
    </row>
    <row r="36" spans="1:13" ht="27" customHeight="1">
      <c r="A36" s="6" t="s">
        <v>30</v>
      </c>
      <c r="B36" s="6" t="s">
        <v>34</v>
      </c>
      <c r="C36" s="6" t="s">
        <v>30</v>
      </c>
      <c r="D36" s="6" t="s">
        <v>30</v>
      </c>
      <c r="E36" s="7" t="s">
        <v>73</v>
      </c>
      <c r="F36" s="8">
        <v>0</v>
      </c>
      <c r="G36" s="8">
        <v>10</v>
      </c>
      <c r="H36" s="8">
        <v>300</v>
      </c>
      <c r="I36" s="8">
        <v>0</v>
      </c>
      <c r="J36" s="8">
        <v>0</v>
      </c>
      <c r="K36" s="9"/>
      <c r="L36" s="10" t="s">
        <v>30</v>
      </c>
      <c r="M36" s="1"/>
    </row>
    <row r="37" spans="1:13" ht="15" customHeight="1">
      <c r="A37" s="6" t="s">
        <v>74</v>
      </c>
      <c r="B37" s="6" t="s">
        <v>30</v>
      </c>
      <c r="C37" s="6" t="s">
        <v>30</v>
      </c>
      <c r="D37" s="6" t="s">
        <v>30</v>
      </c>
      <c r="E37" s="7" t="s">
        <v>75</v>
      </c>
      <c r="F37" s="8">
        <v>605106</v>
      </c>
      <c r="G37" s="8">
        <v>1321477</v>
      </c>
      <c r="H37" s="8">
        <v>1315561</v>
      </c>
      <c r="I37" s="8">
        <v>626284</v>
      </c>
      <c r="J37" s="8">
        <v>633548</v>
      </c>
      <c r="K37" s="8">
        <f>J37-I37</f>
        <v>7264</v>
      </c>
      <c r="L37" s="10">
        <f>(K37/I37)</f>
        <v>0.011598571893901169</v>
      </c>
      <c r="M37" s="1"/>
    </row>
    <row r="38" spans="1:13" ht="15" customHeight="1">
      <c r="A38" s="6" t="s">
        <v>30</v>
      </c>
      <c r="B38" s="6" t="s">
        <v>14</v>
      </c>
      <c r="C38" s="6" t="s">
        <v>30</v>
      </c>
      <c r="D38" s="6" t="s">
        <v>30</v>
      </c>
      <c r="E38" s="7" t="s">
        <v>76</v>
      </c>
      <c r="F38" s="8">
        <v>316890</v>
      </c>
      <c r="G38" s="8">
        <v>316890</v>
      </c>
      <c r="H38" s="8">
        <v>313642</v>
      </c>
      <c r="I38" s="8">
        <v>327981</v>
      </c>
      <c r="J38" s="8">
        <v>347379</v>
      </c>
      <c r="K38" s="8">
        <f>J38-I38</f>
        <v>19398</v>
      </c>
      <c r="L38" s="10">
        <f>(K38/I38)</f>
        <v>0.05914366990770807</v>
      </c>
      <c r="M38" s="1"/>
    </row>
    <row r="39" spans="1:13" ht="15" customHeight="1">
      <c r="A39" s="6" t="s">
        <v>30</v>
      </c>
      <c r="B39" s="6" t="s">
        <v>58</v>
      </c>
      <c r="C39" s="6" t="s">
        <v>30</v>
      </c>
      <c r="D39" s="6" t="s">
        <v>30</v>
      </c>
      <c r="E39" s="7" t="s">
        <v>77</v>
      </c>
      <c r="F39" s="8">
        <v>288206</v>
      </c>
      <c r="G39" s="8">
        <v>288206</v>
      </c>
      <c r="H39" s="8">
        <v>285252</v>
      </c>
      <c r="I39" s="8">
        <v>298293</v>
      </c>
      <c r="J39" s="8">
        <v>286159</v>
      </c>
      <c r="K39" s="8">
        <f>J39-I39</f>
        <v>-12134</v>
      </c>
      <c r="L39" s="10">
        <f>(K39/I39)</f>
        <v>-0.04067812519904926</v>
      </c>
      <c r="M39" s="1"/>
    </row>
    <row r="40" spans="1:13" ht="15" customHeight="1">
      <c r="A40" s="6" t="s">
        <v>30</v>
      </c>
      <c r="B40" s="6" t="s">
        <v>61</v>
      </c>
      <c r="C40" s="6" t="s">
        <v>30</v>
      </c>
      <c r="D40" s="6" t="s">
        <v>30</v>
      </c>
      <c r="E40" s="7" t="s">
        <v>78</v>
      </c>
      <c r="F40" s="8">
        <v>10</v>
      </c>
      <c r="G40" s="8">
        <v>716381</v>
      </c>
      <c r="H40" s="8">
        <v>716667</v>
      </c>
      <c r="I40" s="8">
        <v>10</v>
      </c>
      <c r="J40" s="8">
        <v>10</v>
      </c>
      <c r="K40" s="9"/>
      <c r="L40" s="10" t="s">
        <v>30</v>
      </c>
      <c r="M40" s="1"/>
    </row>
    <row r="41" spans="1:13" ht="15" customHeight="1">
      <c r="A41" s="29" t="s">
        <v>79</v>
      </c>
      <c r="B41" s="29" t="s">
        <v>30</v>
      </c>
      <c r="C41" s="29" t="s">
        <v>30</v>
      </c>
      <c r="D41" s="29" t="s">
        <v>30</v>
      </c>
      <c r="E41" s="30" t="s">
        <v>80</v>
      </c>
      <c r="F41" s="31">
        <v>10</v>
      </c>
      <c r="G41" s="31">
        <v>10</v>
      </c>
      <c r="H41" s="31">
        <v>0</v>
      </c>
      <c r="I41" s="31">
        <v>10</v>
      </c>
      <c r="J41" s="31">
        <v>0</v>
      </c>
      <c r="K41" s="31">
        <f>J41-I41</f>
        <v>-10</v>
      </c>
      <c r="L41" s="32">
        <f>(K41/I41)</f>
        <v>-1</v>
      </c>
      <c r="M41" s="1"/>
    </row>
    <row r="42" spans="1:13" ht="1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1"/>
    </row>
    <row r="43" spans="1:13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 customHeight="1">
      <c r="A44" s="43" t="s">
        <v>81</v>
      </c>
      <c r="B44" s="44"/>
      <c r="C44" s="44"/>
      <c r="D44" s="44"/>
      <c r="E44" s="44"/>
      <c r="F44" s="11">
        <v>16867162</v>
      </c>
      <c r="G44" s="11">
        <v>17150704</v>
      </c>
      <c r="H44" s="11">
        <v>11594051</v>
      </c>
      <c r="I44" s="11">
        <v>17457517</v>
      </c>
      <c r="J44" s="11">
        <v>17699009</v>
      </c>
      <c r="K44" s="11">
        <v>241492</v>
      </c>
      <c r="L44" s="12">
        <v>0.013833124149327766</v>
      </c>
      <c r="M44" s="1"/>
    </row>
    <row r="45" spans="1:13" ht="15" customHeight="1">
      <c r="A45" s="45" t="s">
        <v>82</v>
      </c>
      <c r="B45" s="46"/>
      <c r="C45" s="46"/>
      <c r="D45" s="46"/>
      <c r="E45" s="46"/>
      <c r="F45" s="46"/>
      <c r="G45" s="46"/>
      <c r="H45" s="46"/>
      <c r="I45" s="46"/>
      <c r="J45" s="46"/>
      <c r="K45" s="1"/>
      <c r="L45" s="1"/>
      <c r="M45" s="1"/>
    </row>
    <row r="46" spans="1:13" ht="5.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</sheetData>
  <mergeCells count="18">
    <mergeCell ref="K10:K11"/>
    <mergeCell ref="L10:L11"/>
    <mergeCell ref="A44:E44"/>
    <mergeCell ref="A45:J45"/>
    <mergeCell ref="A6:B6"/>
    <mergeCell ref="C6:G6"/>
    <mergeCell ref="A7:B7"/>
    <mergeCell ref="C7:G7"/>
    <mergeCell ref="A9:A11"/>
    <mergeCell ref="B9:B11"/>
    <mergeCell ref="C9:C11"/>
    <mergeCell ref="D9:D11"/>
    <mergeCell ref="E9:E11"/>
    <mergeCell ref="A1:J1"/>
    <mergeCell ref="A2:J2"/>
    <mergeCell ref="A3:J3"/>
    <mergeCell ref="A5:B5"/>
    <mergeCell ref="C5:G5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2023-09-28T20:15:38Z</dcterms:created>
  <dcterms:modified xsi:type="dcterms:W3CDTF">2023-09-29T00:08:55Z</dcterms:modified>
  <cp:category/>
  <cp:version/>
  <cp:contentType/>
  <cp:contentStatus/>
</cp:coreProperties>
</file>