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65416" yWindow="65416" windowWidth="29040" windowHeight="15720" activeTab="0"/>
  </bookViews>
  <sheets>
    <sheet name="cuadro Comparativo analitico" sheetId="1" r:id="rId1"/>
  </sheets>
  <definedNames>
    <definedName name="JR_PAGE_ANCHOR_0_1">'cuadro Comparativo analitico'!$A$1</definedName>
    <definedName name="_xlnm.Print_Titles" localSheetId="0">'cuadro Comparativo analitico'!$1:$11</definedName>
  </definedNames>
  <calcPr calcId="191029"/>
  <extLst/>
</workbook>
</file>

<file path=xl/sharedStrings.xml><?xml version="1.0" encoding="utf-8"?>
<sst xmlns="http://schemas.openxmlformats.org/spreadsheetml/2006/main" count="184" uniqueCount="92">
  <si>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</si>
  <si>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</si>
  <si>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</si>
  <si>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</si>
  <si>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</si>
  <si>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MINISTERIO DE TRANSPORTES Y TELECOMUNICACIONES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</si>
  <si>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</si>
  <si>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19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</si>
  <si>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</si>
  <si>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SUBSECRETARÍA DE TELECOMUNICACIONES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</si>
  <si>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</si>
  <si>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</si>
  <si>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</si>
  <si>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</si>
  <si>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</si>
  <si>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</si>
  <si>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</si>
  <si>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</si>
  <si>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</si>
  <si>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</si>
  <si>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</si>
  <si>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</si>
  <si>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</si>
  <si>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</si>
  <si>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</si>
  <si>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</si>
  <si>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</si>
  <si>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</si>
  <si>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</si>
  <si>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</si>
  <si>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</si>
  <si>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Variación monto $ (5) - (4)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</si>
  <si>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</si>
  <si>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</si>
  <si>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</si>
  <si>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</si>
  <si>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</si>
  <si>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</si>
  <si>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</si>
  <si>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</si>
  <si>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001</t>
    </r>
  </si>
  <si>
    <r>
      <rPr>
        <sz val="10"/>
        <rFont val="Times New Roman"/>
        <family val="2"/>
      </rPr>
      <t>Subsecretaría de Educación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</si>
  <si>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</si>
  <si>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</si>
  <si>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</si>
  <si>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</si>
  <si>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</si>
  <si>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</si>
  <si>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</si>
  <si>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</si>
  <si>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</si>
  <si>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</si>
  <si>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10</t>
    </r>
  </si>
  <si>
    <r>
      <rPr>
        <sz val="10"/>
        <rFont val="Times New Roman"/>
        <family val="2"/>
      </rPr>
      <t>VENTA DE ACTIVOS NO FINANCIEROS</t>
    </r>
  </si>
  <si>
    <r>
      <rPr>
        <sz val="10"/>
        <rFont val="Times New Roman"/>
        <family val="2"/>
      </rPr>
      <t>12</t>
    </r>
  </si>
  <si>
    <r>
      <rPr>
        <sz val="10"/>
        <rFont val="Times New Roman"/>
        <family val="2"/>
      </rPr>
      <t>RECUPERACIÓN DE PRÉSTAMOS</t>
    </r>
  </si>
  <si>
    <r>
      <rPr>
        <sz val="10"/>
        <rFont val="Times New Roman"/>
        <family val="2"/>
      </rPr>
      <t>Ingresos por Percibir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</si>
  <si>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</si>
  <si>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</si>
  <si>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</si>
  <si>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</si>
  <si>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</si>
  <si>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</si>
  <si>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</si>
  <si>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23</t>
    </r>
  </si>
  <si>
    <r>
      <rPr>
        <sz val="10"/>
        <rFont val="Times New Roman"/>
        <family val="2"/>
      </rPr>
      <t>PRESTACIONES DE SEGURIDAD SOCIAL</t>
    </r>
  </si>
  <si>
    <r>
      <rPr>
        <sz val="10"/>
        <rFont val="Times New Roman"/>
        <family val="2"/>
      </rPr>
      <t>03</t>
    </r>
  </si>
  <si>
    <r>
      <rPr>
        <sz val="10"/>
        <rFont val="Times New Roman"/>
        <family val="2"/>
      </rPr>
      <t>Prestaciones Sociales del Empleador</t>
    </r>
  </si>
  <si>
    <r>
      <rPr>
        <sz val="10"/>
        <rFont val="Times New Roman"/>
        <family val="2"/>
      </rPr>
      <t>24</t>
    </r>
  </si>
  <si>
    <r>
      <rPr>
        <sz val="10"/>
        <rFont val="Times New Roman"/>
        <family val="2"/>
      </rPr>
      <t>Al Sector Privado</t>
    </r>
  </si>
  <si>
    <r>
      <rPr>
        <sz val="10"/>
        <rFont val="Times New Roman"/>
        <family val="2"/>
      </rPr>
      <t>039</t>
    </r>
  </si>
  <si>
    <r>
      <rPr>
        <sz val="10"/>
        <rFont val="Times New Roman"/>
        <family val="2"/>
      </rPr>
      <t>Fondo de Desarrollo de las Telecomunicaciones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</si>
  <si>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</si>
  <si>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A Organismos Internacionales</t>
    </r>
  </si>
  <si>
    <r>
      <rPr>
        <sz val="10"/>
        <rFont val="Times New Roman"/>
        <family val="2"/>
      </rPr>
      <t>Unión Internacional de Telecomunicaciones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</si>
  <si>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</si>
  <si>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</si>
  <si>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</si>
  <si>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</si>
  <si>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ADQUISICIÓN DE ACTIVOS NO FINANCIEROS</t>
    </r>
  </si>
  <si>
    <r>
      <rPr>
        <sz val="10"/>
        <rFont val="Times New Roman"/>
        <family val="2"/>
      </rPr>
      <t>Máquinas y Equipos</t>
    </r>
  </si>
  <si>
    <r>
      <rPr>
        <sz val="10"/>
        <rFont val="Times New Roman"/>
        <family val="2"/>
      </rPr>
      <t>Programas Informáticos</t>
    </r>
  </si>
  <si>
    <r>
      <rPr>
        <sz val="10"/>
        <rFont val="Times New Roman"/>
        <family val="2"/>
      </rPr>
      <t>33</t>
    </r>
  </si>
  <si>
    <r>
      <rPr>
        <sz val="10"/>
        <rFont val="Times New Roman"/>
        <family val="2"/>
      </rPr>
      <t>TRANSFERENCIAS DE CAPITAL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</si>
  <si>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</si>
  <si>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</si>
  <si>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Deuda Flotante</t>
    </r>
  </si>
  <si>
    <r>
      <rPr>
        <sz val="10"/>
        <rFont val="Times New Roman"/>
        <family val="2"/>
      </rPr>
      <t>35</t>
    </r>
  </si>
  <si>
    <r>
      <rPr>
        <sz val="10"/>
        <rFont val="Times New Roman"/>
        <family val="2"/>
      </rPr>
      <t>SALDO FINAL DE CAJA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</si>
  <si>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</si>
  <si>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</si>
  <si>
    <t>Vehículos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</si>
</sst>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164" fontId="4" fillId="2" borderId="6" xfId="0" applyNumberFormat="1" applyFont="1" applyFill="1" applyBorder="1" applyAlignment="1">
      <alignment horizontal="right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 wrapText="1"/>
    </xf>
    <xf numFmtId="3" fontId="4" fillId="2" borderId="7" xfId="0" applyNumberFormat="1" applyFont="1" applyFill="1" applyBorder="1" applyAlignment="1">
      <alignment horizontal="right" vertical="top" wrapText="1"/>
    </xf>
    <xf numFmtId="164" fontId="4" fillId="2" borderId="7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left" vertical="top" wrapText="1"/>
    </xf>
    <xf numFmtId="3" fontId="4" fillId="2" borderId="14" xfId="0" applyNumberFormat="1" applyFont="1" applyFill="1" applyBorder="1" applyAlignment="1">
      <alignment horizontal="right" vertical="top" wrapText="1"/>
    </xf>
    <xf numFmtId="164" fontId="4" fillId="2" borderId="14" xfId="0" applyNumberFormat="1" applyFont="1" applyFill="1" applyBorder="1" applyAlignment="1">
      <alignment horizontal="righ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51"/>
  <sheetViews>
    <sheetView tabSelected="1" workbookViewId="0" topLeftCell="A1">
      <selection activeCell="A2" sqref="A2:I2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5" width="22.140625" style="0" customWidth="1"/>
    <col min="6" max="6" width="18.57421875" style="0" customWidth="1"/>
    <col min="7" max="7" width="14.28125" style="0" customWidth="1"/>
    <col min="8" max="8" width="21.8515625" style="0" customWidth="1"/>
    <col min="9" max="9" width="17.28125" style="0" customWidth="1"/>
    <col min="10" max="11" width="13.28125" style="0" customWidth="1"/>
    <col min="12" max="12" width="5.421875" style="0" customWidth="1"/>
  </cols>
  <sheetData>
    <row r="1" spans="1:12" ht="17.1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1"/>
    </row>
    <row r="2" spans="1:12" ht="17.1" customHeight="1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1"/>
    </row>
    <row r="3" spans="1:12" ht="15" customHeight="1">
      <c r="A3" s="31" t="s">
        <v>2</v>
      </c>
      <c r="B3" s="32"/>
      <c r="C3" s="32"/>
      <c r="D3" s="32"/>
      <c r="E3" s="32"/>
      <c r="F3" s="32"/>
      <c r="G3" s="32"/>
      <c r="H3" s="32"/>
      <c r="I3" s="32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33" t="s">
        <v>4</v>
      </c>
      <c r="B5" s="34"/>
      <c r="C5" s="35" t="s">
        <v>5</v>
      </c>
      <c r="D5" s="36"/>
      <c r="E5" s="36"/>
      <c r="F5" s="36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43" t="s">
        <v>8</v>
      </c>
      <c r="B6" s="44"/>
      <c r="C6" s="45" t="s">
        <v>9</v>
      </c>
      <c r="D6" s="46"/>
      <c r="E6" s="46"/>
      <c r="F6" s="46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47" t="s">
        <v>12</v>
      </c>
      <c r="B7" s="48"/>
      <c r="C7" s="49" t="s">
        <v>9</v>
      </c>
      <c r="D7" s="50"/>
      <c r="E7" s="50"/>
      <c r="F7" s="50"/>
      <c r="G7" s="1"/>
      <c r="H7" s="2" t="s">
        <v>13</v>
      </c>
      <c r="I7" s="2" t="s">
        <v>14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15</v>
      </c>
      <c r="H8" s="1"/>
      <c r="I8" s="1"/>
      <c r="J8" s="1"/>
      <c r="K8" s="1"/>
      <c r="L8" s="1"/>
    </row>
    <row r="9" spans="1:12" ht="15" customHeight="1">
      <c r="A9" s="51" t="s">
        <v>16</v>
      </c>
      <c r="B9" s="51" t="s">
        <v>17</v>
      </c>
      <c r="C9" s="51" t="s">
        <v>18</v>
      </c>
      <c r="D9" s="51" t="s">
        <v>19</v>
      </c>
      <c r="E9" s="4" t="s">
        <v>20</v>
      </c>
      <c r="F9" s="5" t="s">
        <v>21</v>
      </c>
      <c r="G9" s="5" t="s">
        <v>22</v>
      </c>
      <c r="H9" s="5" t="s">
        <v>23</v>
      </c>
      <c r="I9" s="5" t="s">
        <v>24</v>
      </c>
      <c r="J9" s="5" t="s">
        <v>25</v>
      </c>
      <c r="K9" s="5" t="s">
        <v>26</v>
      </c>
      <c r="L9" s="1"/>
    </row>
    <row r="10" spans="1:12" ht="39.75" customHeight="1">
      <c r="A10" s="52"/>
      <c r="B10" s="52"/>
      <c r="C10" s="52"/>
      <c r="D10" s="52"/>
      <c r="E10" s="6" t="s">
        <v>27</v>
      </c>
      <c r="F10" s="7" t="s">
        <v>28</v>
      </c>
      <c r="G10" s="7" t="s">
        <v>29</v>
      </c>
      <c r="H10" s="7" t="s">
        <v>27</v>
      </c>
      <c r="I10" s="7" t="s">
        <v>30</v>
      </c>
      <c r="J10" s="37" t="s">
        <v>31</v>
      </c>
      <c r="K10" s="37" t="s">
        <v>32</v>
      </c>
      <c r="L10" s="1"/>
    </row>
    <row r="11" spans="1:12" ht="15" customHeight="1">
      <c r="A11" s="52"/>
      <c r="B11" s="52"/>
      <c r="C11" s="52"/>
      <c r="D11" s="52"/>
      <c r="E11" s="8" t="s">
        <v>33</v>
      </c>
      <c r="F11" s="9" t="s">
        <v>33</v>
      </c>
      <c r="G11" s="9" t="s">
        <v>33</v>
      </c>
      <c r="H11" s="9" t="s">
        <v>34</v>
      </c>
      <c r="I11" s="9" t="s">
        <v>34</v>
      </c>
      <c r="J11" s="38"/>
      <c r="K11" s="38"/>
      <c r="L11" s="1"/>
    </row>
    <row r="12" spans="1:12" ht="15" customHeight="1">
      <c r="A12" s="10" t="s">
        <v>35</v>
      </c>
      <c r="B12" s="10" t="s">
        <v>35</v>
      </c>
      <c r="C12" s="10" t="s">
        <v>35</v>
      </c>
      <c r="D12" s="11" t="s">
        <v>36</v>
      </c>
      <c r="E12" s="12">
        <v>62498914</v>
      </c>
      <c r="F12" s="12">
        <v>65572656</v>
      </c>
      <c r="G12" s="12">
        <v>21137652</v>
      </c>
      <c r="H12" s="12">
        <v>64686306</v>
      </c>
      <c r="I12" s="12">
        <v>64181400</v>
      </c>
      <c r="J12" s="12">
        <f>I12-H12</f>
        <v>-504906</v>
      </c>
      <c r="K12" s="13">
        <f>(J12/H12)</f>
        <v>-0.007805454217775243</v>
      </c>
      <c r="L12" s="1"/>
    </row>
    <row r="13" spans="1:12" ht="14.1" customHeight="1">
      <c r="A13" s="14" t="s">
        <v>37</v>
      </c>
      <c r="B13" s="14" t="s">
        <v>35</v>
      </c>
      <c r="C13" s="14" t="s">
        <v>35</v>
      </c>
      <c r="D13" s="15" t="s">
        <v>38</v>
      </c>
      <c r="E13" s="16">
        <v>15452858</v>
      </c>
      <c r="F13" s="16">
        <v>14387858</v>
      </c>
      <c r="G13" s="16">
        <v>11715403</v>
      </c>
      <c r="H13" s="16">
        <v>15993708</v>
      </c>
      <c r="I13" s="16">
        <v>16360724</v>
      </c>
      <c r="J13" s="16">
        <f>I13-H13</f>
        <v>367016</v>
      </c>
      <c r="K13" s="17">
        <f>(J13/H13)</f>
        <v>0.022947524113857774</v>
      </c>
      <c r="L13" s="1"/>
    </row>
    <row r="14" spans="1:12" ht="14.1" customHeight="1">
      <c r="A14" s="14" t="s">
        <v>35</v>
      </c>
      <c r="B14" s="14" t="s">
        <v>11</v>
      </c>
      <c r="C14" s="14" t="s">
        <v>35</v>
      </c>
      <c r="D14" s="15" t="s">
        <v>39</v>
      </c>
      <c r="E14" s="16">
        <v>15452858</v>
      </c>
      <c r="F14" s="16">
        <v>14387858</v>
      </c>
      <c r="G14" s="16">
        <v>11715403</v>
      </c>
      <c r="H14" s="16">
        <v>15993708</v>
      </c>
      <c r="I14" s="16">
        <v>16360724</v>
      </c>
      <c r="J14" s="16">
        <f>I14-H14</f>
        <v>367016</v>
      </c>
      <c r="K14" s="17">
        <f>(J14/H14)</f>
        <v>0.022947524113857774</v>
      </c>
      <c r="L14" s="1"/>
    </row>
    <row r="15" spans="1:12" ht="14.1" customHeight="1">
      <c r="A15" s="14" t="s">
        <v>35</v>
      </c>
      <c r="B15" s="14" t="s">
        <v>35</v>
      </c>
      <c r="C15" s="14" t="s">
        <v>40</v>
      </c>
      <c r="D15" s="15" t="s">
        <v>41</v>
      </c>
      <c r="E15" s="16">
        <v>15452848</v>
      </c>
      <c r="F15" s="16">
        <v>14387848</v>
      </c>
      <c r="G15" s="16">
        <v>11715403</v>
      </c>
      <c r="H15" s="16">
        <v>15993698</v>
      </c>
      <c r="I15" s="16">
        <v>16360714</v>
      </c>
      <c r="J15" s="16">
        <f>I15-H15</f>
        <v>367016</v>
      </c>
      <c r="K15" s="17">
        <f>(J15/H15)</f>
        <v>0.022947538461711606</v>
      </c>
      <c r="L15" s="1"/>
    </row>
    <row r="16" spans="1:12" ht="14.1" customHeight="1">
      <c r="A16" s="14" t="s">
        <v>35</v>
      </c>
      <c r="B16" s="14" t="s">
        <v>35</v>
      </c>
      <c r="C16" s="14" t="s">
        <v>42</v>
      </c>
      <c r="D16" s="15" t="s">
        <v>43</v>
      </c>
      <c r="E16" s="16">
        <v>10</v>
      </c>
      <c r="F16" s="16">
        <v>10</v>
      </c>
      <c r="G16" s="16">
        <v>0</v>
      </c>
      <c r="H16" s="16">
        <v>10</v>
      </c>
      <c r="I16" s="16">
        <v>10</v>
      </c>
      <c r="J16" s="16">
        <f aca="true" t="shared" si="0" ref="J16:J19">I16-H16</f>
        <v>0</v>
      </c>
      <c r="K16" s="17">
        <f aca="true" t="shared" si="1" ref="K16:K19">(J16/H16)</f>
        <v>0</v>
      </c>
      <c r="L16" s="1"/>
    </row>
    <row r="17" spans="1:12" ht="14.1" customHeight="1">
      <c r="A17" s="14" t="s">
        <v>44</v>
      </c>
      <c r="B17" s="14" t="s">
        <v>35</v>
      </c>
      <c r="C17" s="14" t="s">
        <v>35</v>
      </c>
      <c r="D17" s="15" t="s">
        <v>45</v>
      </c>
      <c r="E17" s="16">
        <v>20</v>
      </c>
      <c r="F17" s="16">
        <v>19735</v>
      </c>
      <c r="G17" s="16">
        <v>251943</v>
      </c>
      <c r="H17" s="16">
        <v>20</v>
      </c>
      <c r="I17" s="16">
        <v>20</v>
      </c>
      <c r="J17" s="16">
        <f t="shared" si="0"/>
        <v>0</v>
      </c>
      <c r="K17" s="17">
        <f t="shared" si="1"/>
        <v>0</v>
      </c>
      <c r="L17" s="1"/>
    </row>
    <row r="18" spans="1:12" ht="14.1" customHeight="1">
      <c r="A18" s="14" t="s">
        <v>35</v>
      </c>
      <c r="B18" s="14" t="s">
        <v>14</v>
      </c>
      <c r="C18" s="14" t="s">
        <v>35</v>
      </c>
      <c r="D18" s="15" t="s">
        <v>46</v>
      </c>
      <c r="E18" s="16">
        <v>10</v>
      </c>
      <c r="F18" s="16">
        <v>10</v>
      </c>
      <c r="G18" s="16">
        <v>113751</v>
      </c>
      <c r="H18" s="16">
        <v>10</v>
      </c>
      <c r="I18" s="16">
        <v>10</v>
      </c>
      <c r="J18" s="16">
        <f t="shared" si="0"/>
        <v>0</v>
      </c>
      <c r="K18" s="17">
        <f t="shared" si="1"/>
        <v>0</v>
      </c>
      <c r="L18" s="1"/>
    </row>
    <row r="19" spans="1:12" ht="14.1" customHeight="1">
      <c r="A19" s="14" t="s">
        <v>35</v>
      </c>
      <c r="B19" s="14" t="s">
        <v>47</v>
      </c>
      <c r="C19" s="14" t="s">
        <v>35</v>
      </c>
      <c r="D19" s="15" t="s">
        <v>48</v>
      </c>
      <c r="E19" s="16">
        <v>10</v>
      </c>
      <c r="F19" s="16">
        <v>19725</v>
      </c>
      <c r="G19" s="16">
        <v>138192</v>
      </c>
      <c r="H19" s="16">
        <v>10</v>
      </c>
      <c r="I19" s="16">
        <v>10</v>
      </c>
      <c r="J19" s="16">
        <f t="shared" si="0"/>
        <v>0</v>
      </c>
      <c r="K19" s="17">
        <f t="shared" si="1"/>
        <v>0</v>
      </c>
      <c r="L19" s="1"/>
    </row>
    <row r="20" spans="1:12" ht="14.1" customHeight="1">
      <c r="A20" s="14" t="s">
        <v>49</v>
      </c>
      <c r="B20" s="14" t="s">
        <v>35</v>
      </c>
      <c r="C20" s="14" t="s">
        <v>35</v>
      </c>
      <c r="D20" s="15" t="s">
        <v>50</v>
      </c>
      <c r="E20" s="16">
        <v>47045026</v>
      </c>
      <c r="F20" s="16">
        <v>46663952</v>
      </c>
      <c r="G20" s="16">
        <v>9130010</v>
      </c>
      <c r="H20" s="16">
        <v>48691568</v>
      </c>
      <c r="I20" s="16">
        <v>47819646</v>
      </c>
      <c r="J20" s="16">
        <f>I20-H20</f>
        <v>-871922</v>
      </c>
      <c r="K20" s="17">
        <f>(J20/H20)</f>
        <v>-0.017907042960703175</v>
      </c>
      <c r="L20" s="1"/>
    </row>
    <row r="21" spans="1:12" ht="14.1" customHeight="1">
      <c r="A21" s="14" t="s">
        <v>35</v>
      </c>
      <c r="B21" s="14" t="s">
        <v>14</v>
      </c>
      <c r="C21" s="14" t="s">
        <v>35</v>
      </c>
      <c r="D21" s="15" t="s">
        <v>51</v>
      </c>
      <c r="E21" s="16">
        <v>47045026</v>
      </c>
      <c r="F21" s="16">
        <v>46663952</v>
      </c>
      <c r="G21" s="16">
        <v>9130010</v>
      </c>
      <c r="H21" s="16">
        <v>48691568</v>
      </c>
      <c r="I21" s="16">
        <v>47819646</v>
      </c>
      <c r="J21" s="16">
        <f>I21-H21</f>
        <v>-871922</v>
      </c>
      <c r="K21" s="17">
        <f>(J21/H21)</f>
        <v>-0.017907042960703175</v>
      </c>
      <c r="L21" s="1"/>
    </row>
    <row r="22" spans="1:12" ht="14.1" customHeight="1">
      <c r="A22" s="14" t="s">
        <v>52</v>
      </c>
      <c r="B22" s="14" t="s">
        <v>35</v>
      </c>
      <c r="C22" s="14" t="s">
        <v>35</v>
      </c>
      <c r="D22" s="15" t="s">
        <v>53</v>
      </c>
      <c r="E22" s="16">
        <v>0</v>
      </c>
      <c r="F22" s="16">
        <v>28800</v>
      </c>
      <c r="G22" s="16">
        <v>28712</v>
      </c>
      <c r="H22" s="16">
        <v>0</v>
      </c>
      <c r="I22" s="16">
        <v>0</v>
      </c>
      <c r="J22" s="18">
        <f aca="true" t="shared" si="2" ref="J22:J26">I22-H22</f>
        <v>0</v>
      </c>
      <c r="K22" s="17"/>
      <c r="L22" s="1"/>
    </row>
    <row r="23" spans="1:12" ht="14.1" customHeight="1">
      <c r="A23" s="14"/>
      <c r="B23" s="14" t="s">
        <v>66</v>
      </c>
      <c r="C23" s="14"/>
      <c r="D23" s="15" t="s">
        <v>91</v>
      </c>
      <c r="E23" s="16">
        <v>0</v>
      </c>
      <c r="F23" s="16">
        <v>28800</v>
      </c>
      <c r="G23" s="16">
        <v>28712</v>
      </c>
      <c r="H23" s="16">
        <v>0</v>
      </c>
      <c r="I23" s="16">
        <v>0</v>
      </c>
      <c r="J23" s="18">
        <f t="shared" si="2"/>
        <v>0</v>
      </c>
      <c r="K23" s="17"/>
      <c r="L23" s="1"/>
    </row>
    <row r="24" spans="1:12" ht="14.1" customHeight="1">
      <c r="A24" s="14" t="s">
        <v>54</v>
      </c>
      <c r="B24" s="14" t="s">
        <v>35</v>
      </c>
      <c r="C24" s="14" t="s">
        <v>35</v>
      </c>
      <c r="D24" s="15" t="s">
        <v>55</v>
      </c>
      <c r="E24" s="16">
        <v>10</v>
      </c>
      <c r="F24" s="16">
        <v>10</v>
      </c>
      <c r="G24" s="16">
        <v>11584</v>
      </c>
      <c r="H24" s="16">
        <v>10</v>
      </c>
      <c r="I24" s="16">
        <v>10</v>
      </c>
      <c r="J24" s="18">
        <f t="shared" si="2"/>
        <v>0</v>
      </c>
      <c r="K24" s="17">
        <f aca="true" t="shared" si="3" ref="K24:K26">(J24/H24)</f>
        <v>0</v>
      </c>
      <c r="L24" s="1"/>
    </row>
    <row r="25" spans="1:12" ht="14.1" customHeight="1">
      <c r="A25" s="14" t="s">
        <v>35</v>
      </c>
      <c r="B25" s="14" t="s">
        <v>52</v>
      </c>
      <c r="C25" s="14" t="s">
        <v>35</v>
      </c>
      <c r="D25" s="15" t="s">
        <v>56</v>
      </c>
      <c r="E25" s="16">
        <v>10</v>
      </c>
      <c r="F25" s="16">
        <v>10</v>
      </c>
      <c r="G25" s="16">
        <v>11584</v>
      </c>
      <c r="H25" s="16">
        <v>10</v>
      </c>
      <c r="I25" s="16">
        <v>10</v>
      </c>
      <c r="J25" s="18">
        <f t="shared" si="2"/>
        <v>0</v>
      </c>
      <c r="K25" s="17">
        <f t="shared" si="3"/>
        <v>0</v>
      </c>
      <c r="L25" s="1"/>
    </row>
    <row r="26" spans="1:12" ht="14.1" customHeight="1">
      <c r="A26" s="14" t="s">
        <v>57</v>
      </c>
      <c r="B26" s="14" t="s">
        <v>35</v>
      </c>
      <c r="C26" s="14" t="s">
        <v>35</v>
      </c>
      <c r="D26" s="15" t="s">
        <v>58</v>
      </c>
      <c r="E26" s="16">
        <v>1000</v>
      </c>
      <c r="F26" s="16">
        <v>4472301</v>
      </c>
      <c r="G26" s="16">
        <v>0</v>
      </c>
      <c r="H26" s="16">
        <v>1000</v>
      </c>
      <c r="I26" s="16">
        <v>1000</v>
      </c>
      <c r="J26" s="18">
        <f t="shared" si="2"/>
        <v>0</v>
      </c>
      <c r="K26" s="17">
        <f t="shared" si="3"/>
        <v>0</v>
      </c>
      <c r="L26" s="1"/>
    </row>
    <row r="27" spans="1:12" ht="14.1" customHeight="1">
      <c r="A27" s="10" t="s">
        <v>35</v>
      </c>
      <c r="B27" s="10" t="s">
        <v>35</v>
      </c>
      <c r="C27" s="10" t="s">
        <v>35</v>
      </c>
      <c r="D27" s="11" t="s">
        <v>59</v>
      </c>
      <c r="E27" s="12">
        <v>62498914</v>
      </c>
      <c r="F27" s="12">
        <v>65572656</v>
      </c>
      <c r="G27" s="12">
        <v>17263249</v>
      </c>
      <c r="H27" s="12">
        <v>64686306</v>
      </c>
      <c r="I27" s="12">
        <v>64181400</v>
      </c>
      <c r="J27" s="12">
        <f aca="true" t="shared" si="4" ref="J27:J34">I27-H27</f>
        <v>-504906</v>
      </c>
      <c r="K27" s="13">
        <f>(J27/H27)</f>
        <v>-0.007805454217775243</v>
      </c>
      <c r="L27" s="1"/>
    </row>
    <row r="28" spans="1:12" ht="14.1" customHeight="1">
      <c r="A28" s="14" t="s">
        <v>60</v>
      </c>
      <c r="B28" s="14" t="s">
        <v>35</v>
      </c>
      <c r="C28" s="14" t="s">
        <v>35</v>
      </c>
      <c r="D28" s="15" t="s">
        <v>61</v>
      </c>
      <c r="E28" s="16">
        <v>9890238</v>
      </c>
      <c r="F28" s="16">
        <v>9460225</v>
      </c>
      <c r="G28" s="16">
        <v>6194668</v>
      </c>
      <c r="H28" s="16">
        <v>10236396</v>
      </c>
      <c r="I28" s="16">
        <v>10982910</v>
      </c>
      <c r="J28" s="16">
        <f t="shared" si="4"/>
        <v>746514</v>
      </c>
      <c r="K28" s="17">
        <f>(J28/H28)</f>
        <v>0.07292742484757331</v>
      </c>
      <c r="L28" s="1"/>
    </row>
    <row r="29" spans="1:12" ht="14.1" customHeight="1">
      <c r="A29" s="14" t="s">
        <v>62</v>
      </c>
      <c r="B29" s="14" t="s">
        <v>35</v>
      </c>
      <c r="C29" s="14" t="s">
        <v>35</v>
      </c>
      <c r="D29" s="15" t="s">
        <v>63</v>
      </c>
      <c r="E29" s="16">
        <v>1659153</v>
      </c>
      <c r="F29" s="16">
        <v>1659153</v>
      </c>
      <c r="G29" s="16">
        <v>647558</v>
      </c>
      <c r="H29" s="16">
        <v>1717223</v>
      </c>
      <c r="I29" s="16">
        <v>1614401</v>
      </c>
      <c r="J29" s="16">
        <f t="shared" si="4"/>
        <v>-102822</v>
      </c>
      <c r="K29" s="17">
        <f>(J29/H29)</f>
        <v>-0.059876905911462865</v>
      </c>
      <c r="L29" s="1"/>
    </row>
    <row r="30" spans="1:12" ht="14.1" customHeight="1">
      <c r="A30" s="14" t="s">
        <v>64</v>
      </c>
      <c r="B30" s="14" t="s">
        <v>35</v>
      </c>
      <c r="C30" s="14" t="s">
        <v>35</v>
      </c>
      <c r="D30" s="15" t="s">
        <v>65</v>
      </c>
      <c r="E30" s="16">
        <v>0</v>
      </c>
      <c r="F30" s="16">
        <v>97454</v>
      </c>
      <c r="G30" s="16">
        <v>0</v>
      </c>
      <c r="H30" s="16">
        <v>0</v>
      </c>
      <c r="I30" s="16">
        <v>10</v>
      </c>
      <c r="J30" s="16">
        <f t="shared" si="4"/>
        <v>10</v>
      </c>
      <c r="K30" s="17"/>
      <c r="L30" s="1"/>
    </row>
    <row r="31" spans="1:12" ht="14.1" customHeight="1">
      <c r="A31" s="14" t="s">
        <v>35</v>
      </c>
      <c r="B31" s="14" t="s">
        <v>66</v>
      </c>
      <c r="C31" s="14" t="s">
        <v>35</v>
      </c>
      <c r="D31" s="15" t="s">
        <v>67</v>
      </c>
      <c r="E31" s="16">
        <v>0</v>
      </c>
      <c r="F31" s="16">
        <v>97454</v>
      </c>
      <c r="G31" s="16">
        <v>0</v>
      </c>
      <c r="H31" s="16">
        <v>0</v>
      </c>
      <c r="I31" s="16">
        <v>10</v>
      </c>
      <c r="J31" s="16">
        <f t="shared" si="4"/>
        <v>10</v>
      </c>
      <c r="K31" s="17"/>
      <c r="L31" s="1"/>
    </row>
    <row r="32" spans="1:12" ht="14.1" customHeight="1">
      <c r="A32" s="14" t="s">
        <v>68</v>
      </c>
      <c r="B32" s="14" t="s">
        <v>35</v>
      </c>
      <c r="C32" s="14" t="s">
        <v>35</v>
      </c>
      <c r="D32" s="15" t="s">
        <v>38</v>
      </c>
      <c r="E32" s="16">
        <v>15452848</v>
      </c>
      <c r="F32" s="16">
        <v>14413848</v>
      </c>
      <c r="G32" s="16">
        <v>5227736</v>
      </c>
      <c r="H32" s="16">
        <v>15993698</v>
      </c>
      <c r="I32" s="16">
        <v>17056714</v>
      </c>
      <c r="J32" s="16">
        <f t="shared" si="4"/>
        <v>1063016</v>
      </c>
      <c r="K32" s="17">
        <f>(J32/H32)</f>
        <v>0.06646467877535264</v>
      </c>
      <c r="L32" s="1"/>
    </row>
    <row r="33" spans="1:12" ht="14.1" customHeight="1">
      <c r="A33" s="14" t="s">
        <v>35</v>
      </c>
      <c r="B33" s="14" t="s">
        <v>14</v>
      </c>
      <c r="C33" s="14" t="s">
        <v>35</v>
      </c>
      <c r="D33" s="15" t="s">
        <v>69</v>
      </c>
      <c r="E33" s="16">
        <v>15452848</v>
      </c>
      <c r="F33" s="16">
        <v>14387848</v>
      </c>
      <c r="G33" s="16">
        <v>5203889</v>
      </c>
      <c r="H33" s="16">
        <v>15993698</v>
      </c>
      <c r="I33" s="16">
        <v>16774714</v>
      </c>
      <c r="J33" s="16">
        <f t="shared" si="4"/>
        <v>781016</v>
      </c>
      <c r="K33" s="17">
        <f>(J33/H33)</f>
        <v>0.048832733993101535</v>
      </c>
      <c r="L33" s="1"/>
    </row>
    <row r="34" spans="1:12" ht="14.1" customHeight="1">
      <c r="A34" s="14" t="s">
        <v>35</v>
      </c>
      <c r="B34" s="14" t="s">
        <v>35</v>
      </c>
      <c r="C34" s="14" t="s">
        <v>70</v>
      </c>
      <c r="D34" s="15" t="s">
        <v>71</v>
      </c>
      <c r="E34" s="16">
        <v>15452848</v>
      </c>
      <c r="F34" s="16">
        <v>14387848</v>
      </c>
      <c r="G34" s="16">
        <v>5203889</v>
      </c>
      <c r="H34" s="16">
        <v>15993698</v>
      </c>
      <c r="I34" s="16">
        <v>16774714</v>
      </c>
      <c r="J34" s="16">
        <f t="shared" si="4"/>
        <v>781016</v>
      </c>
      <c r="K34" s="17">
        <f>(J34/H34)</f>
        <v>0.048832733993101535</v>
      </c>
      <c r="L34" s="1"/>
    </row>
    <row r="35" spans="1:12" ht="14.1" customHeight="1">
      <c r="A35" s="14" t="s">
        <v>35</v>
      </c>
      <c r="B35" s="14" t="s">
        <v>72</v>
      </c>
      <c r="C35" s="14" t="s">
        <v>35</v>
      </c>
      <c r="D35" s="15" t="s">
        <v>73</v>
      </c>
      <c r="E35" s="16">
        <v>0</v>
      </c>
      <c r="F35" s="16">
        <v>26000</v>
      </c>
      <c r="G35" s="16">
        <v>23847</v>
      </c>
      <c r="H35" s="16">
        <v>0</v>
      </c>
      <c r="I35" s="16">
        <v>282000</v>
      </c>
      <c r="J35" s="16">
        <f aca="true" t="shared" si="5" ref="J35:J36">I35-H35</f>
        <v>282000</v>
      </c>
      <c r="K35" s="17"/>
      <c r="L35" s="1"/>
    </row>
    <row r="36" spans="1:12" ht="14.1" customHeight="1">
      <c r="A36" s="14" t="s">
        <v>35</v>
      </c>
      <c r="B36" s="14" t="s">
        <v>35</v>
      </c>
      <c r="C36" s="14" t="s">
        <v>40</v>
      </c>
      <c r="D36" s="15" t="s">
        <v>74</v>
      </c>
      <c r="E36" s="16">
        <v>0</v>
      </c>
      <c r="F36" s="16">
        <v>26000</v>
      </c>
      <c r="G36" s="16">
        <v>23847</v>
      </c>
      <c r="H36" s="16">
        <v>0</v>
      </c>
      <c r="I36" s="16">
        <v>282000</v>
      </c>
      <c r="J36" s="16">
        <f t="shared" si="5"/>
        <v>282000</v>
      </c>
      <c r="K36" s="17"/>
      <c r="L36" s="1"/>
    </row>
    <row r="37" spans="1:12" ht="14.1" customHeight="1">
      <c r="A37" s="14" t="s">
        <v>75</v>
      </c>
      <c r="B37" s="14" t="s">
        <v>35</v>
      </c>
      <c r="C37" s="14" t="s">
        <v>35</v>
      </c>
      <c r="D37" s="15" t="s">
        <v>76</v>
      </c>
      <c r="E37" s="16">
        <v>20</v>
      </c>
      <c r="F37" s="16">
        <v>1559429</v>
      </c>
      <c r="G37" s="16">
        <v>1559409</v>
      </c>
      <c r="H37" s="16">
        <v>20</v>
      </c>
      <c r="I37" s="16">
        <v>20</v>
      </c>
      <c r="J37" s="16">
        <f aca="true" t="shared" si="6" ref="J37:J38">I37-H37</f>
        <v>0</v>
      </c>
      <c r="K37" s="17">
        <f aca="true" t="shared" si="7" ref="K37:K38">(J37/H37)</f>
        <v>0</v>
      </c>
      <c r="L37" s="1"/>
    </row>
    <row r="38" spans="1:12" ht="14.1" customHeight="1">
      <c r="A38" s="14" t="s">
        <v>35</v>
      </c>
      <c r="B38" s="14" t="s">
        <v>47</v>
      </c>
      <c r="C38" s="14" t="s">
        <v>35</v>
      </c>
      <c r="D38" s="15" t="s">
        <v>77</v>
      </c>
      <c r="E38" s="16">
        <v>20</v>
      </c>
      <c r="F38" s="16">
        <v>1559429</v>
      </c>
      <c r="G38" s="16">
        <v>1559409</v>
      </c>
      <c r="H38" s="16">
        <v>20</v>
      </c>
      <c r="I38" s="16">
        <v>20</v>
      </c>
      <c r="J38" s="16">
        <f t="shared" si="6"/>
        <v>0</v>
      </c>
      <c r="K38" s="17">
        <f t="shared" si="7"/>
        <v>0</v>
      </c>
      <c r="L38" s="1"/>
    </row>
    <row r="39" spans="1:12" ht="14.1" customHeight="1">
      <c r="A39" s="14" t="s">
        <v>78</v>
      </c>
      <c r="B39" s="14" t="s">
        <v>35</v>
      </c>
      <c r="C39" s="14" t="s">
        <v>35</v>
      </c>
      <c r="D39" s="15" t="s">
        <v>79</v>
      </c>
      <c r="E39" s="16">
        <v>843340</v>
      </c>
      <c r="F39" s="16">
        <v>843340</v>
      </c>
      <c r="G39" s="16">
        <v>42290</v>
      </c>
      <c r="H39" s="16">
        <v>872857</v>
      </c>
      <c r="I39" s="16">
        <v>2221096</v>
      </c>
      <c r="J39" s="16">
        <f aca="true" t="shared" si="8" ref="J39:J44">I39-H39</f>
        <v>1348239</v>
      </c>
      <c r="K39" s="17">
        <f aca="true" t="shared" si="9" ref="K39:K44">(J39/H39)</f>
        <v>1.5446275850454312</v>
      </c>
      <c r="L39" s="1"/>
    </row>
    <row r="40" spans="1:12" ht="14.1" customHeight="1">
      <c r="A40" s="14" t="s">
        <v>35</v>
      </c>
      <c r="B40" s="14" t="s">
        <v>37</v>
      </c>
      <c r="C40" s="14" t="s">
        <v>35</v>
      </c>
      <c r="D40" s="15" t="s">
        <v>80</v>
      </c>
      <c r="E40" s="16">
        <v>15945</v>
      </c>
      <c r="F40" s="16">
        <v>40945</v>
      </c>
      <c r="G40" s="16">
        <v>286</v>
      </c>
      <c r="H40" s="16">
        <v>16503</v>
      </c>
      <c r="I40" s="16">
        <v>1449000</v>
      </c>
      <c r="J40" s="16">
        <f t="shared" si="8"/>
        <v>1432497</v>
      </c>
      <c r="K40" s="17">
        <f t="shared" si="9"/>
        <v>86.80221777858571</v>
      </c>
      <c r="L40" s="1"/>
    </row>
    <row r="41" spans="1:12" ht="14.1" customHeight="1">
      <c r="A41" s="14" t="s">
        <v>35</v>
      </c>
      <c r="B41" s="14" t="s">
        <v>72</v>
      </c>
      <c r="C41" s="14" t="s">
        <v>35</v>
      </c>
      <c r="D41" s="15" t="s">
        <v>81</v>
      </c>
      <c r="E41" s="16">
        <v>827395</v>
      </c>
      <c r="F41" s="16">
        <v>802395</v>
      </c>
      <c r="G41" s="16">
        <v>42004</v>
      </c>
      <c r="H41" s="16">
        <v>856354</v>
      </c>
      <c r="I41" s="16">
        <v>772096</v>
      </c>
      <c r="J41" s="16">
        <f t="shared" si="8"/>
        <v>-84258</v>
      </c>
      <c r="K41" s="17">
        <f t="shared" si="9"/>
        <v>-0.09839155302596823</v>
      </c>
      <c r="L41" s="1"/>
    </row>
    <row r="42" spans="1:12" ht="14.1" customHeight="1">
      <c r="A42" s="53" t="s">
        <v>82</v>
      </c>
      <c r="B42" s="53" t="s">
        <v>35</v>
      </c>
      <c r="C42" s="53" t="s">
        <v>35</v>
      </c>
      <c r="D42" s="54" t="s">
        <v>83</v>
      </c>
      <c r="E42" s="55">
        <v>34651315</v>
      </c>
      <c r="F42" s="55">
        <v>34625315</v>
      </c>
      <c r="G42" s="55">
        <v>678697</v>
      </c>
      <c r="H42" s="55">
        <v>35864112</v>
      </c>
      <c r="I42" s="55">
        <v>32304249</v>
      </c>
      <c r="J42" s="55">
        <f t="shared" si="8"/>
        <v>-3559863</v>
      </c>
      <c r="K42" s="56">
        <f t="shared" si="9"/>
        <v>-0.09925975582498739</v>
      </c>
      <c r="L42" s="1"/>
    </row>
    <row r="43" spans="1:12" ht="14.1" customHeight="1">
      <c r="A43" s="21" t="s">
        <v>35</v>
      </c>
      <c r="B43" s="21" t="s">
        <v>14</v>
      </c>
      <c r="C43" s="21" t="s">
        <v>35</v>
      </c>
      <c r="D43" s="22" t="s">
        <v>69</v>
      </c>
      <c r="E43" s="23">
        <v>34651315</v>
      </c>
      <c r="F43" s="23">
        <v>34625315</v>
      </c>
      <c r="G43" s="23">
        <v>678697</v>
      </c>
      <c r="H43" s="23">
        <v>35864112</v>
      </c>
      <c r="I43" s="23">
        <v>32304249</v>
      </c>
      <c r="J43" s="23">
        <f t="shared" si="8"/>
        <v>-3559863</v>
      </c>
      <c r="K43" s="24">
        <f t="shared" si="9"/>
        <v>-0.09925975582498739</v>
      </c>
      <c r="L43" s="1"/>
    </row>
    <row r="44" spans="1:12" ht="14.1" customHeight="1">
      <c r="A44" s="14" t="s">
        <v>35</v>
      </c>
      <c r="B44" s="14" t="s">
        <v>35</v>
      </c>
      <c r="C44" s="14" t="s">
        <v>70</v>
      </c>
      <c r="D44" s="15" t="s">
        <v>71</v>
      </c>
      <c r="E44" s="16">
        <v>34651315</v>
      </c>
      <c r="F44" s="16">
        <v>34625315</v>
      </c>
      <c r="G44" s="16">
        <v>678697</v>
      </c>
      <c r="H44" s="16">
        <v>35864112</v>
      </c>
      <c r="I44" s="16">
        <v>32304249</v>
      </c>
      <c r="J44" s="16">
        <f t="shared" si="8"/>
        <v>-3559863</v>
      </c>
      <c r="K44" s="17">
        <f t="shared" si="9"/>
        <v>-0.09925975582498739</v>
      </c>
      <c r="L44" s="1"/>
    </row>
    <row r="45" spans="1:12" ht="14.1" customHeight="1">
      <c r="A45" s="14" t="s">
        <v>84</v>
      </c>
      <c r="B45" s="14" t="s">
        <v>35</v>
      </c>
      <c r="C45" s="14" t="s">
        <v>35</v>
      </c>
      <c r="D45" s="15" t="s">
        <v>85</v>
      </c>
      <c r="E45" s="16">
        <v>1000</v>
      </c>
      <c r="F45" s="16">
        <v>2912892</v>
      </c>
      <c r="G45" s="16">
        <v>2912891</v>
      </c>
      <c r="H45" s="16">
        <v>1000</v>
      </c>
      <c r="I45" s="16">
        <v>1000</v>
      </c>
      <c r="J45" s="16">
        <f aca="true" t="shared" si="10" ref="J45:J47">I45-H45</f>
        <v>0</v>
      </c>
      <c r="K45" s="17">
        <f aca="true" t="shared" si="11" ref="K45:K47">(J45/H45)</f>
        <v>0</v>
      </c>
      <c r="L45" s="1"/>
    </row>
    <row r="46" spans="1:12" ht="14.1" customHeight="1">
      <c r="A46" s="14" t="s">
        <v>35</v>
      </c>
      <c r="B46" s="14" t="s">
        <v>72</v>
      </c>
      <c r="C46" s="14" t="s">
        <v>35</v>
      </c>
      <c r="D46" s="15" t="s">
        <v>86</v>
      </c>
      <c r="E46" s="16">
        <v>1000</v>
      </c>
      <c r="F46" s="16">
        <v>2912892</v>
      </c>
      <c r="G46" s="16">
        <v>2912891</v>
      </c>
      <c r="H46" s="16">
        <v>1000</v>
      </c>
      <c r="I46" s="16">
        <v>1000</v>
      </c>
      <c r="J46" s="16">
        <f t="shared" si="10"/>
        <v>0</v>
      </c>
      <c r="K46" s="17">
        <f t="shared" si="11"/>
        <v>0</v>
      </c>
      <c r="L46" s="1"/>
    </row>
    <row r="47" spans="1:12" ht="14.1" customHeight="1">
      <c r="A47" s="25" t="s">
        <v>87</v>
      </c>
      <c r="B47" s="25" t="s">
        <v>35</v>
      </c>
      <c r="C47" s="25" t="s">
        <v>35</v>
      </c>
      <c r="D47" s="26" t="s">
        <v>88</v>
      </c>
      <c r="E47" s="27">
        <v>1000</v>
      </c>
      <c r="F47" s="27">
        <v>1000</v>
      </c>
      <c r="G47" s="27">
        <v>0</v>
      </c>
      <c r="H47" s="27">
        <v>1000</v>
      </c>
      <c r="I47" s="27">
        <v>1000</v>
      </c>
      <c r="J47" s="27">
        <f t="shared" si="10"/>
        <v>0</v>
      </c>
      <c r="K47" s="28">
        <f t="shared" si="11"/>
        <v>0</v>
      </c>
      <c r="L47" s="1"/>
    </row>
    <row r="48" spans="1:12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 customHeight="1">
      <c r="A49" s="39" t="s">
        <v>89</v>
      </c>
      <c r="B49" s="40"/>
      <c r="C49" s="40"/>
      <c r="D49" s="40"/>
      <c r="E49" s="19">
        <v>62496894</v>
      </c>
      <c r="F49" s="19">
        <v>61099335</v>
      </c>
      <c r="G49" s="19">
        <v>12790949</v>
      </c>
      <c r="H49" s="19">
        <v>64684286</v>
      </c>
      <c r="I49" s="19">
        <v>64179380</v>
      </c>
      <c r="J49" s="19">
        <v>-504906</v>
      </c>
      <c r="K49" s="20">
        <v>-0.007805697971219779</v>
      </c>
      <c r="L49" s="1"/>
    </row>
    <row r="50" spans="1:12" ht="15" customHeight="1">
      <c r="A50" s="41" t="s">
        <v>90</v>
      </c>
      <c r="B50" s="42"/>
      <c r="C50" s="42"/>
      <c r="D50" s="42"/>
      <c r="E50" s="42"/>
      <c r="F50" s="42"/>
      <c r="G50" s="42"/>
      <c r="H50" s="42"/>
      <c r="I50" s="42"/>
      <c r="J50" s="1"/>
      <c r="K50" s="1"/>
      <c r="L50" s="1"/>
    </row>
    <row r="51" spans="1:12" ht="5.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17">
    <mergeCell ref="J10:J11"/>
    <mergeCell ref="K10:K11"/>
    <mergeCell ref="A49:D49"/>
    <mergeCell ref="A50:I50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2023-09-28T20:05:56Z</dcterms:modified>
  <cp:category/>
  <cp:version/>
  <cp:contentType/>
  <cp:contentStatus/>
</cp:coreProperties>
</file>