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analitico'!$A$1:$K$50</definedName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<sst xmlns="http://schemas.openxmlformats.org/spreadsheetml/2006/main" count="195" uniqueCount="93">
  <si>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</si>
  <si>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</si>
  <si>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</si>
  <si>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</si>
  <si>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</si>
  <si>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DESARROLLO SOCIAL Y FAMILIA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</si>
  <si>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</si>
  <si>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</si>
  <si>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</si>
  <si>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SUBSECRETARÍA DE LA NIÑEZ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</si>
  <si>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</si>
  <si>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</si>
  <si>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</si>
  <si>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SISTEMA DE PROTECCIÓN INTEGRAL A LA INFANCIA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</si>
  <si>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</si>
  <si>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</si>
  <si>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</si>
  <si>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</si>
  <si>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</si>
  <si>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</si>
  <si>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</si>
  <si>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</si>
  <si>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</si>
  <si>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</si>
  <si>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</si>
  <si>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</si>
  <si>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</si>
  <si>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</si>
  <si>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</si>
  <si>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</si>
  <si>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</si>
  <si>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</si>
  <si>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</si>
  <si>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</si>
  <si>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</si>
  <si>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</si>
  <si>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</si>
  <si>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</si>
  <si>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</si>
  <si>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</si>
  <si>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</si>
  <si>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</si>
  <si>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</si>
  <si>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</si>
  <si>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</si>
  <si>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</si>
  <si>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</si>
  <si>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</si>
  <si>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</si>
  <si>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</si>
  <si>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</si>
  <si>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</si>
  <si>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Fono Infancia</t>
    </r>
  </si>
  <si>
    <r>
      <rPr>
        <sz val="10"/>
        <rFont val="Times New Roman"/>
        <family val="2"/>
      </rPr>
      <t>Al Gobierno Central</t>
    </r>
  </si>
  <si>
    <r>
      <rPr>
        <sz val="10"/>
        <rFont val="Times New Roman"/>
        <family val="2"/>
      </rPr>
      <t>Programa de Apoyo al Desarrollo Biopsicosocial - Ministerio de Salud</t>
    </r>
  </si>
  <si>
    <r>
      <rPr>
        <sz val="10"/>
        <rFont val="Times New Roman"/>
        <family val="2"/>
      </rPr>
      <t>002</t>
    </r>
  </si>
  <si>
    <r>
      <rPr>
        <sz val="10"/>
        <rFont val="Times New Roman"/>
        <family val="2"/>
      </rPr>
      <t>Programa de Apoyo al Recién Nacido - Ministerio de Salud</t>
    </r>
  </si>
  <si>
    <r>
      <rPr>
        <sz val="10"/>
        <rFont val="Times New Roman"/>
        <family val="2"/>
      </rPr>
      <t>006</t>
    </r>
  </si>
  <si>
    <r>
      <rPr>
        <sz val="10"/>
        <rFont val="Times New Roman"/>
        <family val="2"/>
      </rPr>
      <t>Programa de Atención Temprana - SENADIS</t>
    </r>
  </si>
  <si>
    <r>
      <rPr>
        <sz val="10"/>
        <rFont val="Times New Roman"/>
        <family val="2"/>
      </rPr>
      <t>007</t>
    </r>
  </si>
  <si>
    <r>
      <rPr>
        <sz val="10"/>
        <rFont val="Times New Roman"/>
        <family val="2"/>
      </rPr>
      <t>Programa de Apoyo a la Salud Mental Infantil</t>
    </r>
  </si>
  <si>
    <r>
      <rPr>
        <sz val="10"/>
        <rFont val="Times New Roman"/>
        <family val="2"/>
      </rPr>
      <t>112</t>
    </r>
  </si>
  <si>
    <r>
      <rPr>
        <sz val="10"/>
        <rFont val="Times New Roman"/>
        <family val="2"/>
      </rPr>
      <t>Programa de Apoyo a la Identidad de Género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</si>
  <si>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</si>
  <si>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</si>
  <si>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Fondo de Intervenciones de Apoyo al Desarrollo Infantil</t>
    </r>
  </si>
  <si>
    <r>
      <rPr>
        <sz val="10"/>
        <rFont val="Times New Roman"/>
        <family val="2"/>
      </rPr>
      <t>Fondo Concursable de Iniciativas para la Infancia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</si>
  <si>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</si>
  <si>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Programa de Fortalecimiento Municipal</t>
    </r>
  </si>
  <si>
    <r>
      <rPr>
        <sz val="10"/>
        <rFont val="Times New Roman"/>
        <family val="2"/>
      </rPr>
      <t>004</t>
    </r>
  </si>
  <si>
    <r>
      <rPr>
        <sz val="10"/>
        <rFont val="Times New Roman"/>
        <family val="2"/>
      </rPr>
      <t>Oficina Local de la Niñez</t>
    </r>
  </si>
  <si>
    <r>
      <rPr>
        <sz val="10"/>
        <rFont val="Times New Roman"/>
        <family val="2"/>
      </rPr>
      <t>005</t>
    </r>
  </si>
  <si>
    <r>
      <rPr>
        <sz val="10"/>
        <rFont val="Times New Roman"/>
        <family val="2"/>
      </rPr>
      <t>Programa Diagnóstico de Vulnerabilidad en Pre-escolares</t>
    </r>
  </si>
  <si>
    <r>
      <rPr>
        <sz val="10"/>
        <rFont val="Times New Roman"/>
        <family val="2"/>
      </rPr>
      <t>Programa Educativo</t>
    </r>
  </si>
  <si>
    <r>
      <rPr>
        <sz val="10"/>
        <rFont val="Times New Roman"/>
        <family val="2"/>
      </rPr>
      <t>113</t>
    </r>
  </si>
  <si>
    <r>
      <rPr>
        <sz val="10"/>
        <rFont val="Times New Roman"/>
        <family val="2"/>
      </rPr>
      <t>Plan Integral para el Bienestar de NNA</t>
    </r>
  </si>
  <si>
    <r>
      <rPr>
        <sz val="10"/>
        <rFont val="Times New Roman"/>
        <family val="2"/>
      </rPr>
      <t>Plan Integral para el Bienestar de niños, niñas y adolescentes</t>
    </r>
  </si>
  <si>
    <r>
      <rPr>
        <sz val="10"/>
        <rFont val="Times New Roman"/>
        <family val="2"/>
      </rPr>
      <t>353</t>
    </r>
  </si>
  <si>
    <r>
      <rPr>
        <sz val="10"/>
        <rFont val="Times New Roman"/>
        <family val="2"/>
      </rPr>
      <t>Ayudas Técnicas Chile Crece Contigo</t>
    </r>
  </si>
  <si>
    <r>
      <rPr>
        <sz val="10"/>
        <rFont val="Times New Roman"/>
        <family val="2"/>
      </rPr>
      <t>986</t>
    </r>
  </si>
  <si>
    <r>
      <rPr>
        <sz val="10"/>
        <rFont val="Times New Roman"/>
        <family val="2"/>
      </rPr>
      <t>Programa de Apoyo a Niños(as) y Adolescentes con un Adulto Significativo Privado de Libertad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</si>
  <si>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</si>
  <si>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</si>
  <si>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</si>
  <si>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</si>
  <si>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</si>
  <si>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</si>
  <si>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</si>
  <si>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</si>
  <si>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</si>
  <si>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AÑO 2023 
LEY DE PPTOS (Inicial + Reajuste + Leyes Especiales)</t>
  </si>
  <si>
    <t>AÑO 2023
 LEY DE PPTOS (Inicial + Reajuste + Leyes Especiales)</t>
  </si>
  <si>
    <t>Variación monto $ (5) -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</si>
</sst>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left" vertical="top" wrapText="1"/>
    </xf>
    <xf numFmtId="3" fontId="3" fillId="3" borderId="16" xfId="0" applyNumberFormat="1" applyFont="1" applyFill="1" applyBorder="1" applyAlignment="1">
      <alignment horizontal="right" vertical="center" wrapText="1"/>
    </xf>
    <xf numFmtId="164" fontId="3" fillId="3" borderId="1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0" fillId="2" borderId="15" xfId="0" applyFill="1" applyBorder="1" applyAlignment="1" applyProtection="1">
      <alignment vertical="center" wrapText="1"/>
      <protection locked="0"/>
    </xf>
    <xf numFmtId="164" fontId="4" fillId="2" borderId="15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 applyProtection="1">
      <alignment vertical="center" wrapText="1"/>
      <protection locked="0"/>
    </xf>
    <xf numFmtId="164" fontId="4" fillId="2" borderId="3" xfId="0" applyNumberFormat="1" applyFont="1" applyFill="1" applyBorder="1" applyAlignment="1">
      <alignment horizontal="right" vertical="center" wrapText="1"/>
    </xf>
    <xf numFmtId="3" fontId="4" fillId="2" borderId="17" xfId="0" applyNumberFormat="1" applyFont="1" applyFill="1" applyBorder="1" applyAlignment="1">
      <alignment horizontal="right" vertical="center" wrapText="1"/>
    </xf>
    <xf numFmtId="0" fontId="0" fillId="2" borderId="17" xfId="0" applyFill="1" applyBorder="1" applyAlignment="1" applyProtection="1">
      <alignment vertical="center" wrapText="1"/>
      <protection locked="0"/>
    </xf>
    <xf numFmtId="164" fontId="4" fillId="2" borderId="17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164" fontId="4" fillId="2" borderId="16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3" fontId="4" fillId="2" borderId="18" xfId="0" applyNumberFormat="1" applyFont="1" applyFill="1" applyBorder="1" applyAlignment="1">
      <alignment horizontal="right" vertical="center" wrapText="1"/>
    </xf>
    <xf numFmtId="164" fontId="4" fillId="2" borderId="18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left" vertical="top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2" borderId="19" xfId="0" applyFill="1" applyBorder="1" applyAlignment="1" applyProtection="1">
      <alignment vertical="center" wrapText="1"/>
      <protection locked="0"/>
    </xf>
    <xf numFmtId="164" fontId="4" fillId="2" borderId="19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51"/>
  <sheetViews>
    <sheetView tabSelected="1" view="pageBreakPreview" zoomScale="60" workbookViewId="0" topLeftCell="A1">
      <selection activeCell="A41" sqref="A41:K4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6.8515625" style="0" customWidth="1"/>
    <col min="10" max="10" width="15.28125" style="0" customWidth="1"/>
    <col min="11" max="11" width="13.28125" style="0" customWidth="1"/>
    <col min="12" max="12" width="5.421875" style="0" customWidth="1"/>
  </cols>
  <sheetData>
    <row r="1" spans="1:12" ht="17.1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</row>
    <row r="2" spans="1:12" ht="17.1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1"/>
      <c r="K2" s="1"/>
      <c r="L2" s="1"/>
    </row>
    <row r="3" spans="1:12" ht="15" customHeight="1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32" t="s">
        <v>4</v>
      </c>
      <c r="B5" s="33"/>
      <c r="C5" s="34" t="s">
        <v>5</v>
      </c>
      <c r="D5" s="35"/>
      <c r="E5" s="35"/>
      <c r="F5" s="35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18" t="s">
        <v>8</v>
      </c>
      <c r="B6" s="19"/>
      <c r="C6" s="20" t="s">
        <v>9</v>
      </c>
      <c r="D6" s="21"/>
      <c r="E6" s="21"/>
      <c r="F6" s="2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22" t="s">
        <v>12</v>
      </c>
      <c r="B7" s="23"/>
      <c r="C7" s="24" t="s">
        <v>13</v>
      </c>
      <c r="D7" s="25"/>
      <c r="E7" s="25"/>
      <c r="F7" s="25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26" t="s">
        <v>17</v>
      </c>
      <c r="B9" s="26" t="s">
        <v>18</v>
      </c>
      <c r="C9" s="26" t="s">
        <v>19</v>
      </c>
      <c r="D9" s="26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27"/>
      <c r="B10" s="27"/>
      <c r="C10" s="27"/>
      <c r="D10" s="27"/>
      <c r="E10" s="36" t="s">
        <v>90</v>
      </c>
      <c r="F10" s="6" t="s">
        <v>28</v>
      </c>
      <c r="G10" s="6" t="s">
        <v>29</v>
      </c>
      <c r="H10" s="37" t="s">
        <v>91</v>
      </c>
      <c r="I10" s="6" t="s">
        <v>30</v>
      </c>
      <c r="J10" s="38" t="s">
        <v>92</v>
      </c>
      <c r="K10" s="13" t="s">
        <v>31</v>
      </c>
      <c r="L10" s="1"/>
    </row>
    <row r="11" spans="1:12" ht="15" customHeight="1">
      <c r="A11" s="39"/>
      <c r="B11" s="39"/>
      <c r="C11" s="39"/>
      <c r="D11" s="39"/>
      <c r="E11" s="40" t="s">
        <v>32</v>
      </c>
      <c r="F11" s="41" t="s">
        <v>32</v>
      </c>
      <c r="G11" s="41" t="s">
        <v>32</v>
      </c>
      <c r="H11" s="41" t="s">
        <v>33</v>
      </c>
      <c r="I11" s="41" t="s">
        <v>33</v>
      </c>
      <c r="J11" s="42"/>
      <c r="K11" s="42"/>
      <c r="L11" s="1"/>
    </row>
    <row r="12" spans="1:12" ht="15" customHeight="1">
      <c r="A12" s="45" t="s">
        <v>34</v>
      </c>
      <c r="B12" s="45" t="s">
        <v>34</v>
      </c>
      <c r="C12" s="45" t="s">
        <v>34</v>
      </c>
      <c r="D12" s="46" t="s">
        <v>35</v>
      </c>
      <c r="E12" s="49">
        <v>60445514</v>
      </c>
      <c r="F12" s="49">
        <v>57737164</v>
      </c>
      <c r="G12" s="49">
        <v>51541985</v>
      </c>
      <c r="H12" s="49">
        <v>62561107</v>
      </c>
      <c r="I12" s="49">
        <v>99455587</v>
      </c>
      <c r="J12" s="49">
        <f>I12-H12</f>
        <v>36894480</v>
      </c>
      <c r="K12" s="50">
        <f>(J12/H12)</f>
        <v>0.5897350889267353</v>
      </c>
      <c r="L12" s="1"/>
    </row>
    <row r="13" spans="1:12" ht="15" customHeight="1">
      <c r="A13" s="43" t="s">
        <v>36</v>
      </c>
      <c r="B13" s="43" t="s">
        <v>34</v>
      </c>
      <c r="C13" s="43" t="s">
        <v>34</v>
      </c>
      <c r="D13" s="44" t="s">
        <v>37</v>
      </c>
      <c r="E13" s="51">
        <v>20</v>
      </c>
      <c r="F13" s="51">
        <v>15033</v>
      </c>
      <c r="G13" s="51">
        <v>74353</v>
      </c>
      <c r="H13" s="51">
        <v>20</v>
      </c>
      <c r="I13" s="51">
        <v>20</v>
      </c>
      <c r="J13" s="52"/>
      <c r="K13" s="53" t="s">
        <v>34</v>
      </c>
      <c r="L13" s="1"/>
    </row>
    <row r="14" spans="1:12" ht="15" customHeight="1">
      <c r="A14" s="7" t="s">
        <v>34</v>
      </c>
      <c r="B14" s="7" t="s">
        <v>15</v>
      </c>
      <c r="C14" s="7" t="s">
        <v>34</v>
      </c>
      <c r="D14" s="8" t="s">
        <v>38</v>
      </c>
      <c r="E14" s="54">
        <v>10</v>
      </c>
      <c r="F14" s="54">
        <v>10</v>
      </c>
      <c r="G14" s="54">
        <v>0</v>
      </c>
      <c r="H14" s="54">
        <v>10</v>
      </c>
      <c r="I14" s="54">
        <v>10</v>
      </c>
      <c r="J14" s="55"/>
      <c r="K14" s="56" t="s">
        <v>34</v>
      </c>
      <c r="L14" s="1"/>
    </row>
    <row r="15" spans="1:12" ht="15" customHeight="1">
      <c r="A15" s="7" t="s">
        <v>34</v>
      </c>
      <c r="B15" s="7" t="s">
        <v>39</v>
      </c>
      <c r="C15" s="7" t="s">
        <v>34</v>
      </c>
      <c r="D15" s="8" t="s">
        <v>40</v>
      </c>
      <c r="E15" s="54">
        <v>10</v>
      </c>
      <c r="F15" s="54">
        <v>15023</v>
      </c>
      <c r="G15" s="54">
        <v>74353</v>
      </c>
      <c r="H15" s="54">
        <v>10</v>
      </c>
      <c r="I15" s="54">
        <v>10</v>
      </c>
      <c r="J15" s="55"/>
      <c r="K15" s="56" t="s">
        <v>34</v>
      </c>
      <c r="L15" s="1"/>
    </row>
    <row r="16" spans="1:12" ht="15" customHeight="1">
      <c r="A16" s="7" t="s">
        <v>41</v>
      </c>
      <c r="B16" s="7" t="s">
        <v>34</v>
      </c>
      <c r="C16" s="7" t="s">
        <v>34</v>
      </c>
      <c r="D16" s="8" t="s">
        <v>42</v>
      </c>
      <c r="E16" s="54">
        <v>60445484</v>
      </c>
      <c r="F16" s="54">
        <v>57722121</v>
      </c>
      <c r="G16" s="54">
        <v>51467632</v>
      </c>
      <c r="H16" s="54">
        <v>62561077</v>
      </c>
      <c r="I16" s="54">
        <v>99455557</v>
      </c>
      <c r="J16" s="54">
        <f>I16-H16</f>
        <v>36894480</v>
      </c>
      <c r="K16" s="56">
        <f>(J16/H16)</f>
        <v>0.5897353717232202</v>
      </c>
      <c r="L16" s="1"/>
    </row>
    <row r="17" spans="1:12" ht="15" customHeight="1">
      <c r="A17" s="7" t="s">
        <v>34</v>
      </c>
      <c r="B17" s="7" t="s">
        <v>43</v>
      </c>
      <c r="C17" s="7" t="s">
        <v>34</v>
      </c>
      <c r="D17" s="8" t="s">
        <v>44</v>
      </c>
      <c r="E17" s="54">
        <v>60445484</v>
      </c>
      <c r="F17" s="54">
        <v>57722121</v>
      </c>
      <c r="G17" s="54">
        <v>51467632</v>
      </c>
      <c r="H17" s="54">
        <v>62561077</v>
      </c>
      <c r="I17" s="54">
        <v>99455557</v>
      </c>
      <c r="J17" s="54">
        <f>I17-H17</f>
        <v>36894480</v>
      </c>
      <c r="K17" s="56">
        <f>(J17/H17)</f>
        <v>0.5897353717232202</v>
      </c>
      <c r="L17" s="1"/>
    </row>
    <row r="18" spans="1:12" ht="15" customHeight="1">
      <c r="A18" s="47" t="s">
        <v>45</v>
      </c>
      <c r="B18" s="47" t="s">
        <v>34</v>
      </c>
      <c r="C18" s="47" t="s">
        <v>34</v>
      </c>
      <c r="D18" s="48" t="s">
        <v>46</v>
      </c>
      <c r="E18" s="57">
        <v>10</v>
      </c>
      <c r="F18" s="57">
        <v>10</v>
      </c>
      <c r="G18" s="57">
        <v>0</v>
      </c>
      <c r="H18" s="57">
        <v>10</v>
      </c>
      <c r="I18" s="57">
        <v>10</v>
      </c>
      <c r="J18" s="58"/>
      <c r="K18" s="59" t="s">
        <v>34</v>
      </c>
      <c r="L18" s="1"/>
    </row>
    <row r="19" spans="1:12" ht="15" customHeight="1">
      <c r="A19" s="45" t="s">
        <v>34</v>
      </c>
      <c r="B19" s="45" t="s">
        <v>34</v>
      </c>
      <c r="C19" s="45" t="s">
        <v>34</v>
      </c>
      <c r="D19" s="46" t="s">
        <v>47</v>
      </c>
      <c r="E19" s="49">
        <v>60445514</v>
      </c>
      <c r="F19" s="49">
        <v>57737164</v>
      </c>
      <c r="G19" s="49">
        <v>51157629</v>
      </c>
      <c r="H19" s="49">
        <v>62561107</v>
      </c>
      <c r="I19" s="49">
        <v>99455587</v>
      </c>
      <c r="J19" s="49">
        <f>I19-H19</f>
        <v>36894480</v>
      </c>
      <c r="K19" s="50">
        <f>(J19/H19)</f>
        <v>0.5897350889267353</v>
      </c>
      <c r="L19" s="1"/>
    </row>
    <row r="20" spans="1:12" ht="15" customHeight="1">
      <c r="A20" s="43" t="s">
        <v>48</v>
      </c>
      <c r="B20" s="43" t="s">
        <v>34</v>
      </c>
      <c r="C20" s="43" t="s">
        <v>34</v>
      </c>
      <c r="D20" s="44" t="s">
        <v>49</v>
      </c>
      <c r="E20" s="51">
        <v>60445494</v>
      </c>
      <c r="F20" s="51">
        <v>57460519</v>
      </c>
      <c r="G20" s="51">
        <v>50880995</v>
      </c>
      <c r="H20" s="51">
        <v>62561087</v>
      </c>
      <c r="I20" s="51">
        <v>99455567</v>
      </c>
      <c r="J20" s="51">
        <f>I20-H20</f>
        <v>36894480</v>
      </c>
      <c r="K20" s="53">
        <f>(J20/H20)</f>
        <v>0.589735277457695</v>
      </c>
      <c r="L20" s="1"/>
    </row>
    <row r="21" spans="1:12" ht="15" customHeight="1">
      <c r="A21" s="7" t="s">
        <v>34</v>
      </c>
      <c r="B21" s="7" t="s">
        <v>43</v>
      </c>
      <c r="C21" s="7" t="s">
        <v>34</v>
      </c>
      <c r="D21" s="8" t="s">
        <v>50</v>
      </c>
      <c r="E21" s="54">
        <v>223259</v>
      </c>
      <c r="F21" s="54">
        <v>223259</v>
      </c>
      <c r="G21" s="54">
        <v>223259</v>
      </c>
      <c r="H21" s="54">
        <v>231073</v>
      </c>
      <c r="I21" s="54">
        <v>231073</v>
      </c>
      <c r="J21" s="55"/>
      <c r="K21" s="56" t="s">
        <v>34</v>
      </c>
      <c r="L21" s="1"/>
    </row>
    <row r="22" spans="1:12" ht="15" customHeight="1">
      <c r="A22" s="7" t="s">
        <v>34</v>
      </c>
      <c r="B22" s="7" t="s">
        <v>34</v>
      </c>
      <c r="C22" s="7" t="s">
        <v>51</v>
      </c>
      <c r="D22" s="8" t="s">
        <v>52</v>
      </c>
      <c r="E22" s="54">
        <v>223259</v>
      </c>
      <c r="F22" s="54">
        <v>223259</v>
      </c>
      <c r="G22" s="54">
        <v>223259</v>
      </c>
      <c r="H22" s="54">
        <v>231073</v>
      </c>
      <c r="I22" s="54">
        <v>231073</v>
      </c>
      <c r="J22" s="55"/>
      <c r="K22" s="56" t="s">
        <v>34</v>
      </c>
      <c r="L22" s="1"/>
    </row>
    <row r="23" spans="1:12" ht="15" customHeight="1">
      <c r="A23" s="7" t="s">
        <v>34</v>
      </c>
      <c r="B23" s="7" t="s">
        <v>15</v>
      </c>
      <c r="C23" s="7" t="s">
        <v>34</v>
      </c>
      <c r="D23" s="8" t="s">
        <v>53</v>
      </c>
      <c r="E23" s="54">
        <v>39139029</v>
      </c>
      <c r="F23" s="54">
        <v>39139029</v>
      </c>
      <c r="G23" s="54">
        <v>39139030</v>
      </c>
      <c r="H23" s="54">
        <v>40508895</v>
      </c>
      <c r="I23" s="54">
        <v>47809804</v>
      </c>
      <c r="J23" s="54">
        <f>I23-H23</f>
        <v>7300909</v>
      </c>
      <c r="K23" s="56">
        <f>(J23/H23)</f>
        <v>0.18022977422612985</v>
      </c>
      <c r="L23" s="1"/>
    </row>
    <row r="24" spans="1:12" ht="27" customHeight="1">
      <c r="A24" s="7" t="s">
        <v>34</v>
      </c>
      <c r="B24" s="7" t="s">
        <v>34</v>
      </c>
      <c r="C24" s="7" t="s">
        <v>51</v>
      </c>
      <c r="D24" s="8" t="s">
        <v>54</v>
      </c>
      <c r="E24" s="54">
        <v>22693445</v>
      </c>
      <c r="F24" s="54">
        <v>22693445</v>
      </c>
      <c r="G24" s="54">
        <v>22693446</v>
      </c>
      <c r="H24" s="54">
        <v>23487716</v>
      </c>
      <c r="I24" s="54">
        <v>23487716</v>
      </c>
      <c r="J24" s="55"/>
      <c r="K24" s="56" t="s">
        <v>34</v>
      </c>
      <c r="L24" s="1"/>
    </row>
    <row r="25" spans="1:12" ht="15" customHeight="1">
      <c r="A25" s="7" t="s">
        <v>34</v>
      </c>
      <c r="B25" s="7" t="s">
        <v>34</v>
      </c>
      <c r="C25" s="7" t="s">
        <v>55</v>
      </c>
      <c r="D25" s="8" t="s">
        <v>56</v>
      </c>
      <c r="E25" s="54">
        <v>16445584</v>
      </c>
      <c r="F25" s="54">
        <v>16445584</v>
      </c>
      <c r="G25" s="54">
        <v>16445584</v>
      </c>
      <c r="H25" s="54">
        <v>17021179</v>
      </c>
      <c r="I25" s="54">
        <v>17021179</v>
      </c>
      <c r="J25" s="55"/>
      <c r="K25" s="56" t="s">
        <v>34</v>
      </c>
      <c r="L25" s="1"/>
    </row>
    <row r="26" spans="1:12" ht="15" customHeight="1">
      <c r="A26" s="7" t="s">
        <v>34</v>
      </c>
      <c r="B26" s="7" t="s">
        <v>34</v>
      </c>
      <c r="C26" s="7" t="s">
        <v>57</v>
      </c>
      <c r="D26" s="8" t="s">
        <v>58</v>
      </c>
      <c r="E26" s="54">
        <v>0</v>
      </c>
      <c r="F26" s="54">
        <v>0</v>
      </c>
      <c r="G26" s="54">
        <v>0</v>
      </c>
      <c r="H26" s="54">
        <v>0</v>
      </c>
      <c r="I26" s="54">
        <v>1012890</v>
      </c>
      <c r="J26" s="54">
        <f>I26-H26</f>
        <v>1012890</v>
      </c>
      <c r="K26" s="56" t="s">
        <v>34</v>
      </c>
      <c r="L26" s="1"/>
    </row>
    <row r="27" spans="1:12" ht="15" customHeight="1">
      <c r="A27" s="7" t="s">
        <v>34</v>
      </c>
      <c r="B27" s="7" t="s">
        <v>34</v>
      </c>
      <c r="C27" s="7" t="s">
        <v>59</v>
      </c>
      <c r="D27" s="8" t="s">
        <v>60</v>
      </c>
      <c r="E27" s="54">
        <v>0</v>
      </c>
      <c r="F27" s="54">
        <v>0</v>
      </c>
      <c r="G27" s="54">
        <v>0</v>
      </c>
      <c r="H27" s="54">
        <v>0</v>
      </c>
      <c r="I27" s="54">
        <v>5246072</v>
      </c>
      <c r="J27" s="54">
        <f>I27-H27</f>
        <v>5246072</v>
      </c>
      <c r="K27" s="56" t="s">
        <v>34</v>
      </c>
      <c r="L27" s="1"/>
    </row>
    <row r="28" spans="1:12" ht="15" customHeight="1">
      <c r="A28" s="7" t="s">
        <v>34</v>
      </c>
      <c r="B28" s="7" t="s">
        <v>34</v>
      </c>
      <c r="C28" s="7" t="s">
        <v>61</v>
      </c>
      <c r="D28" s="8" t="s">
        <v>62</v>
      </c>
      <c r="E28" s="54">
        <v>0</v>
      </c>
      <c r="F28" s="54">
        <v>0</v>
      </c>
      <c r="G28" s="54">
        <v>0</v>
      </c>
      <c r="H28" s="54">
        <v>0</v>
      </c>
      <c r="I28" s="54">
        <v>1041947</v>
      </c>
      <c r="J28" s="54">
        <f>I28-H28</f>
        <v>1041947</v>
      </c>
      <c r="K28" s="56" t="s">
        <v>34</v>
      </c>
      <c r="L28" s="1"/>
    </row>
    <row r="29" spans="1:12" ht="15" customHeight="1">
      <c r="A29" s="7" t="s">
        <v>34</v>
      </c>
      <c r="B29" s="7" t="s">
        <v>63</v>
      </c>
      <c r="C29" s="7" t="s">
        <v>34</v>
      </c>
      <c r="D29" s="8" t="s">
        <v>64</v>
      </c>
      <c r="E29" s="54">
        <v>21083206</v>
      </c>
      <c r="F29" s="54">
        <v>18098231</v>
      </c>
      <c r="G29" s="54">
        <v>11518706</v>
      </c>
      <c r="H29" s="54">
        <v>21821119</v>
      </c>
      <c r="I29" s="54">
        <v>51414690</v>
      </c>
      <c r="J29" s="54">
        <f>I29-H29</f>
        <v>29593571</v>
      </c>
      <c r="K29" s="56">
        <f>(J29/H29)</f>
        <v>1.3561894328150632</v>
      </c>
      <c r="L29" s="1"/>
    </row>
    <row r="30" spans="1:12" ht="15" customHeight="1">
      <c r="A30" s="7" t="s">
        <v>34</v>
      </c>
      <c r="B30" s="7" t="s">
        <v>34</v>
      </c>
      <c r="C30" s="7" t="s">
        <v>51</v>
      </c>
      <c r="D30" s="8" t="s">
        <v>65</v>
      </c>
      <c r="E30" s="54">
        <v>3467895</v>
      </c>
      <c r="F30" s="54">
        <v>3467895</v>
      </c>
      <c r="G30" s="54">
        <v>3367577</v>
      </c>
      <c r="H30" s="54">
        <v>3589271</v>
      </c>
      <c r="I30" s="54">
        <v>3589271</v>
      </c>
      <c r="J30" s="55"/>
      <c r="K30" s="56" t="s">
        <v>34</v>
      </c>
      <c r="L30" s="1"/>
    </row>
    <row r="31" spans="1:12" ht="15" customHeight="1">
      <c r="A31" s="7" t="s">
        <v>34</v>
      </c>
      <c r="B31" s="7" t="s">
        <v>34</v>
      </c>
      <c r="C31" s="7" t="s">
        <v>55</v>
      </c>
      <c r="D31" s="8" t="s">
        <v>66</v>
      </c>
      <c r="E31" s="54">
        <v>323807</v>
      </c>
      <c r="F31" s="54">
        <v>323807</v>
      </c>
      <c r="G31" s="54">
        <v>0</v>
      </c>
      <c r="H31" s="54">
        <v>335140</v>
      </c>
      <c r="I31" s="54">
        <v>2747184</v>
      </c>
      <c r="J31" s="54">
        <f>I31-H31</f>
        <v>2412044</v>
      </c>
      <c r="K31" s="56">
        <f>(J31/H31)</f>
        <v>7.197123590141433</v>
      </c>
      <c r="L31" s="1"/>
    </row>
    <row r="32" spans="1:12" ht="15" customHeight="1">
      <c r="A32" s="7" t="s">
        <v>34</v>
      </c>
      <c r="B32" s="7" t="s">
        <v>34</v>
      </c>
      <c r="C32" s="7" t="s">
        <v>67</v>
      </c>
      <c r="D32" s="8" t="s">
        <v>68</v>
      </c>
      <c r="E32" s="54">
        <v>3900076</v>
      </c>
      <c r="F32" s="54">
        <v>3900076</v>
      </c>
      <c r="G32" s="54">
        <v>3862077</v>
      </c>
      <c r="H32" s="54">
        <v>4036579</v>
      </c>
      <c r="I32" s="54">
        <v>2166496</v>
      </c>
      <c r="J32" s="54">
        <f>I32-H32</f>
        <v>-1870083</v>
      </c>
      <c r="K32" s="56">
        <f>(J32/H32)</f>
        <v>-0.46328413242996114</v>
      </c>
      <c r="L32" s="1"/>
    </row>
    <row r="33" spans="1:12" ht="15" customHeight="1">
      <c r="A33" s="7" t="s">
        <v>34</v>
      </c>
      <c r="B33" s="7" t="s">
        <v>34</v>
      </c>
      <c r="C33" s="7" t="s">
        <v>69</v>
      </c>
      <c r="D33" s="8" t="s">
        <v>70</v>
      </c>
      <c r="E33" s="54">
        <v>0</v>
      </c>
      <c r="F33" s="54">
        <v>0</v>
      </c>
      <c r="G33" s="54">
        <v>0</v>
      </c>
      <c r="H33" s="54">
        <v>0</v>
      </c>
      <c r="I33" s="54">
        <v>26757997</v>
      </c>
      <c r="J33" s="54">
        <f>I33-H33</f>
        <v>26757997</v>
      </c>
      <c r="K33" s="56" t="s">
        <v>34</v>
      </c>
      <c r="L33" s="1"/>
    </row>
    <row r="34" spans="1:12" ht="15" customHeight="1">
      <c r="A34" s="7" t="s">
        <v>34</v>
      </c>
      <c r="B34" s="7" t="s">
        <v>34</v>
      </c>
      <c r="C34" s="7" t="s">
        <v>71</v>
      </c>
      <c r="D34" s="8" t="s">
        <v>72</v>
      </c>
      <c r="E34" s="54">
        <v>69221</v>
      </c>
      <c r="F34" s="54">
        <v>69221</v>
      </c>
      <c r="G34" s="54">
        <v>0</v>
      </c>
      <c r="H34" s="54">
        <v>71644</v>
      </c>
      <c r="I34" s="54">
        <v>71644</v>
      </c>
      <c r="J34" s="55"/>
      <c r="K34" s="56" t="s">
        <v>34</v>
      </c>
      <c r="L34" s="1"/>
    </row>
    <row r="35" spans="1:12" ht="15" customHeight="1">
      <c r="A35" s="7" t="s">
        <v>34</v>
      </c>
      <c r="B35" s="7" t="s">
        <v>34</v>
      </c>
      <c r="C35" s="7" t="s">
        <v>57</v>
      </c>
      <c r="D35" s="8" t="s">
        <v>73</v>
      </c>
      <c r="E35" s="54">
        <v>2519844</v>
      </c>
      <c r="F35" s="54">
        <v>2519844</v>
      </c>
      <c r="G35" s="54">
        <v>392674</v>
      </c>
      <c r="H35" s="54">
        <v>2608039</v>
      </c>
      <c r="I35" s="54">
        <v>2608039</v>
      </c>
      <c r="J35" s="55"/>
      <c r="K35" s="56" t="s">
        <v>34</v>
      </c>
      <c r="L35" s="1"/>
    </row>
    <row r="36" spans="1:12" ht="15" customHeight="1">
      <c r="A36" s="7" t="s">
        <v>34</v>
      </c>
      <c r="B36" s="7" t="s">
        <v>34</v>
      </c>
      <c r="C36" s="7" t="s">
        <v>59</v>
      </c>
      <c r="D36" s="8" t="s">
        <v>60</v>
      </c>
      <c r="E36" s="54">
        <v>3873768</v>
      </c>
      <c r="F36" s="54">
        <v>3873768</v>
      </c>
      <c r="G36" s="54">
        <v>3873768</v>
      </c>
      <c r="H36" s="54">
        <v>4009350</v>
      </c>
      <c r="I36" s="54">
        <v>0</v>
      </c>
      <c r="J36" s="54">
        <f>I36-H36</f>
        <v>-4009350</v>
      </c>
      <c r="K36" s="56">
        <f>(J36/H36)</f>
        <v>-1</v>
      </c>
      <c r="L36" s="1"/>
    </row>
    <row r="37" spans="1:12" ht="15" customHeight="1">
      <c r="A37" s="7" t="s">
        <v>34</v>
      </c>
      <c r="B37" s="7" t="s">
        <v>34</v>
      </c>
      <c r="C37" s="7" t="s">
        <v>74</v>
      </c>
      <c r="D37" s="8" t="s">
        <v>75</v>
      </c>
      <c r="E37" s="54">
        <v>0</v>
      </c>
      <c r="F37" s="54">
        <v>0</v>
      </c>
      <c r="G37" s="54">
        <v>0</v>
      </c>
      <c r="H37" s="54">
        <v>0</v>
      </c>
      <c r="I37" s="54">
        <v>6337949</v>
      </c>
      <c r="J37" s="54">
        <f>I37-H37</f>
        <v>6337949</v>
      </c>
      <c r="K37" s="56" t="s">
        <v>34</v>
      </c>
      <c r="L37" s="1"/>
    </row>
    <row r="38" spans="1:12" ht="27" customHeight="1">
      <c r="A38" s="7" t="s">
        <v>34</v>
      </c>
      <c r="B38" s="7" t="s">
        <v>34</v>
      </c>
      <c r="C38" s="7" t="s">
        <v>74</v>
      </c>
      <c r="D38" s="8" t="s">
        <v>76</v>
      </c>
      <c r="E38" s="54">
        <v>0</v>
      </c>
      <c r="F38" s="54">
        <v>0</v>
      </c>
      <c r="G38" s="54">
        <v>0</v>
      </c>
      <c r="H38" s="54">
        <v>0</v>
      </c>
      <c r="I38" s="54">
        <v>6337949</v>
      </c>
      <c r="J38" s="54">
        <f>I38-H38</f>
        <v>6337949</v>
      </c>
      <c r="K38" s="56" t="s">
        <v>34</v>
      </c>
      <c r="L38" s="1"/>
    </row>
    <row r="39" spans="1:12" ht="15" customHeight="1">
      <c r="A39" s="7" t="s">
        <v>34</v>
      </c>
      <c r="B39" s="7" t="s">
        <v>34</v>
      </c>
      <c r="C39" s="7" t="s">
        <v>77</v>
      </c>
      <c r="D39" s="8" t="s">
        <v>78</v>
      </c>
      <c r="E39" s="54">
        <v>523603</v>
      </c>
      <c r="F39" s="54">
        <v>523603</v>
      </c>
      <c r="G39" s="54">
        <v>0</v>
      </c>
      <c r="H39" s="54">
        <v>541929</v>
      </c>
      <c r="I39" s="54">
        <v>541919</v>
      </c>
      <c r="J39" s="54">
        <f>I39-H39</f>
        <v>-10</v>
      </c>
      <c r="K39" s="56">
        <f>(J39/H39)</f>
        <v>-1.845260172458016E-05</v>
      </c>
      <c r="L39" s="1"/>
    </row>
    <row r="40" spans="1:12" ht="27" customHeight="1">
      <c r="A40" s="63" t="s">
        <v>34</v>
      </c>
      <c r="B40" s="63" t="s">
        <v>34</v>
      </c>
      <c r="C40" s="63" t="s">
        <v>79</v>
      </c>
      <c r="D40" s="64" t="s">
        <v>80</v>
      </c>
      <c r="E40" s="65">
        <v>6404992</v>
      </c>
      <c r="F40" s="65">
        <v>3420017</v>
      </c>
      <c r="G40" s="65">
        <v>22610</v>
      </c>
      <c r="H40" s="65">
        <v>6629167</v>
      </c>
      <c r="I40" s="65">
        <v>6594191</v>
      </c>
      <c r="J40" s="65">
        <f>I40-H40</f>
        <v>-34976</v>
      </c>
      <c r="K40" s="66">
        <f>(J40/H40)</f>
        <v>-0.005276077673107346</v>
      </c>
      <c r="L40" s="1"/>
    </row>
    <row r="41" spans="1:12" ht="15" customHeight="1">
      <c r="A41" s="67" t="s">
        <v>81</v>
      </c>
      <c r="B41" s="67" t="s">
        <v>34</v>
      </c>
      <c r="C41" s="67" t="s">
        <v>34</v>
      </c>
      <c r="D41" s="68" t="s">
        <v>82</v>
      </c>
      <c r="E41" s="69">
        <v>10</v>
      </c>
      <c r="F41" s="69">
        <v>15023</v>
      </c>
      <c r="G41" s="69">
        <v>15012</v>
      </c>
      <c r="H41" s="69">
        <v>10</v>
      </c>
      <c r="I41" s="69">
        <v>10</v>
      </c>
      <c r="J41" s="70"/>
      <c r="K41" s="71" t="s">
        <v>34</v>
      </c>
      <c r="L41" s="1"/>
    </row>
    <row r="42" spans="1:12" ht="15" customHeight="1">
      <c r="A42" s="7" t="s">
        <v>34</v>
      </c>
      <c r="B42" s="7" t="s">
        <v>39</v>
      </c>
      <c r="C42" s="7" t="s">
        <v>34</v>
      </c>
      <c r="D42" s="8" t="s">
        <v>83</v>
      </c>
      <c r="E42" s="54">
        <v>10</v>
      </c>
      <c r="F42" s="54">
        <v>15023</v>
      </c>
      <c r="G42" s="54">
        <v>15012</v>
      </c>
      <c r="H42" s="54">
        <v>10</v>
      </c>
      <c r="I42" s="54">
        <v>10</v>
      </c>
      <c r="J42" s="55"/>
      <c r="K42" s="56" t="s">
        <v>34</v>
      </c>
      <c r="L42" s="1"/>
    </row>
    <row r="43" spans="1:12" ht="15" customHeight="1">
      <c r="A43" s="7" t="s">
        <v>84</v>
      </c>
      <c r="B43" s="7" t="s">
        <v>34</v>
      </c>
      <c r="C43" s="7" t="s">
        <v>34</v>
      </c>
      <c r="D43" s="8" t="s">
        <v>85</v>
      </c>
      <c r="E43" s="54">
        <v>10</v>
      </c>
      <c r="F43" s="54">
        <v>261622</v>
      </c>
      <c r="G43" s="54">
        <v>261622</v>
      </c>
      <c r="H43" s="54">
        <v>10</v>
      </c>
      <c r="I43" s="54">
        <v>10</v>
      </c>
      <c r="J43" s="55"/>
      <c r="K43" s="56" t="s">
        <v>34</v>
      </c>
      <c r="L43" s="1"/>
    </row>
    <row r="44" spans="1:12" ht="15" customHeight="1">
      <c r="A44" s="7" t="s">
        <v>34</v>
      </c>
      <c r="B44" s="7" t="s">
        <v>86</v>
      </c>
      <c r="C44" s="7" t="s">
        <v>34</v>
      </c>
      <c r="D44" s="8" t="s">
        <v>87</v>
      </c>
      <c r="E44" s="54">
        <v>10</v>
      </c>
      <c r="F44" s="54">
        <v>261622</v>
      </c>
      <c r="G44" s="54">
        <v>261622</v>
      </c>
      <c r="H44" s="54">
        <v>10</v>
      </c>
      <c r="I44" s="54">
        <v>10</v>
      </c>
      <c r="J44" s="55"/>
      <c r="K44" s="56" t="s">
        <v>34</v>
      </c>
      <c r="L44" s="1"/>
    </row>
    <row r="45" spans="1:12" ht="15" customHeight="1">
      <c r="A45" s="9"/>
      <c r="B45" s="9"/>
      <c r="C45" s="9"/>
      <c r="D45" s="9"/>
      <c r="E45" s="60"/>
      <c r="F45" s="60"/>
      <c r="G45" s="60"/>
      <c r="H45" s="60"/>
      <c r="I45" s="60"/>
      <c r="J45" s="60"/>
      <c r="K45" s="60"/>
      <c r="L45" s="1"/>
    </row>
    <row r="46" spans="1:12" ht="15" customHeight="1">
      <c r="A46" s="1"/>
      <c r="B46" s="1"/>
      <c r="C46" s="1"/>
      <c r="D46" s="1"/>
      <c r="E46" s="61"/>
      <c r="F46" s="61"/>
      <c r="G46" s="61"/>
      <c r="H46" s="61"/>
      <c r="I46" s="61"/>
      <c r="J46" s="61"/>
      <c r="K46" s="61"/>
      <c r="L46" s="1"/>
    </row>
    <row r="47" spans="1:12" ht="15" customHeight="1">
      <c r="A47" s="14" t="s">
        <v>88</v>
      </c>
      <c r="B47" s="15"/>
      <c r="C47" s="15"/>
      <c r="D47" s="15"/>
      <c r="E47" s="10">
        <v>60445494</v>
      </c>
      <c r="F47" s="10">
        <v>57460519</v>
      </c>
      <c r="G47" s="10">
        <v>50880995</v>
      </c>
      <c r="H47" s="10">
        <v>62561087</v>
      </c>
      <c r="I47" s="10">
        <f>99455567-I26</f>
        <v>98442677</v>
      </c>
      <c r="J47" s="11">
        <f>+I47-H47</f>
        <v>35881590</v>
      </c>
      <c r="K47" s="62">
        <f>(J47/H47)</f>
        <v>0.5735448618403961</v>
      </c>
      <c r="L47" s="1"/>
    </row>
    <row r="48" spans="1:12" ht="15" customHeight="1">
      <c r="A48" s="16" t="s">
        <v>89</v>
      </c>
      <c r="B48" s="17"/>
      <c r="C48" s="17"/>
      <c r="D48" s="17"/>
      <c r="E48" s="17"/>
      <c r="F48" s="17"/>
      <c r="G48" s="17"/>
      <c r="H48" s="17"/>
      <c r="I48" s="17"/>
      <c r="J48" s="1"/>
      <c r="K48" s="1"/>
      <c r="L48" s="1"/>
    </row>
    <row r="49" spans="1:12" ht="5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1" ht="15">
      <c r="H51" s="12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47:D47"/>
    <mergeCell ref="A48:I48"/>
    <mergeCell ref="A6:B6"/>
    <mergeCell ref="C6:F6"/>
    <mergeCell ref="A7:B7"/>
    <mergeCell ref="C7:F7"/>
    <mergeCell ref="A9:A11"/>
    <mergeCell ref="B9:B11"/>
    <mergeCell ref="C9:C11"/>
    <mergeCell ref="D9:D11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scale="74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2023-09-28T20:47:52Z</dcterms:modified>
  <cp:category/>
  <cp:version/>
  <cp:contentType/>
  <cp:contentStatus/>
</cp:coreProperties>
</file>