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8680" yWindow="65416" windowWidth="29040" windowHeight="15720" activeTab="0"/>
  </bookViews>
  <sheets>
    <sheet name="cuadro Comparativo analitico 5" sheetId="1" r:id="rId1"/>
  </sheets>
  <definedNames>
    <definedName name="JR_PAGE_ANCHOR_4_1">'cuadro Comparativo analitico 5'!$A$1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<sst xmlns="http://schemas.openxmlformats.org/spreadsheetml/2006/main" count="201" uniqueCount="86">
  <si>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</si>
  <si>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</si>
  <si>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</si>
  <si>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</si>
  <si>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</si>
  <si>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ENERGÍA  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</si>
  <si>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</si>
  <si>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</si>
  <si>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</si>
  <si>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SUBSECRETARÍA DE ENERGÍA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</si>
  <si>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</si>
  <si>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</si>
  <si>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</si>
  <si>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>TRANSICIÓN ENERGÉTICA JUSTA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</si>
  <si>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</si>
  <si>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06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</si>
  <si>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</si>
  <si>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</si>
  <si>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</si>
  <si>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</si>
  <si>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</si>
  <si>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</si>
  <si>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</si>
  <si>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</si>
  <si>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</si>
  <si>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</si>
  <si>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</si>
  <si>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</si>
  <si>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</si>
  <si>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</si>
  <si>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</si>
  <si>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</si>
  <si>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t>Variación
 monto $ 
(5) - (4)</t>
  </si>
  <si>
    <t xml:space="preserve">   Variación 
%    
(6) / (4)</t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</si>
  <si>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</si>
  <si>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</si>
  <si>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</si>
  <si>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</si>
  <si>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</si>
  <si>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</si>
  <si>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</si>
  <si>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</si>
  <si>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009</t>
    </r>
  </si>
  <si>
    <r>
      <rPr>
        <sz val="10"/>
        <rFont val="Times New Roman"/>
        <family val="1"/>
      </rPr>
      <t>Desarrollo Productivo Sostenible</t>
    </r>
  </si>
  <si>
    <r>
      <rPr>
        <sz val="10"/>
        <rFont val="Times New Roman"/>
        <family val="1"/>
      </rPr>
      <t>140</t>
    </r>
  </si>
  <si>
    <r>
      <rPr>
        <sz val="10"/>
        <rFont val="Times New Roman"/>
        <family val="1"/>
      </rPr>
      <t>201</t>
    </r>
  </si>
  <si>
    <r>
      <rPr>
        <sz val="10"/>
        <rFont val="Times New Roman"/>
        <family val="1"/>
      </rPr>
      <t>Recuperación de Licencias Médicas - FONASA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</si>
  <si>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</si>
  <si>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</si>
  <si>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</si>
  <si>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</si>
  <si>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</si>
  <si>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</si>
  <si>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</si>
  <si>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</si>
  <si>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13</t>
    </r>
  </si>
  <si>
    <r>
      <rPr>
        <sz val="10"/>
        <rFont val="Times New Roman"/>
        <family val="1"/>
      </rPr>
      <t>TRANSFERENCIAS PARA GASTOS DE CAPITAL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</si>
  <si>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</si>
  <si>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</si>
  <si>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</si>
  <si>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</si>
  <si>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</si>
  <si>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</si>
  <si>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</si>
  <si>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</si>
  <si>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</si>
  <si>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007</t>
    </r>
  </si>
  <si>
    <r>
      <rPr>
        <sz val="10"/>
        <rFont val="Times New Roman"/>
        <family val="1"/>
      </rPr>
      <t>Programa de Impulso al Hidrógeno Verde en Chile</t>
    </r>
  </si>
  <si>
    <r>
      <rPr>
        <sz val="10"/>
        <rFont val="Times New Roman"/>
        <family val="1"/>
      </rPr>
      <t>008</t>
    </r>
  </si>
  <si>
    <r>
      <rPr>
        <sz val="10"/>
        <rFont val="Times New Roman"/>
        <family val="1"/>
      </rPr>
      <t>Transición Energética Justa</t>
    </r>
  </si>
  <si>
    <r>
      <rPr>
        <sz val="10"/>
        <rFont val="Times New Roman"/>
        <family val="1"/>
      </rPr>
      <t>014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</si>
  <si>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</si>
  <si>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</si>
  <si>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</si>
  <si>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</si>
  <si>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</si>
  <si>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Equipos Informáticos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</si>
  <si>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</si>
  <si>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</si>
  <si>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33</t>
    </r>
  </si>
  <si>
    <r>
      <rPr>
        <sz val="10"/>
        <rFont val="Times New Roman"/>
        <family val="1"/>
      </rPr>
      <t>TRANSFERENCIAS DE CAPITAL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</si>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</sst>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2"/>
      <name val="Times New Roman"/>
      <family val="1"/>
    </font>
    <font>
      <b/>
      <sz val="10"/>
      <color rgb="FF000000"/>
      <name val="Times New Roman"/>
      <family val="2"/>
    </font>
    <font>
      <b/>
      <sz val="1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3" fontId="4" fillId="3" borderId="5" xfId="0" applyNumberFormat="1" applyFont="1" applyFill="1" applyBorder="1" applyAlignment="1">
      <alignment horizontal="right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top" wrapText="1"/>
    </xf>
    <xf numFmtId="3" fontId="6" fillId="2" borderId="6" xfId="0" applyNumberFormat="1" applyFont="1" applyFill="1" applyBorder="1" applyAlignment="1">
      <alignment horizontal="right" vertical="top" wrapText="1"/>
    </xf>
    <xf numFmtId="164" fontId="6" fillId="2" borderId="6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3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 applyProtection="1">
      <alignment horizontal="left" wrapText="1"/>
      <protection locked="0"/>
    </xf>
    <xf numFmtId="0" fontId="6" fillId="2" borderId="12" xfId="0" applyFont="1" applyFill="1" applyBorder="1" applyAlignment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55"/>
  <sheetViews>
    <sheetView tabSelected="1" workbookViewId="0" topLeftCell="A1">
      <selection activeCell="E22" sqref="E2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4.57421875" style="0" customWidth="1"/>
    <col min="6" max="9" width="14.7109375" style="0" customWidth="1"/>
    <col min="10" max="11" width="12.140625" style="0" bestFit="1" customWidth="1"/>
    <col min="12" max="12" width="5.421875" style="0" customWidth="1"/>
  </cols>
  <sheetData>
    <row r="1" spans="1:12" ht="17.1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1"/>
      <c r="K1" s="1"/>
      <c r="L1" s="1"/>
    </row>
    <row r="2" spans="1:12" ht="17.1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1"/>
      <c r="K2" s="1"/>
      <c r="L2" s="1"/>
    </row>
    <row r="3" spans="1:12" ht="1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9" t="s">
        <v>4</v>
      </c>
      <c r="B5" s="30"/>
      <c r="C5" s="31" t="s">
        <v>5</v>
      </c>
      <c r="D5" s="32"/>
      <c r="E5" s="32"/>
      <c r="F5" s="32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21" t="s">
        <v>8</v>
      </c>
      <c r="B6" s="22"/>
      <c r="C6" s="23" t="s">
        <v>9</v>
      </c>
      <c r="D6" s="24"/>
      <c r="E6" s="24"/>
      <c r="F6" s="24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7" t="s">
        <v>12</v>
      </c>
      <c r="B7" s="38"/>
      <c r="C7" s="39" t="s">
        <v>13</v>
      </c>
      <c r="D7" s="40"/>
      <c r="E7" s="40"/>
      <c r="F7" s="40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 thickBot="1">
      <c r="A9" s="41" t="s">
        <v>17</v>
      </c>
      <c r="B9" s="41" t="s">
        <v>18</v>
      </c>
      <c r="C9" s="41" t="s">
        <v>19</v>
      </c>
      <c r="D9" s="41" t="s">
        <v>20</v>
      </c>
      <c r="E9" s="4" t="s">
        <v>21</v>
      </c>
      <c r="F9" s="4" t="s">
        <v>22</v>
      </c>
      <c r="G9" s="4" t="s">
        <v>23</v>
      </c>
      <c r="H9" s="4" t="s">
        <v>24</v>
      </c>
      <c r="I9" s="4" t="s">
        <v>25</v>
      </c>
      <c r="J9" s="4" t="s">
        <v>26</v>
      </c>
      <c r="K9" s="4" t="s">
        <v>27</v>
      </c>
      <c r="L9" s="1"/>
    </row>
    <row r="10" spans="1:12" ht="64.5" thickBot="1">
      <c r="A10" s="42"/>
      <c r="B10" s="42"/>
      <c r="C10" s="42"/>
      <c r="D10" s="42"/>
      <c r="E10" s="5" t="s">
        <v>28</v>
      </c>
      <c r="F10" s="5" t="s">
        <v>29</v>
      </c>
      <c r="G10" s="5" t="s">
        <v>30</v>
      </c>
      <c r="H10" s="5" t="s">
        <v>28</v>
      </c>
      <c r="I10" s="5" t="s">
        <v>31</v>
      </c>
      <c r="J10" s="6" t="s">
        <v>32</v>
      </c>
      <c r="K10" s="6" t="s">
        <v>33</v>
      </c>
      <c r="L10" s="1"/>
    </row>
    <row r="11" spans="1:12" ht="15" customHeight="1" thickBot="1">
      <c r="A11" s="42"/>
      <c r="B11" s="42"/>
      <c r="C11" s="42"/>
      <c r="D11" s="42"/>
      <c r="E11" s="7" t="s">
        <v>34</v>
      </c>
      <c r="F11" s="7" t="s">
        <v>34</v>
      </c>
      <c r="G11" s="7" t="s">
        <v>34</v>
      </c>
      <c r="H11" s="7" t="s">
        <v>35</v>
      </c>
      <c r="I11" s="7" t="s">
        <v>35</v>
      </c>
      <c r="J11" s="7" t="s">
        <v>35</v>
      </c>
      <c r="K11" s="7" t="s">
        <v>35</v>
      </c>
      <c r="L11" s="1"/>
    </row>
    <row r="12" spans="1:12" ht="15" customHeight="1" thickBot="1">
      <c r="A12" s="8" t="s">
        <v>36</v>
      </c>
      <c r="B12" s="8" t="s">
        <v>36</v>
      </c>
      <c r="C12" s="8" t="s">
        <v>36</v>
      </c>
      <c r="D12" s="9" t="s">
        <v>37</v>
      </c>
      <c r="E12" s="10">
        <v>12343182</v>
      </c>
      <c r="F12" s="10">
        <v>9434961</v>
      </c>
      <c r="G12" s="10">
        <v>2027652</v>
      </c>
      <c r="H12" s="10">
        <v>12775193</v>
      </c>
      <c r="I12" s="10">
        <v>8749499</v>
      </c>
      <c r="J12" s="10">
        <f>I12-H12</f>
        <v>-4025694</v>
      </c>
      <c r="K12" s="11">
        <f>(J12/H12)</f>
        <v>-0.3151180573162378</v>
      </c>
      <c r="L12" s="1"/>
    </row>
    <row r="13" spans="1:12" ht="15" customHeight="1">
      <c r="A13" s="12" t="s">
        <v>38</v>
      </c>
      <c r="B13" s="12" t="s">
        <v>36</v>
      </c>
      <c r="C13" s="12" t="s">
        <v>36</v>
      </c>
      <c r="D13" s="13" t="s">
        <v>39</v>
      </c>
      <c r="E13" s="14">
        <v>4252010</v>
      </c>
      <c r="F13" s="14">
        <v>3596470</v>
      </c>
      <c r="G13" s="14">
        <v>0</v>
      </c>
      <c r="H13" s="14">
        <v>4400830</v>
      </c>
      <c r="I13" s="14">
        <v>1074931</v>
      </c>
      <c r="J13" s="14">
        <f>I13-H13</f>
        <v>-3325899</v>
      </c>
      <c r="K13" s="15">
        <f>(J13/H13)</f>
        <v>-0.7557435756436854</v>
      </c>
      <c r="L13" s="1"/>
    </row>
    <row r="14" spans="1:12" ht="15" customHeight="1">
      <c r="A14" s="12" t="s">
        <v>36</v>
      </c>
      <c r="B14" s="12" t="s">
        <v>40</v>
      </c>
      <c r="C14" s="12" t="s">
        <v>36</v>
      </c>
      <c r="D14" s="13" t="s">
        <v>41</v>
      </c>
      <c r="E14" s="14">
        <v>4252010</v>
      </c>
      <c r="F14" s="14">
        <v>3596470</v>
      </c>
      <c r="G14" s="14">
        <v>0</v>
      </c>
      <c r="H14" s="14">
        <v>4400830</v>
      </c>
      <c r="I14" s="14">
        <v>1074931</v>
      </c>
      <c r="J14" s="14">
        <f>I14-H14</f>
        <v>-3325899</v>
      </c>
      <c r="K14" s="15">
        <f>(J14/H14)</f>
        <v>-0.7557435756436854</v>
      </c>
      <c r="L14" s="1"/>
    </row>
    <row r="15" spans="1:12" ht="15" customHeight="1">
      <c r="A15" s="12" t="s">
        <v>36</v>
      </c>
      <c r="B15" s="12" t="s">
        <v>36</v>
      </c>
      <c r="C15" s="12" t="s">
        <v>42</v>
      </c>
      <c r="D15" s="13" t="s">
        <v>43</v>
      </c>
      <c r="E15" s="14">
        <v>0</v>
      </c>
      <c r="F15" s="14">
        <v>0</v>
      </c>
      <c r="G15" s="14">
        <v>0</v>
      </c>
      <c r="H15" s="14">
        <v>0</v>
      </c>
      <c r="I15" s="14">
        <v>1074921</v>
      </c>
      <c r="J15" s="14">
        <f>I15-H15</f>
        <v>1074921</v>
      </c>
      <c r="K15" s="15" t="s">
        <v>36</v>
      </c>
      <c r="L15" s="1"/>
    </row>
    <row r="16" spans="1:12" ht="15" customHeight="1">
      <c r="A16" s="12" t="s">
        <v>36</v>
      </c>
      <c r="B16" s="12" t="s">
        <v>36</v>
      </c>
      <c r="C16" s="12" t="s">
        <v>44</v>
      </c>
      <c r="D16" s="13" t="s">
        <v>43</v>
      </c>
      <c r="E16" s="14">
        <v>4252000</v>
      </c>
      <c r="F16" s="14">
        <v>3596460</v>
      </c>
      <c r="G16" s="14">
        <v>0</v>
      </c>
      <c r="H16" s="14">
        <v>4400820</v>
      </c>
      <c r="I16" s="14">
        <v>0</v>
      </c>
      <c r="J16" s="14">
        <f>I16-H16</f>
        <v>-4400820</v>
      </c>
      <c r="K16" s="15">
        <f>(J16/H16)</f>
        <v>-1</v>
      </c>
      <c r="L16" s="1"/>
    </row>
    <row r="17" spans="1:12" ht="15" customHeight="1">
      <c r="A17" s="12" t="s">
        <v>36</v>
      </c>
      <c r="B17" s="12" t="s">
        <v>36</v>
      </c>
      <c r="C17" s="12" t="s">
        <v>45</v>
      </c>
      <c r="D17" s="13" t="s">
        <v>46</v>
      </c>
      <c r="E17" s="14">
        <v>10</v>
      </c>
      <c r="F17" s="14">
        <v>10</v>
      </c>
      <c r="G17" s="14">
        <v>0</v>
      </c>
      <c r="H17" s="14">
        <v>10</v>
      </c>
      <c r="I17" s="14">
        <v>10</v>
      </c>
      <c r="J17" s="16"/>
      <c r="K17" s="15" t="s">
        <v>36</v>
      </c>
      <c r="L17" s="1"/>
    </row>
    <row r="18" spans="1:12" ht="15" customHeight="1">
      <c r="A18" s="12" t="s">
        <v>47</v>
      </c>
      <c r="B18" s="12" t="s">
        <v>36</v>
      </c>
      <c r="C18" s="12" t="s">
        <v>36</v>
      </c>
      <c r="D18" s="13" t="s">
        <v>48</v>
      </c>
      <c r="E18" s="14">
        <v>20</v>
      </c>
      <c r="F18" s="14">
        <v>20</v>
      </c>
      <c r="G18" s="14">
        <v>92369</v>
      </c>
      <c r="H18" s="14">
        <v>20</v>
      </c>
      <c r="I18" s="14">
        <v>20</v>
      </c>
      <c r="J18" s="16"/>
      <c r="K18" s="15" t="s">
        <v>36</v>
      </c>
      <c r="L18" s="1"/>
    </row>
    <row r="19" spans="1:12" ht="15" customHeight="1">
      <c r="A19" s="12" t="s">
        <v>36</v>
      </c>
      <c r="B19" s="12" t="s">
        <v>11</v>
      </c>
      <c r="C19" s="12" t="s">
        <v>36</v>
      </c>
      <c r="D19" s="13" t="s">
        <v>49</v>
      </c>
      <c r="E19" s="14">
        <v>10</v>
      </c>
      <c r="F19" s="14">
        <v>10</v>
      </c>
      <c r="G19" s="14">
        <v>0</v>
      </c>
      <c r="H19" s="14">
        <v>10</v>
      </c>
      <c r="I19" s="14">
        <v>10</v>
      </c>
      <c r="J19" s="16"/>
      <c r="K19" s="15" t="s">
        <v>36</v>
      </c>
      <c r="L19" s="1"/>
    </row>
    <row r="20" spans="1:12" ht="15" customHeight="1">
      <c r="A20" s="12" t="s">
        <v>36</v>
      </c>
      <c r="B20" s="12" t="s">
        <v>50</v>
      </c>
      <c r="C20" s="12" t="s">
        <v>36</v>
      </c>
      <c r="D20" s="13" t="s">
        <v>51</v>
      </c>
      <c r="E20" s="14">
        <v>10</v>
      </c>
      <c r="F20" s="14">
        <v>10</v>
      </c>
      <c r="G20" s="14">
        <v>92369</v>
      </c>
      <c r="H20" s="14">
        <v>10</v>
      </c>
      <c r="I20" s="14">
        <v>10</v>
      </c>
      <c r="J20" s="16"/>
      <c r="K20" s="15" t="s">
        <v>36</v>
      </c>
      <c r="L20" s="1"/>
    </row>
    <row r="21" spans="1:12" ht="15" customHeight="1">
      <c r="A21" s="12" t="s">
        <v>52</v>
      </c>
      <c r="B21" s="12" t="s">
        <v>36</v>
      </c>
      <c r="C21" s="12" t="s">
        <v>36</v>
      </c>
      <c r="D21" s="13" t="s">
        <v>53</v>
      </c>
      <c r="E21" s="14">
        <v>8091142</v>
      </c>
      <c r="F21" s="14">
        <v>5838461</v>
      </c>
      <c r="G21" s="14">
        <v>1935283</v>
      </c>
      <c r="H21" s="14">
        <v>8374333</v>
      </c>
      <c r="I21" s="14">
        <v>6322140</v>
      </c>
      <c r="J21" s="14">
        <f>I21-H21</f>
        <v>-2052193</v>
      </c>
      <c r="K21" s="15">
        <f>(J21/H21)</f>
        <v>-0.24505748696642468</v>
      </c>
      <c r="L21" s="1"/>
    </row>
    <row r="22" spans="1:12" ht="15" customHeight="1">
      <c r="A22" s="12" t="s">
        <v>36</v>
      </c>
      <c r="B22" s="12" t="s">
        <v>11</v>
      </c>
      <c r="C22" s="12" t="s">
        <v>36</v>
      </c>
      <c r="D22" s="13" t="s">
        <v>54</v>
      </c>
      <c r="E22" s="14">
        <v>8091142</v>
      </c>
      <c r="F22" s="14">
        <v>5838461</v>
      </c>
      <c r="G22" s="14">
        <v>1935283</v>
      </c>
      <c r="H22" s="14">
        <v>8374333</v>
      </c>
      <c r="I22" s="14">
        <v>6322140</v>
      </c>
      <c r="J22" s="14">
        <f>I22-H22</f>
        <v>-2052193</v>
      </c>
      <c r="K22" s="15">
        <f>(J22/H22)</f>
        <v>-0.24505748696642468</v>
      </c>
      <c r="L22" s="1"/>
    </row>
    <row r="23" spans="1:12" ht="15" customHeight="1">
      <c r="A23" s="12" t="s">
        <v>55</v>
      </c>
      <c r="B23" s="12" t="s">
        <v>36</v>
      </c>
      <c r="C23" s="12" t="s">
        <v>36</v>
      </c>
      <c r="D23" s="13" t="s">
        <v>56</v>
      </c>
      <c r="E23" s="14">
        <v>0</v>
      </c>
      <c r="F23" s="14">
        <v>0</v>
      </c>
      <c r="G23" s="14">
        <v>0</v>
      </c>
      <c r="H23" s="14">
        <v>0</v>
      </c>
      <c r="I23" s="14">
        <v>1352398</v>
      </c>
      <c r="J23" s="14">
        <f>I23-H23</f>
        <v>1352398</v>
      </c>
      <c r="K23" s="15" t="s">
        <v>36</v>
      </c>
      <c r="L23" s="1"/>
    </row>
    <row r="24" spans="1:12" ht="15" customHeight="1">
      <c r="A24" s="12" t="s">
        <v>36</v>
      </c>
      <c r="B24" s="12" t="s">
        <v>40</v>
      </c>
      <c r="C24" s="12" t="s">
        <v>36</v>
      </c>
      <c r="D24" s="13" t="s">
        <v>41</v>
      </c>
      <c r="E24" s="14">
        <v>0</v>
      </c>
      <c r="F24" s="14">
        <v>0</v>
      </c>
      <c r="G24" s="14">
        <v>0</v>
      </c>
      <c r="H24" s="14">
        <v>0</v>
      </c>
      <c r="I24" s="14">
        <v>1352398</v>
      </c>
      <c r="J24" s="14">
        <f>I24-H24</f>
        <v>1352398</v>
      </c>
      <c r="K24" s="15" t="s">
        <v>36</v>
      </c>
      <c r="L24" s="1"/>
    </row>
    <row r="25" spans="1:12" ht="15" customHeight="1">
      <c r="A25" s="12" t="s">
        <v>36</v>
      </c>
      <c r="B25" s="12" t="s">
        <v>36</v>
      </c>
      <c r="C25" s="12" t="s">
        <v>42</v>
      </c>
      <c r="D25" s="13" t="s">
        <v>43</v>
      </c>
      <c r="E25" s="14">
        <v>0</v>
      </c>
      <c r="F25" s="14">
        <v>0</v>
      </c>
      <c r="G25" s="14">
        <v>0</v>
      </c>
      <c r="H25" s="14">
        <v>0</v>
      </c>
      <c r="I25" s="14">
        <v>1352398</v>
      </c>
      <c r="J25" s="14">
        <f>I25-H25</f>
        <v>1352398</v>
      </c>
      <c r="K25" s="15" t="s">
        <v>36</v>
      </c>
      <c r="L25" s="1"/>
    </row>
    <row r="26" spans="1:12" ht="15" customHeight="1">
      <c r="A26" s="12" t="s">
        <v>57</v>
      </c>
      <c r="B26" s="12" t="s">
        <v>36</v>
      </c>
      <c r="C26" s="12" t="s">
        <v>36</v>
      </c>
      <c r="D26" s="13" t="s">
        <v>58</v>
      </c>
      <c r="E26" s="14">
        <v>10</v>
      </c>
      <c r="F26" s="14">
        <v>10</v>
      </c>
      <c r="G26" s="14">
        <v>0</v>
      </c>
      <c r="H26" s="14">
        <v>10</v>
      </c>
      <c r="I26" s="14">
        <v>10</v>
      </c>
      <c r="J26" s="16"/>
      <c r="K26" s="15" t="s">
        <v>36</v>
      </c>
      <c r="L26" s="1"/>
    </row>
    <row r="27" spans="1:12" ht="15" customHeight="1" thickBot="1">
      <c r="A27" s="8" t="s">
        <v>36</v>
      </c>
      <c r="B27" s="8" t="s">
        <v>36</v>
      </c>
      <c r="C27" s="8" t="s">
        <v>36</v>
      </c>
      <c r="D27" s="9" t="s">
        <v>59</v>
      </c>
      <c r="E27" s="10">
        <v>12343182</v>
      </c>
      <c r="F27" s="10">
        <v>9434961</v>
      </c>
      <c r="G27" s="10">
        <v>2366994</v>
      </c>
      <c r="H27" s="10">
        <v>12775193</v>
      </c>
      <c r="I27" s="10">
        <v>8749499</v>
      </c>
      <c r="J27" s="10">
        <f aca="true" t="shared" si="0" ref="J27:J34">I27-H27</f>
        <v>-4025694</v>
      </c>
      <c r="K27" s="11">
        <f aca="true" t="shared" si="1" ref="K27:K33">(J27/H27)</f>
        <v>-0.3151180573162378</v>
      </c>
      <c r="L27" s="1"/>
    </row>
    <row r="28" spans="1:12" ht="15" customHeight="1">
      <c r="A28" s="12" t="s">
        <v>60</v>
      </c>
      <c r="B28" s="12" t="s">
        <v>36</v>
      </c>
      <c r="C28" s="12" t="s">
        <v>36</v>
      </c>
      <c r="D28" s="13" t="s">
        <v>61</v>
      </c>
      <c r="E28" s="14">
        <v>2677761</v>
      </c>
      <c r="F28" s="14">
        <v>2563064</v>
      </c>
      <c r="G28" s="14">
        <v>1517324</v>
      </c>
      <c r="H28" s="14">
        <v>2771483</v>
      </c>
      <c r="I28" s="14">
        <v>2595580</v>
      </c>
      <c r="J28" s="14">
        <f t="shared" si="0"/>
        <v>-175903</v>
      </c>
      <c r="K28" s="15">
        <f t="shared" si="1"/>
        <v>-0.06346890816216444</v>
      </c>
      <c r="L28" s="1"/>
    </row>
    <row r="29" spans="1:12" ht="15" customHeight="1">
      <c r="A29" s="12" t="s">
        <v>62</v>
      </c>
      <c r="B29" s="12" t="s">
        <v>36</v>
      </c>
      <c r="C29" s="12" t="s">
        <v>36</v>
      </c>
      <c r="D29" s="13" t="s">
        <v>63</v>
      </c>
      <c r="E29" s="14">
        <v>1572980</v>
      </c>
      <c r="F29" s="14">
        <v>1711315</v>
      </c>
      <c r="G29" s="14">
        <v>241592</v>
      </c>
      <c r="H29" s="14">
        <v>1628035</v>
      </c>
      <c r="I29" s="14">
        <v>1798844</v>
      </c>
      <c r="J29" s="14">
        <f t="shared" si="0"/>
        <v>170809</v>
      </c>
      <c r="K29" s="15">
        <f t="shared" si="1"/>
        <v>0.10491727757695626</v>
      </c>
      <c r="L29" s="1"/>
    </row>
    <row r="30" spans="1:12" ht="15" customHeight="1">
      <c r="A30" s="12" t="s">
        <v>7</v>
      </c>
      <c r="B30" s="12" t="s">
        <v>36</v>
      </c>
      <c r="C30" s="12" t="s">
        <v>36</v>
      </c>
      <c r="D30" s="13" t="s">
        <v>39</v>
      </c>
      <c r="E30" s="14">
        <v>7868756</v>
      </c>
      <c r="F30" s="14">
        <v>4936897</v>
      </c>
      <c r="G30" s="14">
        <v>518000</v>
      </c>
      <c r="H30" s="14">
        <v>8144162</v>
      </c>
      <c r="I30" s="14">
        <v>2689601</v>
      </c>
      <c r="J30" s="14">
        <f t="shared" si="0"/>
        <v>-5454561</v>
      </c>
      <c r="K30" s="15">
        <f t="shared" si="1"/>
        <v>-0.6697510437537957</v>
      </c>
      <c r="L30" s="1"/>
    </row>
    <row r="31" spans="1:12" ht="15" customHeight="1">
      <c r="A31" s="12" t="s">
        <v>36</v>
      </c>
      <c r="B31" s="12" t="s">
        <v>64</v>
      </c>
      <c r="C31" s="12" t="s">
        <v>36</v>
      </c>
      <c r="D31" s="13" t="s">
        <v>65</v>
      </c>
      <c r="E31" s="14">
        <v>7868756</v>
      </c>
      <c r="F31" s="14">
        <v>4936897</v>
      </c>
      <c r="G31" s="14">
        <v>518000</v>
      </c>
      <c r="H31" s="14">
        <v>8144162</v>
      </c>
      <c r="I31" s="14">
        <v>2689601</v>
      </c>
      <c r="J31" s="14">
        <f t="shared" si="0"/>
        <v>-5454561</v>
      </c>
      <c r="K31" s="15">
        <f t="shared" si="1"/>
        <v>-0.6697510437537957</v>
      </c>
      <c r="L31" s="1"/>
    </row>
    <row r="32" spans="1:12" ht="15" customHeight="1">
      <c r="A32" s="12" t="s">
        <v>36</v>
      </c>
      <c r="B32" s="12" t="s">
        <v>36</v>
      </c>
      <c r="C32" s="12" t="s">
        <v>66</v>
      </c>
      <c r="D32" s="13" t="s">
        <v>67</v>
      </c>
      <c r="E32" s="14">
        <v>3787095</v>
      </c>
      <c r="F32" s="14">
        <v>2040436</v>
      </c>
      <c r="G32" s="14">
        <v>518000</v>
      </c>
      <c r="H32" s="14">
        <v>3919643</v>
      </c>
      <c r="I32" s="14">
        <v>740105</v>
      </c>
      <c r="J32" s="14">
        <f t="shared" si="0"/>
        <v>-3179538</v>
      </c>
      <c r="K32" s="15">
        <f t="shared" si="1"/>
        <v>-0.8111805080207559</v>
      </c>
      <c r="L32" s="1"/>
    </row>
    <row r="33" spans="1:12" ht="15" customHeight="1">
      <c r="A33" s="12" t="s">
        <v>36</v>
      </c>
      <c r="B33" s="12" t="s">
        <v>36</v>
      </c>
      <c r="C33" s="12" t="s">
        <v>68</v>
      </c>
      <c r="D33" s="13" t="s">
        <v>69</v>
      </c>
      <c r="E33" s="14">
        <v>4081661</v>
      </c>
      <c r="F33" s="14">
        <v>2896461</v>
      </c>
      <c r="G33" s="14">
        <v>0</v>
      </c>
      <c r="H33" s="14">
        <v>4224519</v>
      </c>
      <c r="I33" s="14">
        <v>874575</v>
      </c>
      <c r="J33" s="14">
        <f t="shared" si="0"/>
        <v>-3349944</v>
      </c>
      <c r="K33" s="15">
        <f t="shared" si="1"/>
        <v>-0.7929764311629324</v>
      </c>
      <c r="L33" s="1"/>
    </row>
    <row r="34" spans="1:12" ht="15" customHeight="1">
      <c r="A34" s="12" t="s">
        <v>36</v>
      </c>
      <c r="B34" s="12" t="s">
        <v>36</v>
      </c>
      <c r="C34" s="12" t="s">
        <v>70</v>
      </c>
      <c r="D34" s="13" t="s">
        <v>43</v>
      </c>
      <c r="E34" s="14">
        <v>0</v>
      </c>
      <c r="F34" s="14">
        <v>0</v>
      </c>
      <c r="G34" s="14">
        <v>0</v>
      </c>
      <c r="H34" s="14">
        <v>0</v>
      </c>
      <c r="I34" s="14">
        <v>1074921</v>
      </c>
      <c r="J34" s="14">
        <f t="shared" si="0"/>
        <v>1074921</v>
      </c>
      <c r="K34" s="15" t="s">
        <v>36</v>
      </c>
      <c r="L34" s="1"/>
    </row>
    <row r="35" spans="1:12" ht="15" customHeight="1">
      <c r="A35" s="12" t="s">
        <v>71</v>
      </c>
      <c r="B35" s="12" t="s">
        <v>36</v>
      </c>
      <c r="C35" s="12" t="s">
        <v>36</v>
      </c>
      <c r="D35" s="13" t="s">
        <v>72</v>
      </c>
      <c r="E35" s="14">
        <v>10</v>
      </c>
      <c r="F35" s="14">
        <v>10</v>
      </c>
      <c r="G35" s="14">
        <v>81244</v>
      </c>
      <c r="H35" s="14">
        <v>10</v>
      </c>
      <c r="I35" s="14">
        <v>10</v>
      </c>
      <c r="J35" s="16"/>
      <c r="K35" s="15" t="s">
        <v>36</v>
      </c>
      <c r="L35" s="1"/>
    </row>
    <row r="36" spans="1:12" ht="15" customHeight="1">
      <c r="A36" s="12" t="s">
        <v>36</v>
      </c>
      <c r="B36" s="12" t="s">
        <v>50</v>
      </c>
      <c r="C36" s="12" t="s">
        <v>36</v>
      </c>
      <c r="D36" s="13" t="s">
        <v>73</v>
      </c>
      <c r="E36" s="14">
        <v>10</v>
      </c>
      <c r="F36" s="14">
        <v>10</v>
      </c>
      <c r="G36" s="14">
        <v>81244</v>
      </c>
      <c r="H36" s="14">
        <v>10</v>
      </c>
      <c r="I36" s="14">
        <v>10</v>
      </c>
      <c r="J36" s="16"/>
      <c r="K36" s="15" t="s">
        <v>36</v>
      </c>
      <c r="L36" s="1"/>
    </row>
    <row r="37" spans="1:12" ht="15" customHeight="1">
      <c r="A37" s="12" t="s">
        <v>74</v>
      </c>
      <c r="B37" s="12" t="s">
        <v>36</v>
      </c>
      <c r="C37" s="12" t="s">
        <v>36</v>
      </c>
      <c r="D37" s="13" t="s">
        <v>75</v>
      </c>
      <c r="E37" s="14">
        <v>223655</v>
      </c>
      <c r="F37" s="14">
        <v>223655</v>
      </c>
      <c r="G37" s="14">
        <v>8834</v>
      </c>
      <c r="H37" s="14">
        <v>231483</v>
      </c>
      <c r="I37" s="14">
        <v>313036</v>
      </c>
      <c r="J37" s="14">
        <f>I37-H37</f>
        <v>81553</v>
      </c>
      <c r="K37" s="15">
        <f>(J37/H37)</f>
        <v>0.3523066488683834</v>
      </c>
      <c r="L37" s="1"/>
    </row>
    <row r="38" spans="1:12" ht="15" customHeight="1">
      <c r="A38" s="12" t="s">
        <v>36</v>
      </c>
      <c r="B38" s="12" t="s">
        <v>15</v>
      </c>
      <c r="C38" s="12" t="s">
        <v>36</v>
      </c>
      <c r="D38" s="13" t="s">
        <v>76</v>
      </c>
      <c r="E38" s="14">
        <v>5315</v>
      </c>
      <c r="F38" s="14">
        <v>5315</v>
      </c>
      <c r="G38" s="14">
        <v>0</v>
      </c>
      <c r="H38" s="14">
        <v>5501</v>
      </c>
      <c r="I38" s="14">
        <v>6210</v>
      </c>
      <c r="J38" s="14">
        <f>I38-H38</f>
        <v>709</v>
      </c>
      <c r="K38" s="15">
        <f>(J38/H38)</f>
        <v>0.12888565715324488</v>
      </c>
      <c r="L38" s="1"/>
    </row>
    <row r="39" spans="1:12" ht="15" customHeight="1">
      <c r="A39" s="12" t="s">
        <v>36</v>
      </c>
      <c r="B39" s="12" t="s">
        <v>77</v>
      </c>
      <c r="C39" s="12" t="s">
        <v>36</v>
      </c>
      <c r="D39" s="13" t="s">
        <v>78</v>
      </c>
      <c r="E39" s="14">
        <v>218340</v>
      </c>
      <c r="F39" s="14">
        <v>218340</v>
      </c>
      <c r="G39" s="14">
        <v>8834</v>
      </c>
      <c r="H39" s="14">
        <v>225982</v>
      </c>
      <c r="I39" s="14">
        <v>306826</v>
      </c>
      <c r="J39" s="14">
        <f>I39-H39</f>
        <v>80844</v>
      </c>
      <c r="K39" s="15">
        <f>(J39/H39)</f>
        <v>0.35774530714835695</v>
      </c>
      <c r="L39" s="1"/>
    </row>
    <row r="40" spans="1:12" ht="15" customHeight="1">
      <c r="A40" s="12" t="s">
        <v>79</v>
      </c>
      <c r="B40" s="12" t="s">
        <v>36</v>
      </c>
      <c r="C40" s="12" t="s">
        <v>36</v>
      </c>
      <c r="D40" s="13" t="s">
        <v>80</v>
      </c>
      <c r="E40" s="14">
        <v>10</v>
      </c>
      <c r="F40" s="14">
        <v>10</v>
      </c>
      <c r="G40" s="14">
        <v>0</v>
      </c>
      <c r="H40" s="14">
        <v>10</v>
      </c>
      <c r="I40" s="14">
        <v>1352418</v>
      </c>
      <c r="J40" s="14">
        <f>I40-H40</f>
        <v>1352408</v>
      </c>
      <c r="K40" s="15">
        <f>(J40/H40)</f>
        <v>135240.8</v>
      </c>
      <c r="L40" s="1"/>
    </row>
    <row r="41" spans="1:12" ht="15" customHeight="1">
      <c r="A41" s="12" t="s">
        <v>36</v>
      </c>
      <c r="B41" s="12" t="s">
        <v>64</v>
      </c>
      <c r="C41" s="12" t="s">
        <v>36</v>
      </c>
      <c r="D41" s="13" t="s">
        <v>65</v>
      </c>
      <c r="E41" s="14">
        <v>10</v>
      </c>
      <c r="F41" s="14">
        <v>10</v>
      </c>
      <c r="G41" s="14">
        <v>0</v>
      </c>
      <c r="H41" s="14">
        <v>10</v>
      </c>
      <c r="I41" s="14">
        <v>1352418</v>
      </c>
      <c r="J41" s="14">
        <f>I41-H41</f>
        <v>1352408</v>
      </c>
      <c r="K41" s="15">
        <f>(J41/H41)</f>
        <v>135240.8</v>
      </c>
      <c r="L41" s="1"/>
    </row>
    <row r="42" spans="1:12" ht="15" customHeight="1">
      <c r="A42" s="12" t="s">
        <v>36</v>
      </c>
      <c r="B42" s="12" t="s">
        <v>36</v>
      </c>
      <c r="C42" s="12" t="s">
        <v>66</v>
      </c>
      <c r="D42" s="13" t="s">
        <v>67</v>
      </c>
      <c r="E42" s="14">
        <v>10</v>
      </c>
      <c r="F42" s="14">
        <v>10</v>
      </c>
      <c r="G42" s="14">
        <v>0</v>
      </c>
      <c r="H42" s="14">
        <v>10</v>
      </c>
      <c r="I42" s="14">
        <v>10</v>
      </c>
      <c r="J42" s="16"/>
      <c r="K42" s="15" t="s">
        <v>36</v>
      </c>
      <c r="L42" s="1"/>
    </row>
    <row r="43" spans="1:12" ht="15" customHeight="1">
      <c r="A43" s="12" t="s">
        <v>36</v>
      </c>
      <c r="B43" s="12" t="s">
        <v>36</v>
      </c>
      <c r="C43" s="12" t="s">
        <v>68</v>
      </c>
      <c r="D43" s="13" t="s">
        <v>69</v>
      </c>
      <c r="E43" s="14">
        <v>0</v>
      </c>
      <c r="F43" s="14">
        <v>0</v>
      </c>
      <c r="G43" s="14">
        <v>0</v>
      </c>
      <c r="H43" s="14">
        <v>0</v>
      </c>
      <c r="I43" s="14">
        <v>10</v>
      </c>
      <c r="J43" s="14">
        <f>I43-H43</f>
        <v>10</v>
      </c>
      <c r="K43" s="15" t="s">
        <v>36</v>
      </c>
      <c r="L43" s="1"/>
    </row>
    <row r="44" spans="1:12" ht="15" customHeight="1">
      <c r="A44" s="12" t="s">
        <v>36</v>
      </c>
      <c r="B44" s="12" t="s">
        <v>36</v>
      </c>
      <c r="C44" s="12" t="s">
        <v>42</v>
      </c>
      <c r="D44" s="13" t="s">
        <v>43</v>
      </c>
      <c r="E44" s="14">
        <v>0</v>
      </c>
      <c r="F44" s="14">
        <v>0</v>
      </c>
      <c r="G44" s="14">
        <v>0</v>
      </c>
      <c r="H44" s="14">
        <v>0</v>
      </c>
      <c r="I44" s="14">
        <v>1352398</v>
      </c>
      <c r="J44" s="14">
        <f>I44-H44</f>
        <v>1352398</v>
      </c>
      <c r="K44" s="15" t="s">
        <v>36</v>
      </c>
      <c r="L44" s="1"/>
    </row>
    <row r="45" spans="1:12" ht="15" customHeight="1">
      <c r="A45" s="12" t="s">
        <v>81</v>
      </c>
      <c r="B45" s="12" t="s">
        <v>36</v>
      </c>
      <c r="C45" s="12" t="s">
        <v>36</v>
      </c>
      <c r="D45" s="13" t="s">
        <v>82</v>
      </c>
      <c r="E45" s="14">
        <v>10</v>
      </c>
      <c r="F45" s="14">
        <v>10</v>
      </c>
      <c r="G45" s="14">
        <v>0</v>
      </c>
      <c r="H45" s="14">
        <v>10</v>
      </c>
      <c r="I45" s="14">
        <v>10</v>
      </c>
      <c r="J45" s="16"/>
      <c r="K45" s="15" t="s">
        <v>36</v>
      </c>
      <c r="L45" s="1"/>
    </row>
    <row r="46" spans="1:12" ht="15" customHeight="1">
      <c r="A46" s="12" t="s">
        <v>36</v>
      </c>
      <c r="B46" s="12" t="s">
        <v>77</v>
      </c>
      <c r="C46" s="12" t="s">
        <v>36</v>
      </c>
      <c r="D46" s="13" t="s">
        <v>83</v>
      </c>
      <c r="E46" s="14">
        <v>10</v>
      </c>
      <c r="F46" s="14">
        <v>10</v>
      </c>
      <c r="G46" s="14">
        <v>0</v>
      </c>
      <c r="H46" s="14">
        <v>10</v>
      </c>
      <c r="I46" s="14">
        <v>10</v>
      </c>
      <c r="J46" s="16"/>
      <c r="K46" s="15" t="s">
        <v>36</v>
      </c>
      <c r="L46" s="1"/>
    </row>
    <row r="47" spans="1:12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"/>
    </row>
    <row r="48" spans="1:12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"/>
    </row>
    <row r="49" spans="1:12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 customHeight="1">
      <c r="A50" s="33" t="s">
        <v>84</v>
      </c>
      <c r="B50" s="34"/>
      <c r="C50" s="34"/>
      <c r="D50" s="34"/>
      <c r="E50" s="18">
        <v>12343162</v>
      </c>
      <c r="F50" s="18">
        <v>9434941</v>
      </c>
      <c r="G50" s="18">
        <v>2285750</v>
      </c>
      <c r="H50" s="18">
        <v>12775173</v>
      </c>
      <c r="I50" s="18">
        <v>8749479</v>
      </c>
      <c r="J50" s="18">
        <v>-4025694</v>
      </c>
      <c r="K50" s="19">
        <v>-0.3151185506450676</v>
      </c>
      <c r="L50" s="1"/>
    </row>
    <row r="51" spans="1:12" ht="15" customHeight="1">
      <c r="A51" s="35" t="s">
        <v>85</v>
      </c>
      <c r="B51" s="36"/>
      <c r="C51" s="36"/>
      <c r="D51" s="36"/>
      <c r="E51" s="36"/>
      <c r="F51" s="36"/>
      <c r="G51" s="36"/>
      <c r="H51" s="36"/>
      <c r="I51" s="36"/>
      <c r="J51" s="1"/>
      <c r="K51" s="1"/>
      <c r="L51" s="1"/>
    </row>
    <row r="52" spans="1:12" ht="5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4" spans="5:9" ht="15">
      <c r="E54" s="20"/>
      <c r="F54" s="20"/>
      <c r="G54" s="20"/>
      <c r="H54" s="20"/>
      <c r="I54" s="20"/>
    </row>
    <row r="55" spans="5:9" ht="15">
      <c r="E55" s="20"/>
      <c r="F55" s="20"/>
      <c r="G55" s="20"/>
      <c r="H55" s="20"/>
      <c r="I55" s="20"/>
    </row>
  </sheetData>
  <mergeCells count="15">
    <mergeCell ref="A50:D50"/>
    <mergeCell ref="A51:I51"/>
    <mergeCell ref="A7:B7"/>
    <mergeCell ref="C7:F7"/>
    <mergeCell ref="A9:A11"/>
    <mergeCell ref="B9:B11"/>
    <mergeCell ref="C9:C11"/>
    <mergeCell ref="D9:D11"/>
    <mergeCell ref="A6:B6"/>
    <mergeCell ref="C6:F6"/>
    <mergeCell ref="A1:I1"/>
    <mergeCell ref="A2:I2"/>
    <mergeCell ref="A3:I3"/>
    <mergeCell ref="A5:B5"/>
    <mergeCell ref="C5:F5"/>
  </mergeCells>
  <printOptions horizontalCentered="1"/>
  <pageMargins left="0.1968503937007874" right="0" top="0.5905511811023623" bottom="0.3937007874015748" header="0" footer="0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Karem Velásquez B</dc:creator>
  <cp:keywords/>
  <dc:description/>
  <cp:lastModifiedBy>Guillermo Vallejos S</cp:lastModifiedBy>
  <cp:lastPrinted>2023-09-28T18:51:40Z</cp:lastPrinted>
  <dcterms:created xsi:type="dcterms:W3CDTF">2023-09-28T14:39:17Z</dcterms:created>
  <dcterms:modified xsi:type="dcterms:W3CDTF">2023-09-28T18:54:41Z</dcterms:modified>
  <cp:category/>
  <cp:version/>
  <cp:contentType/>
  <cp:contentStatus/>
</cp:coreProperties>
</file>