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4_MINISTERIO DE ENERGÍA\2404_SUPERINTENDENCIA DE ELECTRICIDAD Y COMBUSTIBLES\"/>
    </mc:Choice>
  </mc:AlternateContent>
  <xr:revisionPtr revIDLastSave="0" documentId="13_ncr:1_{FD563130-6109-4004-BD60-68ACBC8C21D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 8" sheetId="1" r:id="rId1"/>
  </sheets>
  <definedNames>
    <definedName name="_xlnm.Print_Area" localSheetId="0">'cuadro Comparativo analitico 8'!$A$1:$K$43</definedName>
    <definedName name="JR_PAGE_ANCHOR_7_1">'cuadro Comparativo analitico 8'!$A$1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J35" i="1"/>
  <c r="J34" i="1"/>
  <c r="J33" i="1"/>
  <c r="J32" i="1"/>
  <c r="J31" i="1"/>
  <c r="K31" i="1" s="1"/>
  <c r="J27" i="1"/>
  <c r="J26" i="1"/>
  <c r="J25" i="1"/>
  <c r="K25" i="1" s="1"/>
  <c r="J24" i="1"/>
  <c r="K24" i="1" s="1"/>
  <c r="J23" i="1"/>
  <c r="K23" i="1" s="1"/>
  <c r="J20" i="1"/>
  <c r="K20" i="1" s="1"/>
  <c r="K19" i="1"/>
  <c r="J19" i="1"/>
  <c r="J12" i="1"/>
  <c r="K12" i="1" s="1"/>
</calcChain>
</file>

<file path=xl/sharedStrings.xml><?xml version="1.0" encoding="utf-8"?>
<sst xmlns="http://schemas.openxmlformats.org/spreadsheetml/2006/main" count="171" uniqueCount="81">
  <si>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</si>
  <si>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</si>
  <si>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</si>
  <si>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</si>
  <si>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</si>
  <si>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ENERGÍA 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</si>
  <si>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</si>
  <si>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</si>
  <si>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</si>
  <si>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SUPERINTENDENCIA DE ELECTRICIDAD Y COMBUSTIBLES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</si>
  <si>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</si>
  <si>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</si>
  <si>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</si>
  <si>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</si>
  <si>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</si>
  <si>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</si>
  <si>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</si>
  <si>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</si>
  <si>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</si>
  <si>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</si>
  <si>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</si>
  <si>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</si>
  <si>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</si>
  <si>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</si>
  <si>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</si>
  <si>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</si>
  <si>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</si>
  <si>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</si>
  <si>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</si>
  <si>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</si>
  <si>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2024 PROYECTO DE LEY DE PRESUPUESTOS</t>
    </r>
  </si>
  <si>
    <t>Variación 
monto $ 
(5) - (4)</t>
  </si>
  <si>
    <t xml:space="preserve">   Variación 
% 
   (6) / (4)</t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</si>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</sst>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sz val="8"/>
      <color rgb="FF000000"/>
      <name val="Times New Roman"/>
      <family val="2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left" vertical="top" wrapText="1"/>
    </xf>
    <xf numFmtId="3" fontId="3" fillId="3" borderId="7" xfId="0" applyNumberFormat="1" applyFont="1" applyFill="1" applyBorder="1" applyAlignment="1">
      <alignment horizontal="right" vertical="top" wrapText="1"/>
    </xf>
    <xf numFmtId="164" fontId="3" fillId="3" borderId="7" xfId="0" applyNumberFormat="1" applyFont="1" applyFill="1" applyBorder="1" applyAlignment="1">
      <alignment horizontal="right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left" vertical="top" wrapText="1"/>
    </xf>
    <xf numFmtId="3" fontId="5" fillId="2" borderId="12" xfId="0" applyNumberFormat="1" applyFont="1" applyFill="1" applyBorder="1" applyAlignment="1">
      <alignment horizontal="right" vertical="top" wrapText="1"/>
    </xf>
    <xf numFmtId="0" fontId="0" fillId="2" borderId="12" xfId="0" applyFill="1" applyBorder="1" applyAlignment="1" applyProtection="1">
      <alignment wrapText="1"/>
      <protection locked="0"/>
    </xf>
    <xf numFmtId="164" fontId="5" fillId="2" borderId="12" xfId="0" applyNumberFormat="1" applyFont="1" applyFill="1" applyBorder="1" applyAlignment="1">
      <alignment horizontal="right" vertical="top" wrapText="1"/>
    </xf>
    <xf numFmtId="0" fontId="0" fillId="2" borderId="13" xfId="0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>
      <alignment horizontal="right" vertical="center" wrapText="1"/>
    </xf>
    <xf numFmtId="164" fontId="3" fillId="2" borderId="8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" fillId="2" borderId="8" xfId="0" applyFont="1" applyFill="1" applyBorder="1" applyAlignment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7"/>
  <sheetViews>
    <sheetView tabSelected="1" workbookViewId="0">
      <selection activeCell="E15" sqref="E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1"/>
      <c r="K1" s="1"/>
      <c r="L1" s="1"/>
    </row>
    <row r="2" spans="1:12" ht="17.100000000000001" customHeight="1" x14ac:dyDescent="0.25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1"/>
      <c r="K2" s="1"/>
      <c r="L2" s="1"/>
    </row>
    <row r="3" spans="1:12" ht="15" customHeight="1" x14ac:dyDescent="0.25">
      <c r="A3" s="33" t="s">
        <v>2</v>
      </c>
      <c r="B3" s="34"/>
      <c r="C3" s="34"/>
      <c r="D3" s="34"/>
      <c r="E3" s="34"/>
      <c r="F3" s="34"/>
      <c r="G3" s="34"/>
      <c r="H3" s="34"/>
      <c r="I3" s="3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5" t="s">
        <v>4</v>
      </c>
      <c r="B5" s="36"/>
      <c r="C5" s="37" t="s">
        <v>5</v>
      </c>
      <c r="D5" s="38"/>
      <c r="E5" s="38"/>
      <c r="F5" s="3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9" t="s">
        <v>8</v>
      </c>
      <c r="B6" s="40"/>
      <c r="C6" s="41" t="s">
        <v>9</v>
      </c>
      <c r="D6" s="42"/>
      <c r="E6" s="42"/>
      <c r="F6" s="42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25" t="s">
        <v>12</v>
      </c>
      <c r="B7" s="26"/>
      <c r="C7" s="27" t="s">
        <v>9</v>
      </c>
      <c r="D7" s="28"/>
      <c r="E7" s="28"/>
      <c r="F7" s="2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29" t="s">
        <v>16</v>
      </c>
      <c r="B9" s="29" t="s">
        <v>17</v>
      </c>
      <c r="C9" s="29" t="s">
        <v>18</v>
      </c>
      <c r="D9" s="29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4" t="s">
        <v>26</v>
      </c>
      <c r="L9" s="1"/>
    </row>
    <row r="10" spans="1:12" ht="64.5" thickBot="1" x14ac:dyDescent="0.3">
      <c r="A10" s="30"/>
      <c r="B10" s="30"/>
      <c r="C10" s="30"/>
      <c r="D10" s="30"/>
      <c r="E10" s="5" t="s">
        <v>27</v>
      </c>
      <c r="F10" s="5" t="s">
        <v>28</v>
      </c>
      <c r="G10" s="5" t="s">
        <v>29</v>
      </c>
      <c r="H10" s="5" t="s">
        <v>27</v>
      </c>
      <c r="I10" s="5" t="s">
        <v>30</v>
      </c>
      <c r="J10" s="6" t="s">
        <v>31</v>
      </c>
      <c r="K10" s="6" t="s">
        <v>32</v>
      </c>
      <c r="L10" s="1"/>
    </row>
    <row r="11" spans="1:12" ht="15" customHeight="1" thickBot="1" x14ac:dyDescent="0.3">
      <c r="A11" s="30"/>
      <c r="B11" s="30"/>
      <c r="C11" s="30"/>
      <c r="D11" s="30"/>
      <c r="E11" s="7" t="s">
        <v>33</v>
      </c>
      <c r="F11" s="7" t="s">
        <v>33</v>
      </c>
      <c r="G11" s="7" t="s">
        <v>33</v>
      </c>
      <c r="H11" s="7" t="s">
        <v>34</v>
      </c>
      <c r="I11" s="7" t="s">
        <v>34</v>
      </c>
      <c r="J11" s="7" t="s">
        <v>34</v>
      </c>
      <c r="K11" s="7" t="s">
        <v>34</v>
      </c>
      <c r="L11" s="1"/>
    </row>
    <row r="12" spans="1:12" ht="15" customHeight="1" thickBot="1" x14ac:dyDescent="0.3">
      <c r="A12" s="8" t="s">
        <v>35</v>
      </c>
      <c r="B12" s="8" t="s">
        <v>35</v>
      </c>
      <c r="C12" s="8" t="s">
        <v>35</v>
      </c>
      <c r="D12" s="9" t="s">
        <v>36</v>
      </c>
      <c r="E12" s="10">
        <v>16257487</v>
      </c>
      <c r="F12" s="10">
        <v>16523686</v>
      </c>
      <c r="G12" s="10">
        <v>11449639</v>
      </c>
      <c r="H12" s="10">
        <v>16826500</v>
      </c>
      <c r="I12" s="10">
        <v>17792458</v>
      </c>
      <c r="J12" s="10">
        <f>I12-H12</f>
        <v>965958</v>
      </c>
      <c r="K12" s="11">
        <f>(J12/H12)</f>
        <v>5.7406947374676852E-2</v>
      </c>
      <c r="L12" s="1"/>
    </row>
    <row r="13" spans="1:12" ht="15" customHeight="1" x14ac:dyDescent="0.25">
      <c r="A13" s="12" t="s">
        <v>37</v>
      </c>
      <c r="B13" s="12" t="s">
        <v>35</v>
      </c>
      <c r="C13" s="12" t="s">
        <v>35</v>
      </c>
      <c r="D13" s="13" t="s">
        <v>38</v>
      </c>
      <c r="E13" s="14">
        <v>10</v>
      </c>
      <c r="F13" s="14">
        <v>10</v>
      </c>
      <c r="G13" s="14">
        <v>32127</v>
      </c>
      <c r="H13" s="14">
        <v>10</v>
      </c>
      <c r="I13" s="14">
        <v>10</v>
      </c>
      <c r="J13" s="15"/>
      <c r="K13" s="16" t="s">
        <v>35</v>
      </c>
      <c r="L13" s="1"/>
    </row>
    <row r="14" spans="1:12" ht="15" customHeight="1" x14ac:dyDescent="0.25">
      <c r="A14" s="12" t="s">
        <v>35</v>
      </c>
      <c r="B14" s="12" t="s">
        <v>39</v>
      </c>
      <c r="C14" s="12" t="s">
        <v>35</v>
      </c>
      <c r="D14" s="13" t="s">
        <v>40</v>
      </c>
      <c r="E14" s="14">
        <v>10</v>
      </c>
      <c r="F14" s="14">
        <v>10</v>
      </c>
      <c r="G14" s="14">
        <v>32127</v>
      </c>
      <c r="H14" s="14">
        <v>10</v>
      </c>
      <c r="I14" s="14">
        <v>10</v>
      </c>
      <c r="J14" s="15"/>
      <c r="K14" s="16" t="s">
        <v>35</v>
      </c>
      <c r="L14" s="1"/>
    </row>
    <row r="15" spans="1:12" ht="15" customHeight="1" x14ac:dyDescent="0.25">
      <c r="A15" s="12" t="s">
        <v>35</v>
      </c>
      <c r="B15" s="12" t="s">
        <v>35</v>
      </c>
      <c r="C15" s="12" t="s">
        <v>41</v>
      </c>
      <c r="D15" s="13" t="s">
        <v>42</v>
      </c>
      <c r="E15" s="14">
        <v>10</v>
      </c>
      <c r="F15" s="14">
        <v>10</v>
      </c>
      <c r="G15" s="14">
        <v>32127</v>
      </c>
      <c r="H15" s="14">
        <v>10</v>
      </c>
      <c r="I15" s="14">
        <v>10</v>
      </c>
      <c r="J15" s="15"/>
      <c r="K15" s="16" t="s">
        <v>35</v>
      </c>
      <c r="L15" s="1"/>
    </row>
    <row r="16" spans="1:12" ht="15" customHeight="1" x14ac:dyDescent="0.25">
      <c r="A16" s="12" t="s">
        <v>43</v>
      </c>
      <c r="B16" s="12" t="s">
        <v>35</v>
      </c>
      <c r="C16" s="12" t="s">
        <v>35</v>
      </c>
      <c r="D16" s="13" t="s">
        <v>44</v>
      </c>
      <c r="E16" s="14">
        <v>45709</v>
      </c>
      <c r="F16" s="14">
        <v>110168</v>
      </c>
      <c r="G16" s="14">
        <v>207291</v>
      </c>
      <c r="H16" s="14">
        <v>47309</v>
      </c>
      <c r="I16" s="14">
        <v>47309</v>
      </c>
      <c r="J16" s="15"/>
      <c r="K16" s="16" t="s">
        <v>35</v>
      </c>
      <c r="L16" s="1"/>
    </row>
    <row r="17" spans="1:12" ht="15" customHeight="1" x14ac:dyDescent="0.25">
      <c r="A17" s="12" t="s">
        <v>35</v>
      </c>
      <c r="B17" s="12" t="s">
        <v>14</v>
      </c>
      <c r="C17" s="12" t="s">
        <v>35</v>
      </c>
      <c r="D17" s="13" t="s">
        <v>45</v>
      </c>
      <c r="E17" s="14">
        <v>44646</v>
      </c>
      <c r="F17" s="14">
        <v>44646</v>
      </c>
      <c r="G17" s="14">
        <v>145508</v>
      </c>
      <c r="H17" s="14">
        <v>46209</v>
      </c>
      <c r="I17" s="14">
        <v>46209</v>
      </c>
      <c r="J17" s="15"/>
      <c r="K17" s="16" t="s">
        <v>35</v>
      </c>
      <c r="L17" s="1"/>
    </row>
    <row r="18" spans="1:12" ht="15" customHeight="1" x14ac:dyDescent="0.25">
      <c r="A18" s="12" t="s">
        <v>35</v>
      </c>
      <c r="B18" s="12" t="s">
        <v>46</v>
      </c>
      <c r="C18" s="12" t="s">
        <v>35</v>
      </c>
      <c r="D18" s="13" t="s">
        <v>47</v>
      </c>
      <c r="E18" s="14">
        <v>1063</v>
      </c>
      <c r="F18" s="14">
        <v>65522</v>
      </c>
      <c r="G18" s="14">
        <v>61783</v>
      </c>
      <c r="H18" s="14">
        <v>1100</v>
      </c>
      <c r="I18" s="14">
        <v>1100</v>
      </c>
      <c r="J18" s="15"/>
      <c r="K18" s="16" t="s">
        <v>35</v>
      </c>
      <c r="L18" s="1"/>
    </row>
    <row r="19" spans="1:12" ht="15" customHeight="1" x14ac:dyDescent="0.25">
      <c r="A19" s="12" t="s">
        <v>48</v>
      </c>
      <c r="B19" s="12" t="s">
        <v>35</v>
      </c>
      <c r="C19" s="12" t="s">
        <v>35</v>
      </c>
      <c r="D19" s="13" t="s">
        <v>49</v>
      </c>
      <c r="E19" s="14">
        <v>16211758</v>
      </c>
      <c r="F19" s="14">
        <v>15984172</v>
      </c>
      <c r="G19" s="14">
        <v>10661389</v>
      </c>
      <c r="H19" s="14">
        <v>16779171</v>
      </c>
      <c r="I19" s="14">
        <v>17745129</v>
      </c>
      <c r="J19" s="14">
        <f>I19-H19</f>
        <v>965958</v>
      </c>
      <c r="K19" s="16">
        <f>(J19/H19)</f>
        <v>5.7568875124998725E-2</v>
      </c>
      <c r="L19" s="1"/>
    </row>
    <row r="20" spans="1:12" ht="15" customHeight="1" x14ac:dyDescent="0.25">
      <c r="A20" s="12" t="s">
        <v>35</v>
      </c>
      <c r="B20" s="12" t="s">
        <v>14</v>
      </c>
      <c r="C20" s="12" t="s">
        <v>35</v>
      </c>
      <c r="D20" s="13" t="s">
        <v>50</v>
      </c>
      <c r="E20" s="14">
        <v>16211758</v>
      </c>
      <c r="F20" s="14">
        <v>15984172</v>
      </c>
      <c r="G20" s="14">
        <v>10661389</v>
      </c>
      <c r="H20" s="14">
        <v>16779171</v>
      </c>
      <c r="I20" s="14">
        <v>17745129</v>
      </c>
      <c r="J20" s="14">
        <f>I20-H20</f>
        <v>965958</v>
      </c>
      <c r="K20" s="16">
        <f>(J20/H20)</f>
        <v>5.7568875124998725E-2</v>
      </c>
      <c r="L20" s="1"/>
    </row>
    <row r="21" spans="1:12" ht="15" customHeight="1" x14ac:dyDescent="0.25">
      <c r="A21" s="12" t="s">
        <v>51</v>
      </c>
      <c r="B21" s="12" t="s">
        <v>35</v>
      </c>
      <c r="C21" s="12" t="s">
        <v>35</v>
      </c>
      <c r="D21" s="13" t="s">
        <v>52</v>
      </c>
      <c r="E21" s="14">
        <v>0</v>
      </c>
      <c r="F21" s="14">
        <v>9800</v>
      </c>
      <c r="G21" s="14">
        <v>548832</v>
      </c>
      <c r="H21" s="14">
        <v>0</v>
      </c>
      <c r="I21" s="14">
        <v>0</v>
      </c>
      <c r="J21" s="15"/>
      <c r="K21" s="16" t="s">
        <v>35</v>
      </c>
      <c r="L21" s="1"/>
    </row>
    <row r="22" spans="1:12" ht="15" customHeight="1" x14ac:dyDescent="0.25">
      <c r="A22" s="12" t="s">
        <v>53</v>
      </c>
      <c r="B22" s="12" t="s">
        <v>35</v>
      </c>
      <c r="C22" s="12" t="s">
        <v>35</v>
      </c>
      <c r="D22" s="13" t="s">
        <v>54</v>
      </c>
      <c r="E22" s="14">
        <v>10</v>
      </c>
      <c r="F22" s="14">
        <v>419536</v>
      </c>
      <c r="G22" s="14">
        <v>0</v>
      </c>
      <c r="H22" s="14">
        <v>10</v>
      </c>
      <c r="I22" s="14">
        <v>10</v>
      </c>
      <c r="J22" s="15"/>
      <c r="K22" s="16" t="s">
        <v>35</v>
      </c>
      <c r="L22" s="1"/>
    </row>
    <row r="23" spans="1:12" ht="15" customHeight="1" thickBot="1" x14ac:dyDescent="0.3">
      <c r="A23" s="8" t="s">
        <v>35</v>
      </c>
      <c r="B23" s="8" t="s">
        <v>35</v>
      </c>
      <c r="C23" s="8" t="s">
        <v>35</v>
      </c>
      <c r="D23" s="9" t="s">
        <v>55</v>
      </c>
      <c r="E23" s="10">
        <v>16257487</v>
      </c>
      <c r="F23" s="10">
        <v>16523686</v>
      </c>
      <c r="G23" s="10">
        <v>11023733</v>
      </c>
      <c r="H23" s="10">
        <v>16826500</v>
      </c>
      <c r="I23" s="10">
        <v>17792458</v>
      </c>
      <c r="J23" s="10">
        <f>I23-H23</f>
        <v>965958</v>
      </c>
      <c r="K23" s="11">
        <f>(J23/H23)</f>
        <v>5.7406947374676852E-2</v>
      </c>
      <c r="L23" s="1"/>
    </row>
    <row r="24" spans="1:12" ht="15" customHeight="1" x14ac:dyDescent="0.25">
      <c r="A24" s="12" t="s">
        <v>56</v>
      </c>
      <c r="B24" s="12" t="s">
        <v>35</v>
      </c>
      <c r="C24" s="12" t="s">
        <v>35</v>
      </c>
      <c r="D24" s="13" t="s">
        <v>57</v>
      </c>
      <c r="E24" s="14">
        <v>13900732</v>
      </c>
      <c r="F24" s="14">
        <v>13368500</v>
      </c>
      <c r="G24" s="14">
        <v>8746650</v>
      </c>
      <c r="H24" s="14">
        <v>14387259</v>
      </c>
      <c r="I24" s="14">
        <v>15024361</v>
      </c>
      <c r="J24" s="14">
        <f>I24-H24</f>
        <v>637102</v>
      </c>
      <c r="K24" s="16">
        <f>(J24/H24)</f>
        <v>4.4282375120931652E-2</v>
      </c>
      <c r="L24" s="1"/>
    </row>
    <row r="25" spans="1:12" ht="15" customHeight="1" x14ac:dyDescent="0.25">
      <c r="A25" s="12" t="s">
        <v>58</v>
      </c>
      <c r="B25" s="12" t="s">
        <v>35</v>
      </c>
      <c r="C25" s="12" t="s">
        <v>35</v>
      </c>
      <c r="D25" s="13" t="s">
        <v>59</v>
      </c>
      <c r="E25" s="14">
        <v>2163268</v>
      </c>
      <c r="F25" s="14">
        <v>2264331</v>
      </c>
      <c r="G25" s="14">
        <v>1540733</v>
      </c>
      <c r="H25" s="14">
        <v>2238982</v>
      </c>
      <c r="I25" s="14">
        <v>2376391</v>
      </c>
      <c r="J25" s="14">
        <f>I25-H25</f>
        <v>137409</v>
      </c>
      <c r="K25" s="16">
        <f>(J25/H25)</f>
        <v>6.1371194587540229E-2</v>
      </c>
      <c r="L25" s="1"/>
    </row>
    <row r="26" spans="1:12" ht="15" customHeight="1" x14ac:dyDescent="0.25">
      <c r="A26" s="12" t="s">
        <v>60</v>
      </c>
      <c r="B26" s="12" t="s">
        <v>35</v>
      </c>
      <c r="C26" s="12" t="s">
        <v>35</v>
      </c>
      <c r="D26" s="13" t="s">
        <v>61</v>
      </c>
      <c r="E26" s="14">
        <v>0</v>
      </c>
      <c r="F26" s="14">
        <v>75108</v>
      </c>
      <c r="G26" s="14">
        <v>75108</v>
      </c>
      <c r="H26" s="14">
        <v>0</v>
      </c>
      <c r="I26" s="14">
        <v>10</v>
      </c>
      <c r="J26" s="14">
        <f>I26-H26</f>
        <v>10</v>
      </c>
      <c r="K26" s="16" t="s">
        <v>35</v>
      </c>
      <c r="L26" s="1"/>
    </row>
    <row r="27" spans="1:12" ht="15" customHeight="1" x14ac:dyDescent="0.25">
      <c r="A27" s="12" t="s">
        <v>35</v>
      </c>
      <c r="B27" s="12" t="s">
        <v>62</v>
      </c>
      <c r="C27" s="12" t="s">
        <v>35</v>
      </c>
      <c r="D27" s="13" t="s">
        <v>63</v>
      </c>
      <c r="E27" s="14">
        <v>0</v>
      </c>
      <c r="F27" s="14">
        <v>75108</v>
      </c>
      <c r="G27" s="14">
        <v>75108</v>
      </c>
      <c r="H27" s="14">
        <v>0</v>
      </c>
      <c r="I27" s="14">
        <v>10</v>
      </c>
      <c r="J27" s="14">
        <f>I27-H27</f>
        <v>10</v>
      </c>
      <c r="K27" s="16" t="s">
        <v>35</v>
      </c>
      <c r="L27" s="1"/>
    </row>
    <row r="28" spans="1:12" ht="15" customHeight="1" x14ac:dyDescent="0.25">
      <c r="A28" s="12" t="s">
        <v>7</v>
      </c>
      <c r="B28" s="12" t="s">
        <v>35</v>
      </c>
      <c r="C28" s="12" t="s">
        <v>35</v>
      </c>
      <c r="D28" s="13" t="s">
        <v>38</v>
      </c>
      <c r="E28" s="14">
        <v>0</v>
      </c>
      <c r="F28" s="14">
        <v>90276</v>
      </c>
      <c r="G28" s="14">
        <v>32602</v>
      </c>
      <c r="H28" s="14">
        <v>0</v>
      </c>
      <c r="I28" s="14">
        <v>0</v>
      </c>
      <c r="J28" s="15"/>
      <c r="K28" s="16" t="s">
        <v>35</v>
      </c>
      <c r="L28" s="1"/>
    </row>
    <row r="29" spans="1:12" ht="15" customHeight="1" x14ac:dyDescent="0.25">
      <c r="A29" s="12" t="s">
        <v>64</v>
      </c>
      <c r="B29" s="12" t="s">
        <v>35</v>
      </c>
      <c r="C29" s="12" t="s">
        <v>35</v>
      </c>
      <c r="D29" s="13" t="s">
        <v>65</v>
      </c>
      <c r="E29" s="14">
        <v>44657</v>
      </c>
      <c r="F29" s="14">
        <v>100115</v>
      </c>
      <c r="G29" s="14">
        <v>90315</v>
      </c>
      <c r="H29" s="14">
        <v>46220</v>
      </c>
      <c r="I29" s="14">
        <v>46220</v>
      </c>
      <c r="J29" s="15"/>
      <c r="K29" s="16" t="s">
        <v>35</v>
      </c>
      <c r="L29" s="1"/>
    </row>
    <row r="30" spans="1:12" ht="15" customHeight="1" x14ac:dyDescent="0.25">
      <c r="A30" s="12" t="s">
        <v>35</v>
      </c>
      <c r="B30" s="12" t="s">
        <v>46</v>
      </c>
      <c r="C30" s="12" t="s">
        <v>35</v>
      </c>
      <c r="D30" s="13" t="s">
        <v>66</v>
      </c>
      <c r="E30" s="14">
        <v>44657</v>
      </c>
      <c r="F30" s="14">
        <v>100115</v>
      </c>
      <c r="G30" s="14">
        <v>90315</v>
      </c>
      <c r="H30" s="14">
        <v>46220</v>
      </c>
      <c r="I30" s="14">
        <v>46220</v>
      </c>
      <c r="J30" s="15"/>
      <c r="K30" s="16" t="s">
        <v>35</v>
      </c>
      <c r="L30" s="1"/>
    </row>
    <row r="31" spans="1:12" ht="15" customHeight="1" x14ac:dyDescent="0.25">
      <c r="A31" s="12" t="s">
        <v>67</v>
      </c>
      <c r="B31" s="12" t="s">
        <v>35</v>
      </c>
      <c r="C31" s="12" t="s">
        <v>35</v>
      </c>
      <c r="D31" s="13" t="s">
        <v>68</v>
      </c>
      <c r="E31" s="14">
        <v>148820</v>
      </c>
      <c r="F31" s="14">
        <v>205820</v>
      </c>
      <c r="G31" s="14">
        <v>118789</v>
      </c>
      <c r="H31" s="14">
        <v>154029</v>
      </c>
      <c r="I31" s="14">
        <v>345466</v>
      </c>
      <c r="J31" s="14">
        <f t="shared" ref="J31:J36" si="0">I31-H31</f>
        <v>191437</v>
      </c>
      <c r="K31" s="16">
        <f>(J31/H31)</f>
        <v>1.242863356900324</v>
      </c>
      <c r="L31" s="1"/>
    </row>
    <row r="32" spans="1:12" ht="15" customHeight="1" x14ac:dyDescent="0.25">
      <c r="A32" s="12" t="s">
        <v>35</v>
      </c>
      <c r="B32" s="12" t="s">
        <v>62</v>
      </c>
      <c r="C32" s="12" t="s">
        <v>35</v>
      </c>
      <c r="D32" s="13" t="s">
        <v>69</v>
      </c>
      <c r="E32" s="14">
        <v>0</v>
      </c>
      <c r="F32" s="14">
        <v>0</v>
      </c>
      <c r="G32" s="14">
        <v>0</v>
      </c>
      <c r="H32" s="14">
        <v>0</v>
      </c>
      <c r="I32" s="14">
        <v>66012</v>
      </c>
      <c r="J32" s="14">
        <f t="shared" si="0"/>
        <v>66012</v>
      </c>
      <c r="K32" s="16" t="s">
        <v>35</v>
      </c>
      <c r="L32" s="1"/>
    </row>
    <row r="33" spans="1:12" ht="15" customHeight="1" x14ac:dyDescent="0.25">
      <c r="A33" s="12" t="s">
        <v>35</v>
      </c>
      <c r="B33" s="12" t="s">
        <v>11</v>
      </c>
      <c r="C33" s="12" t="s">
        <v>35</v>
      </c>
      <c r="D33" s="13" t="s">
        <v>70</v>
      </c>
      <c r="E33" s="14">
        <v>0</v>
      </c>
      <c r="F33" s="14">
        <v>0</v>
      </c>
      <c r="G33" s="14">
        <v>0</v>
      </c>
      <c r="H33" s="14">
        <v>0</v>
      </c>
      <c r="I33" s="14">
        <v>36412</v>
      </c>
      <c r="J33" s="14">
        <f t="shared" si="0"/>
        <v>36412</v>
      </c>
      <c r="K33" s="16" t="s">
        <v>35</v>
      </c>
      <c r="L33" s="1"/>
    </row>
    <row r="34" spans="1:12" ht="15" customHeight="1" x14ac:dyDescent="0.25">
      <c r="A34" s="12" t="s">
        <v>35</v>
      </c>
      <c r="B34" s="12" t="s">
        <v>37</v>
      </c>
      <c r="C34" s="12" t="s">
        <v>35</v>
      </c>
      <c r="D34" s="13" t="s">
        <v>71</v>
      </c>
      <c r="E34" s="14">
        <v>0</v>
      </c>
      <c r="F34" s="14">
        <v>1000</v>
      </c>
      <c r="G34" s="14">
        <v>0</v>
      </c>
      <c r="H34" s="14">
        <v>0</v>
      </c>
      <c r="I34" s="14">
        <v>14283</v>
      </c>
      <c r="J34" s="14">
        <f t="shared" si="0"/>
        <v>14283</v>
      </c>
      <c r="K34" s="16" t="s">
        <v>35</v>
      </c>
      <c r="L34" s="1"/>
    </row>
    <row r="35" spans="1:12" ht="15" customHeight="1" x14ac:dyDescent="0.25">
      <c r="A35" s="12" t="s">
        <v>35</v>
      </c>
      <c r="B35" s="12" t="s">
        <v>72</v>
      </c>
      <c r="C35" s="12" t="s">
        <v>35</v>
      </c>
      <c r="D35" s="13" t="s">
        <v>73</v>
      </c>
      <c r="E35" s="14">
        <v>0</v>
      </c>
      <c r="F35" s="14">
        <v>0</v>
      </c>
      <c r="G35" s="14">
        <v>0</v>
      </c>
      <c r="H35" s="14">
        <v>0</v>
      </c>
      <c r="I35" s="14">
        <v>14490</v>
      </c>
      <c r="J35" s="14">
        <f t="shared" si="0"/>
        <v>14490</v>
      </c>
      <c r="K35" s="16" t="s">
        <v>35</v>
      </c>
      <c r="L35" s="1"/>
    </row>
    <row r="36" spans="1:12" ht="15" customHeight="1" x14ac:dyDescent="0.25">
      <c r="A36" s="12" t="s">
        <v>35</v>
      </c>
      <c r="B36" s="12" t="s">
        <v>74</v>
      </c>
      <c r="C36" s="12" t="s">
        <v>35</v>
      </c>
      <c r="D36" s="13" t="s">
        <v>75</v>
      </c>
      <c r="E36" s="14">
        <v>148820</v>
      </c>
      <c r="F36" s="14">
        <v>204820</v>
      </c>
      <c r="G36" s="14">
        <v>118789</v>
      </c>
      <c r="H36" s="14">
        <v>154029</v>
      </c>
      <c r="I36" s="14">
        <v>214269</v>
      </c>
      <c r="J36" s="14">
        <f t="shared" si="0"/>
        <v>60240</v>
      </c>
      <c r="K36" s="16">
        <f>(J36/H36)</f>
        <v>0.39109518337455934</v>
      </c>
      <c r="L36" s="1"/>
    </row>
    <row r="37" spans="1:12" ht="15" customHeight="1" x14ac:dyDescent="0.25">
      <c r="A37" s="12" t="s">
        <v>76</v>
      </c>
      <c r="B37" s="12" t="s">
        <v>35</v>
      </c>
      <c r="C37" s="12" t="s">
        <v>35</v>
      </c>
      <c r="D37" s="13" t="s">
        <v>77</v>
      </c>
      <c r="E37" s="14">
        <v>10</v>
      </c>
      <c r="F37" s="14">
        <v>419536</v>
      </c>
      <c r="G37" s="14">
        <v>419536</v>
      </c>
      <c r="H37" s="14">
        <v>10</v>
      </c>
      <c r="I37" s="14">
        <v>10</v>
      </c>
      <c r="J37" s="15"/>
      <c r="K37" s="16" t="s">
        <v>35</v>
      </c>
      <c r="L37" s="1"/>
    </row>
    <row r="38" spans="1:12" ht="15" customHeight="1" x14ac:dyDescent="0.25">
      <c r="A38" s="12" t="s">
        <v>35</v>
      </c>
      <c r="B38" s="12" t="s">
        <v>74</v>
      </c>
      <c r="C38" s="12" t="s">
        <v>35</v>
      </c>
      <c r="D38" s="13" t="s">
        <v>78</v>
      </c>
      <c r="E38" s="14">
        <v>10</v>
      </c>
      <c r="F38" s="14">
        <v>419536</v>
      </c>
      <c r="G38" s="14">
        <v>419536</v>
      </c>
      <c r="H38" s="14">
        <v>10</v>
      </c>
      <c r="I38" s="14">
        <v>10</v>
      </c>
      <c r="J38" s="15"/>
      <c r="K38" s="16" t="s">
        <v>35</v>
      </c>
      <c r="L38" s="1"/>
    </row>
    <row r="39" spans="1:12" ht="15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"/>
    </row>
    <row r="40" spans="1:12" ht="1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21" t="s">
        <v>79</v>
      </c>
      <c r="B42" s="22"/>
      <c r="C42" s="22"/>
      <c r="D42" s="22"/>
      <c r="E42" s="18">
        <v>16212820</v>
      </c>
      <c r="F42" s="18">
        <v>16004035</v>
      </c>
      <c r="G42" s="18">
        <v>10513882</v>
      </c>
      <c r="H42" s="18">
        <v>16780270</v>
      </c>
      <c r="I42" s="18">
        <v>17746228</v>
      </c>
      <c r="J42" s="18">
        <v>965958</v>
      </c>
      <c r="K42" s="19">
        <v>5.7565104733118121E-2</v>
      </c>
      <c r="L42" s="1"/>
    </row>
    <row r="43" spans="1:12" ht="15" customHeight="1" x14ac:dyDescent="0.25">
      <c r="A43" s="23" t="s">
        <v>80</v>
      </c>
      <c r="B43" s="24"/>
      <c r="C43" s="24"/>
      <c r="D43" s="24"/>
      <c r="E43" s="24"/>
      <c r="F43" s="24"/>
      <c r="G43" s="24"/>
      <c r="H43" s="24"/>
      <c r="I43" s="24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6" spans="1:12" x14ac:dyDescent="0.25">
      <c r="E46" s="20"/>
      <c r="F46" s="20"/>
      <c r="G46" s="20"/>
      <c r="H46" s="20"/>
      <c r="I46" s="20"/>
    </row>
    <row r="47" spans="1:12" x14ac:dyDescent="0.25">
      <c r="E47" s="20"/>
      <c r="F47" s="20"/>
      <c r="G47" s="20"/>
      <c r="H47" s="20"/>
      <c r="I47" s="20"/>
    </row>
  </sheetData>
  <mergeCells count="15">
    <mergeCell ref="A6:B6"/>
    <mergeCell ref="C6:F6"/>
    <mergeCell ref="A1:I1"/>
    <mergeCell ref="A2:I2"/>
    <mergeCell ref="A3:I3"/>
    <mergeCell ref="A5:B5"/>
    <mergeCell ref="C5:F5"/>
    <mergeCell ref="A42:D42"/>
    <mergeCell ref="A43:I43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" top="0.39370078740157483" bottom="0.39370078740157483" header="0" footer="0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 8</vt:lpstr>
      <vt:lpstr>'cuadro Comparativo analitico 8'!Área_de_impresión</vt:lpstr>
      <vt:lpstr>JR_PAGE_ANCHOR_7_1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Karem Velásquez B</dc:creator>
  <cp:lastModifiedBy>Guillermo Vallejos S</cp:lastModifiedBy>
  <dcterms:created xsi:type="dcterms:W3CDTF">2023-09-28T14:42:52Z</dcterms:created>
  <dcterms:modified xsi:type="dcterms:W3CDTF">2023-09-28T14:50:55Z</dcterms:modified>
</cp:coreProperties>
</file>