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79758CB-645D-43FB-9DFC-E6B78F819C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J29" i="1"/>
  <c r="J28" i="1"/>
  <c r="K28" i="1" s="1"/>
  <c r="J27" i="1"/>
  <c r="K27" i="1" s="1"/>
  <c r="J26" i="1"/>
  <c r="K26" i="1" s="1"/>
  <c r="J25" i="1"/>
  <c r="K25" i="1" s="1"/>
  <c r="J24" i="1"/>
  <c r="K24" i="1" s="1"/>
  <c r="J20" i="1"/>
  <c r="K20" i="1" s="1"/>
  <c r="J19" i="1"/>
  <c r="K19" i="1" s="1"/>
  <c r="K15" i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<sst xmlns="http://schemas.openxmlformats.org/spreadsheetml/2006/main" count="140" uniqueCount="75">
  <si>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</si>
  <si>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</si>
  <si>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</si>
  <si>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</si>
  <si>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</si>
  <si>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</si>
  <si>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</si>
  <si>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</si>
  <si>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</si>
  <si>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</si>
  <si>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</si>
  <si>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</si>
  <si>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</si>
  <si>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INICIATIVA CIENTÍFICA MILENIO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</si>
  <si>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</si>
  <si>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</si>
  <si>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</si>
  <si>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</si>
  <si>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</si>
  <si>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</si>
  <si>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</si>
  <si>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</si>
  <si>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</si>
  <si>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</si>
  <si>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</si>
  <si>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</si>
  <si>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</si>
  <si>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</si>
  <si>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</si>
  <si>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</si>
  <si>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</si>
  <si>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</si>
  <si>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</si>
  <si>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</si>
  <si>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</si>
  <si>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</si>
  <si>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</si>
  <si>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</si>
  <si>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</si>
  <si>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</si>
  <si>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</si>
  <si>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</si>
  <si>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</si>
  <si>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</si>
  <si>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</si>
  <si>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</si>
  <si>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</si>
  <si>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</si>
  <si>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</si>
  <si>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</si>
  <si>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</si>
  <si>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</si>
  <si>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</si>
  <si>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</si>
  <si>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</si>
  <si>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</si>
  <si>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</si>
  <si>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</si>
  <si>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</si>
  <si>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</si>
  <si>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</si>
  <si>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</si>
  <si>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</si>
  <si>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</si>
  <si>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322</t>
    </r>
  </si>
  <si>
    <r>
      <rPr>
        <sz val="10"/>
        <rFont val="Times New Roman"/>
      </rPr>
      <t>Programa Iniciativa Científica Milenio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</si>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</sst>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8"/>
  <sheetViews>
    <sheetView tabSelected="1" topLeftCell="A9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21412348</v>
      </c>
      <c r="F12" s="12">
        <v>21752172</v>
      </c>
      <c r="G12" s="12">
        <v>8604193</v>
      </c>
      <c r="H12" s="12">
        <v>22161782</v>
      </c>
      <c r="I12" s="12">
        <v>21305168</v>
      </c>
      <c r="J12" s="12">
        <f>I12-H12</f>
        <v>-856614</v>
      </c>
      <c r="K12" s="13">
        <f>(J12/H12)</f>
        <v>-3.8652758158166163E-2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9975524</v>
      </c>
      <c r="F13" s="16">
        <v>9975524</v>
      </c>
      <c r="G13" s="16">
        <v>2875627</v>
      </c>
      <c r="H13" s="16">
        <v>10324667</v>
      </c>
      <c r="I13" s="16">
        <v>11772335</v>
      </c>
      <c r="J13" s="16">
        <f>I13-H13</f>
        <v>1447668</v>
      </c>
      <c r="K13" s="17">
        <f>(J13/H13)</f>
        <v>0.14021449795911092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9975524</v>
      </c>
      <c r="F14" s="16">
        <v>9975524</v>
      </c>
      <c r="G14" s="16">
        <v>2875627</v>
      </c>
      <c r="H14" s="16">
        <v>10324667</v>
      </c>
      <c r="I14" s="16">
        <v>11772335</v>
      </c>
      <c r="J14" s="16">
        <f>I14-H14</f>
        <v>1447668</v>
      </c>
      <c r="K14" s="17">
        <f>(J14/H14)</f>
        <v>0.14021449795911092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9975524</v>
      </c>
      <c r="F15" s="16">
        <v>9975524</v>
      </c>
      <c r="G15" s="16">
        <v>2875627</v>
      </c>
      <c r="H15" s="16">
        <v>10324667</v>
      </c>
      <c r="I15" s="16">
        <v>11772335</v>
      </c>
      <c r="J15" s="16">
        <f>I15-H15</f>
        <v>1447668</v>
      </c>
      <c r="K15" s="17">
        <f>(J15/H15)</f>
        <v>0.14021449795911092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0</v>
      </c>
      <c r="F16" s="16">
        <v>0</v>
      </c>
      <c r="G16" s="16">
        <v>27677</v>
      </c>
      <c r="H16" s="16">
        <v>0</v>
      </c>
      <c r="I16" s="16">
        <v>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44</v>
      </c>
      <c r="C17" s="14" t="s">
        <v>35</v>
      </c>
      <c r="D17" s="15" t="s">
        <v>45</v>
      </c>
      <c r="E17" s="16">
        <v>0</v>
      </c>
      <c r="F17" s="16">
        <v>0</v>
      </c>
      <c r="G17" s="16">
        <v>963</v>
      </c>
      <c r="H17" s="16">
        <v>0</v>
      </c>
      <c r="I17" s="16">
        <v>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0</v>
      </c>
      <c r="F18" s="16">
        <v>0</v>
      </c>
      <c r="G18" s="16">
        <v>26714</v>
      </c>
      <c r="H18" s="16">
        <v>0</v>
      </c>
      <c r="I18" s="16">
        <v>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11436814</v>
      </c>
      <c r="F19" s="16">
        <v>11408105</v>
      </c>
      <c r="G19" s="16">
        <v>5700855</v>
      </c>
      <c r="H19" s="16">
        <v>11837105</v>
      </c>
      <c r="I19" s="16">
        <v>9532823</v>
      </c>
      <c r="J19" s="16">
        <f>I19-H19</f>
        <v>-2304282</v>
      </c>
      <c r="K19" s="17">
        <f>(J19/H19)</f>
        <v>-0.19466600997456726</v>
      </c>
      <c r="L19" s="1"/>
    </row>
    <row r="20" spans="1:12" ht="15" customHeight="1" x14ac:dyDescent="0.25">
      <c r="A20" s="14" t="s">
        <v>35</v>
      </c>
      <c r="B20" s="14" t="s">
        <v>44</v>
      </c>
      <c r="C20" s="14" t="s">
        <v>35</v>
      </c>
      <c r="D20" s="15" t="s">
        <v>50</v>
      </c>
      <c r="E20" s="16">
        <v>11436814</v>
      </c>
      <c r="F20" s="16">
        <v>11408105</v>
      </c>
      <c r="G20" s="16">
        <v>5700855</v>
      </c>
      <c r="H20" s="16">
        <v>11837105</v>
      </c>
      <c r="I20" s="16">
        <v>9532823</v>
      </c>
      <c r="J20" s="16">
        <f>I20-H20</f>
        <v>-2304282</v>
      </c>
      <c r="K20" s="17">
        <f>(J20/H20)</f>
        <v>-0.19466600997456726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0</v>
      </c>
      <c r="F21" s="16">
        <v>34</v>
      </c>
      <c r="G21" s="16">
        <v>34</v>
      </c>
      <c r="H21" s="16">
        <v>0</v>
      </c>
      <c r="I21" s="16">
        <v>0</v>
      </c>
      <c r="J21" s="18"/>
      <c r="K21" s="17" t="s">
        <v>35</v>
      </c>
      <c r="L21" s="1"/>
    </row>
    <row r="22" spans="1:12" ht="15" customHeight="1" x14ac:dyDescent="0.25">
      <c r="A22" s="14" t="s">
        <v>35</v>
      </c>
      <c r="B22" s="14" t="s">
        <v>53</v>
      </c>
      <c r="C22" s="14" t="s">
        <v>35</v>
      </c>
      <c r="D22" s="15" t="s">
        <v>54</v>
      </c>
      <c r="E22" s="16">
        <v>0</v>
      </c>
      <c r="F22" s="16">
        <v>34</v>
      </c>
      <c r="G22" s="16">
        <v>34</v>
      </c>
      <c r="H22" s="16">
        <v>0</v>
      </c>
      <c r="I22" s="16">
        <v>0</v>
      </c>
      <c r="J22" s="18"/>
      <c r="K22" s="17" t="s">
        <v>35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10</v>
      </c>
      <c r="F23" s="16">
        <v>368509</v>
      </c>
      <c r="G23" s="16">
        <v>0</v>
      </c>
      <c r="H23" s="16">
        <v>10</v>
      </c>
      <c r="I23" s="16">
        <v>10</v>
      </c>
      <c r="J23" s="18"/>
      <c r="K23" s="17" t="s">
        <v>35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57</v>
      </c>
      <c r="E24" s="12">
        <v>21412348</v>
      </c>
      <c r="F24" s="12">
        <v>21752172</v>
      </c>
      <c r="G24" s="12">
        <v>8055698</v>
      </c>
      <c r="H24" s="12">
        <v>22161782</v>
      </c>
      <c r="I24" s="12">
        <v>21305168</v>
      </c>
      <c r="J24" s="12">
        <f t="shared" ref="J24:J29" si="0">I24-H24</f>
        <v>-856614</v>
      </c>
      <c r="K24" s="13">
        <f t="shared" ref="K24:K29" si="1">(J24/H24)</f>
        <v>-3.8652758158166163E-2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564106</v>
      </c>
      <c r="F25" s="16">
        <v>535397</v>
      </c>
      <c r="G25" s="16">
        <v>227790</v>
      </c>
      <c r="H25" s="16">
        <v>583851</v>
      </c>
      <c r="I25" s="16">
        <v>701370</v>
      </c>
      <c r="J25" s="16">
        <f t="shared" si="0"/>
        <v>117519</v>
      </c>
      <c r="K25" s="17">
        <f t="shared" si="1"/>
        <v>0.20128251899885416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134736</v>
      </c>
      <c r="F26" s="16">
        <v>134736</v>
      </c>
      <c r="G26" s="16">
        <v>18645</v>
      </c>
      <c r="H26" s="16">
        <v>139453</v>
      </c>
      <c r="I26" s="16">
        <v>138677</v>
      </c>
      <c r="J26" s="16">
        <f t="shared" si="0"/>
        <v>-776</v>
      </c>
      <c r="K26" s="17">
        <f t="shared" si="1"/>
        <v>-5.5645988254107116E-3</v>
      </c>
      <c r="L26" s="1"/>
    </row>
    <row r="27" spans="1:12" ht="15" customHeight="1" x14ac:dyDescent="0.25">
      <c r="A27" s="14" t="s">
        <v>62</v>
      </c>
      <c r="B27" s="14" t="s">
        <v>35</v>
      </c>
      <c r="C27" s="14" t="s">
        <v>35</v>
      </c>
      <c r="D27" s="15" t="s">
        <v>38</v>
      </c>
      <c r="E27" s="16">
        <v>20713496</v>
      </c>
      <c r="F27" s="16">
        <v>20713496</v>
      </c>
      <c r="G27" s="16">
        <v>7440720</v>
      </c>
      <c r="H27" s="16">
        <v>21438468</v>
      </c>
      <c r="I27" s="16">
        <v>20465111</v>
      </c>
      <c r="J27" s="16">
        <f t="shared" si="0"/>
        <v>-973357</v>
      </c>
      <c r="K27" s="17">
        <f t="shared" si="1"/>
        <v>-4.5402358041628718E-2</v>
      </c>
      <c r="L27" s="1"/>
    </row>
    <row r="28" spans="1:12" ht="15" customHeight="1" x14ac:dyDescent="0.25">
      <c r="A28" s="14" t="s">
        <v>35</v>
      </c>
      <c r="B28" s="14" t="s">
        <v>44</v>
      </c>
      <c r="C28" s="14" t="s">
        <v>35</v>
      </c>
      <c r="D28" s="15" t="s">
        <v>63</v>
      </c>
      <c r="E28" s="16">
        <v>20713496</v>
      </c>
      <c r="F28" s="16">
        <v>20713496</v>
      </c>
      <c r="G28" s="16">
        <v>7440720</v>
      </c>
      <c r="H28" s="16">
        <v>21438468</v>
      </c>
      <c r="I28" s="16">
        <v>20465111</v>
      </c>
      <c r="J28" s="16">
        <f t="shared" si="0"/>
        <v>-973357</v>
      </c>
      <c r="K28" s="17">
        <f t="shared" si="1"/>
        <v>-4.5402358041628718E-2</v>
      </c>
      <c r="L28" s="1"/>
    </row>
    <row r="29" spans="1:12" ht="15" customHeight="1" x14ac:dyDescent="0.25">
      <c r="A29" s="14" t="s">
        <v>35</v>
      </c>
      <c r="B29" s="14" t="s">
        <v>35</v>
      </c>
      <c r="C29" s="14" t="s">
        <v>64</v>
      </c>
      <c r="D29" s="15" t="s">
        <v>65</v>
      </c>
      <c r="E29" s="16">
        <v>20713496</v>
      </c>
      <c r="F29" s="16">
        <v>20713496</v>
      </c>
      <c r="G29" s="16">
        <v>7440720</v>
      </c>
      <c r="H29" s="16">
        <v>21438468</v>
      </c>
      <c r="I29" s="16">
        <v>20465111</v>
      </c>
      <c r="J29" s="16">
        <f t="shared" si="0"/>
        <v>-973357</v>
      </c>
      <c r="K29" s="17">
        <f t="shared" si="1"/>
        <v>-4.5402358041628718E-2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0</v>
      </c>
      <c r="F30" s="16">
        <v>25045</v>
      </c>
      <c r="G30" s="16">
        <v>25045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68</v>
      </c>
      <c r="E31" s="16">
        <v>0</v>
      </c>
      <c r="F31" s="16">
        <v>25045</v>
      </c>
      <c r="G31" s="16">
        <v>25045</v>
      </c>
      <c r="H31" s="16">
        <v>0</v>
      </c>
      <c r="I31" s="16">
        <v>0</v>
      </c>
      <c r="J31" s="18"/>
      <c r="K31" s="17" t="s">
        <v>35</v>
      </c>
      <c r="L31" s="1"/>
    </row>
    <row r="32" spans="1:12" ht="15" customHeight="1" x14ac:dyDescent="0.25">
      <c r="A32" s="14" t="s">
        <v>69</v>
      </c>
      <c r="B32" s="14" t="s">
        <v>35</v>
      </c>
      <c r="C32" s="14" t="s">
        <v>35</v>
      </c>
      <c r="D32" s="15" t="s">
        <v>70</v>
      </c>
      <c r="E32" s="16">
        <v>10</v>
      </c>
      <c r="F32" s="16">
        <v>343498</v>
      </c>
      <c r="G32" s="16">
        <v>343498</v>
      </c>
      <c r="H32" s="16">
        <v>10</v>
      </c>
      <c r="I32" s="16">
        <v>10</v>
      </c>
      <c r="J32" s="18"/>
      <c r="K32" s="17" t="s">
        <v>35</v>
      </c>
      <c r="L32" s="1"/>
    </row>
    <row r="33" spans="1:12" ht="15" customHeight="1" x14ac:dyDescent="0.25">
      <c r="A33" s="14" t="s">
        <v>35</v>
      </c>
      <c r="B33" s="14" t="s">
        <v>71</v>
      </c>
      <c r="C33" s="14" t="s">
        <v>35</v>
      </c>
      <c r="D33" s="15" t="s">
        <v>72</v>
      </c>
      <c r="E33" s="16">
        <v>10</v>
      </c>
      <c r="F33" s="16">
        <v>343498</v>
      </c>
      <c r="G33" s="16">
        <v>343498</v>
      </c>
      <c r="H33" s="16">
        <v>10</v>
      </c>
      <c r="I33" s="16">
        <v>10</v>
      </c>
      <c r="J33" s="18"/>
      <c r="K33" s="17" t="s">
        <v>35</v>
      </c>
      <c r="L33" s="1"/>
    </row>
    <row r="34" spans="1:12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42" t="s">
        <v>73</v>
      </c>
      <c r="B36" s="43"/>
      <c r="C36" s="43"/>
      <c r="D36" s="43"/>
      <c r="E36" s="20">
        <v>21412338</v>
      </c>
      <c r="F36" s="20">
        <v>21383629</v>
      </c>
      <c r="G36" s="20">
        <v>7687155</v>
      </c>
      <c r="H36" s="20">
        <v>22161772</v>
      </c>
      <c r="I36" s="20">
        <v>21305158</v>
      </c>
      <c r="J36" s="20">
        <v>-856614</v>
      </c>
      <c r="K36" s="21">
        <v>-3.8652775599351895E-2</v>
      </c>
      <c r="L36" s="1"/>
    </row>
    <row r="37" spans="1:12" ht="15" customHeight="1" x14ac:dyDescent="0.25">
      <c r="A37" s="44" t="s">
        <v>74</v>
      </c>
      <c r="B37" s="45"/>
      <c r="C37" s="45"/>
      <c r="D37" s="45"/>
      <c r="E37" s="45"/>
      <c r="F37" s="45"/>
      <c r="G37" s="45"/>
      <c r="H37" s="45"/>
      <c r="I37" s="45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2023-09-28T16:59:07Z</dcterms:created>
  <dcterms:modified xsi:type="dcterms:W3CDTF">2023-09-28T16:59:08Z</dcterms:modified>
</cp:coreProperties>
</file>