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E74524BE-5B3C-451F-A2F7-312F038830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analitico'!$A$1:$K$52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" l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4" i="1"/>
  <c r="K34" i="1" s="1"/>
  <c r="J33" i="1"/>
  <c r="K33" i="1" s="1"/>
  <c r="J32" i="1"/>
  <c r="K32" i="1" s="1"/>
  <c r="J29" i="1"/>
  <c r="K29" i="1" s="1"/>
  <c r="J28" i="1"/>
  <c r="K28" i="1" s="1"/>
  <c r="J27" i="1"/>
  <c r="K27" i="1" s="1"/>
  <c r="J23" i="1"/>
  <c r="K23" i="1" s="1"/>
  <c r="J22" i="1"/>
  <c r="K22" i="1" s="1"/>
  <c r="J21" i="1"/>
  <c r="K21" i="1" s="1"/>
  <c r="J18" i="1"/>
  <c r="K18" i="1" s="1"/>
  <c r="J12" i="1"/>
  <c r="K12" i="1" s="1"/>
</calcChain>
</file>

<file path=xl/sharedStrings.xml><?xml version="1.0" encoding="utf-8"?>
<sst xmlns="http://schemas.openxmlformats.org/spreadsheetml/2006/main" count="191" uniqueCount="94">
  <si>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</si>
  <si>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</si>
  <si>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</si>
  <si>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</si>
  <si>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</si>
  <si>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DEL INTERIOR Y SEGURIDAD PÚBLICA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</si>
  <si>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</si>
  <si>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</si>
  <si>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</si>
  <si>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NACIONAL DE MIGRACIONES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</si>
  <si>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</si>
  <si>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</si>
  <si>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</si>
  <si>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</si>
  <si>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</si>
  <si>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</si>
  <si>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</si>
  <si>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</si>
  <si>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</si>
  <si>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</si>
  <si>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</si>
  <si>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</si>
  <si>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</si>
  <si>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</si>
  <si>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</si>
  <si>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</si>
  <si>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</si>
  <si>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</si>
  <si>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</si>
  <si>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</si>
  <si>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</si>
  <si>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</si>
  <si>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</si>
  <si>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</si>
  <si>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</si>
  <si>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</si>
  <si>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</si>
  <si>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</si>
  <si>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</si>
  <si>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</si>
  <si>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</si>
  <si>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</si>
  <si>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</si>
  <si>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</si>
  <si>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</si>
  <si>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Venta de Servicios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</si>
  <si>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</si>
  <si>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</si>
  <si>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</si>
  <si>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</si>
  <si>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</si>
  <si>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</si>
  <si>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</si>
  <si>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</si>
  <si>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</si>
  <si>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</si>
  <si>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</si>
  <si>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</si>
  <si>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</si>
  <si>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</si>
  <si>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</si>
  <si>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</si>
  <si>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</si>
  <si>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</si>
  <si>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</si>
  <si>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</si>
  <si>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</si>
  <si>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</si>
  <si>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</si>
  <si>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</si>
  <si>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Regularización Rezago solicitudes migratorias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</si>
  <si>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</si>
  <si>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</si>
  <si>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</si>
  <si>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</si>
  <si>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</si>
  <si>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Devoluciones</t>
    </r>
  </si>
  <si>
    <r>
      <rPr>
        <sz val="10"/>
        <rFont val="Times New Roman"/>
        <family val="1"/>
      </rPr>
      <t>Compensaciones por Daños a Terceros y/o a la Propiedad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</si>
  <si>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</si>
  <si>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</si>
  <si>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</si>
  <si>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</si>
  <si>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</si>
  <si>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</si>
  <si>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</si>
  <si>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</si>
  <si>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</si>
  <si>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</si>
  <si>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</si>
  <si>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</si>
  <si>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</si>
  <si>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Ingresos por Percibir</t>
  </si>
  <si>
    <t>Prestaciones Sociales del Empleador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</si>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</sst>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2">
    <xf numFmtId="0" fontId="0" fillId="0" borderId="0"/>
    <xf numFmtId="0" fontId="9" fillId="0" borderId="1"/>
  </cellStyleXfs>
  <cellXfs count="61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0" fillId="37" borderId="14" xfId="0" applyFill="1" applyBorder="1" applyAlignment="1" applyProtection="1">
      <alignment wrapText="1"/>
      <protection locked="0"/>
    </xf>
    <xf numFmtId="164" fontId="3" fillId="38" borderId="14" xfId="0" applyNumberFormat="1" applyFont="1" applyFill="1" applyBorder="1" applyAlignment="1">
      <alignment horizontal="right" vertical="top" wrapText="1"/>
    </xf>
    <xf numFmtId="0" fontId="3" fillId="34" borderId="10" xfId="0" applyFont="1" applyFill="1" applyBorder="1" applyAlignment="1">
      <alignment horizontal="center" vertical="top" wrapText="1"/>
    </xf>
    <xf numFmtId="0" fontId="3" fillId="35" borderId="10" xfId="0" applyFont="1" applyFill="1" applyBorder="1" applyAlignment="1">
      <alignment horizontal="left" vertical="top" wrapText="1"/>
    </xf>
    <xf numFmtId="3" fontId="3" fillId="36" borderId="10" xfId="0" applyNumberFormat="1" applyFont="1" applyFill="1" applyBorder="1" applyAlignment="1">
      <alignment horizontal="right" vertical="top" wrapText="1"/>
    </xf>
    <xf numFmtId="164" fontId="3" fillId="38" borderId="10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8" borderId="15" xfId="0" applyNumberFormat="1" applyFont="1" applyFill="1" applyBorder="1" applyAlignment="1">
      <alignment horizontal="right" vertical="top" wrapText="1"/>
    </xf>
    <xf numFmtId="0" fontId="0" fillId="0" borderId="1" xfId="0" applyBorder="1"/>
  </cellXfs>
  <cellStyles count="2">
    <cellStyle name="Normal" xfId="0" builtinId="0"/>
    <cellStyle name="Normal 2" xfId="1" xr:uid="{6FF2D3C1-A5FC-450B-A913-4F194693B64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52"/>
  <sheetViews>
    <sheetView tabSelected="1" view="pageBreakPreview" zoomScale="60" zoomScaleNormal="100" workbookViewId="0">
      <selection activeCell="V41" sqref="V4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style="60" customWidth="1"/>
  </cols>
  <sheetData>
    <row r="1" spans="1:12" ht="17.100000000000001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1"/>
      <c r="K1" s="1"/>
      <c r="L1" s="22"/>
    </row>
    <row r="2" spans="1:12" ht="17.100000000000001" customHeight="1" x14ac:dyDescent="0.2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1"/>
      <c r="K2" s="1"/>
      <c r="L2" s="22"/>
    </row>
    <row r="3" spans="1:12" ht="15" customHeight="1" x14ac:dyDescent="0.2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1"/>
      <c r="K3" s="1"/>
      <c r="L3" s="22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22"/>
    </row>
    <row r="5" spans="1:12" ht="15" customHeight="1" x14ac:dyDescent="0.25">
      <c r="A5" s="27" t="s">
        <v>4</v>
      </c>
      <c r="B5" s="28"/>
      <c r="C5" s="29" t="s">
        <v>5</v>
      </c>
      <c r="D5" s="30"/>
      <c r="E5" s="30"/>
      <c r="F5" s="30"/>
      <c r="G5" s="1"/>
      <c r="H5" s="2" t="s">
        <v>6</v>
      </c>
      <c r="I5" s="2" t="s">
        <v>7</v>
      </c>
      <c r="J5" s="1"/>
      <c r="K5" s="1"/>
      <c r="L5" s="22"/>
    </row>
    <row r="6" spans="1:12" ht="15" customHeight="1" x14ac:dyDescent="0.25">
      <c r="A6" s="37" t="s">
        <v>8</v>
      </c>
      <c r="B6" s="38"/>
      <c r="C6" s="39" t="s">
        <v>9</v>
      </c>
      <c r="D6" s="40"/>
      <c r="E6" s="40"/>
      <c r="F6" s="40"/>
      <c r="G6" s="1"/>
      <c r="H6" s="2" t="s">
        <v>10</v>
      </c>
      <c r="I6" s="2" t="s">
        <v>11</v>
      </c>
      <c r="J6" s="1"/>
      <c r="K6" s="1"/>
      <c r="L6" s="22"/>
    </row>
    <row r="7" spans="1:12" ht="15" customHeight="1" x14ac:dyDescent="0.25">
      <c r="A7" s="41" t="s">
        <v>12</v>
      </c>
      <c r="B7" s="42"/>
      <c r="C7" s="43" t="s">
        <v>9</v>
      </c>
      <c r="D7" s="44"/>
      <c r="E7" s="44"/>
      <c r="F7" s="44"/>
      <c r="G7" s="1"/>
      <c r="H7" s="2" t="s">
        <v>13</v>
      </c>
      <c r="I7" s="2" t="s">
        <v>14</v>
      </c>
      <c r="J7" s="1"/>
      <c r="K7" s="1"/>
      <c r="L7" s="22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22"/>
    </row>
    <row r="9" spans="1:12" ht="15" customHeight="1" x14ac:dyDescent="0.25">
      <c r="A9" s="45" t="s">
        <v>16</v>
      </c>
      <c r="B9" s="45" t="s">
        <v>17</v>
      </c>
      <c r="C9" s="45" t="s">
        <v>18</v>
      </c>
      <c r="D9" s="45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22"/>
    </row>
    <row r="10" spans="1:12" ht="80.099999999999994" customHeight="1" x14ac:dyDescent="0.25">
      <c r="A10" s="46"/>
      <c r="B10" s="46"/>
      <c r="C10" s="46"/>
      <c r="D10" s="46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31" t="s">
        <v>32</v>
      </c>
      <c r="K10" s="31" t="s">
        <v>33</v>
      </c>
      <c r="L10" s="22"/>
    </row>
    <row r="11" spans="1:12" ht="30" customHeight="1" x14ac:dyDescent="0.25">
      <c r="A11" s="46"/>
      <c r="B11" s="46"/>
      <c r="C11" s="46"/>
      <c r="D11" s="46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32"/>
      <c r="K11" s="32"/>
      <c r="L11" s="22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21967038</v>
      </c>
      <c r="F12" s="12">
        <v>23772766</v>
      </c>
      <c r="G12" s="12">
        <v>31570329</v>
      </c>
      <c r="H12" s="12">
        <v>22889654</v>
      </c>
      <c r="I12" s="12">
        <v>26041642</v>
      </c>
      <c r="J12" s="12">
        <f>I12-H12</f>
        <v>3151988</v>
      </c>
      <c r="K12" s="13">
        <f>(J12/H12)</f>
        <v>0.13770361054824157</v>
      </c>
      <c r="L12" s="22"/>
    </row>
    <row r="13" spans="1:12" ht="15" customHeight="1" x14ac:dyDescent="0.25">
      <c r="A13" s="14" t="s">
        <v>7</v>
      </c>
      <c r="B13" s="14" t="s">
        <v>36</v>
      </c>
      <c r="C13" s="14" t="s">
        <v>36</v>
      </c>
      <c r="D13" s="15" t="s">
        <v>38</v>
      </c>
      <c r="E13" s="16">
        <v>10</v>
      </c>
      <c r="F13" s="16">
        <v>10</v>
      </c>
      <c r="G13" s="16">
        <v>0</v>
      </c>
      <c r="H13" s="16">
        <v>10</v>
      </c>
      <c r="I13" s="16">
        <v>10</v>
      </c>
      <c r="J13" s="17"/>
      <c r="K13" s="18" t="s">
        <v>36</v>
      </c>
      <c r="L13" s="22"/>
    </row>
    <row r="14" spans="1:12" ht="15" customHeight="1" x14ac:dyDescent="0.25">
      <c r="A14" s="14" t="s">
        <v>36</v>
      </c>
      <c r="B14" s="14" t="s">
        <v>39</v>
      </c>
      <c r="C14" s="14" t="s">
        <v>36</v>
      </c>
      <c r="D14" s="15" t="s">
        <v>40</v>
      </c>
      <c r="E14" s="16">
        <v>10</v>
      </c>
      <c r="F14" s="16">
        <v>10</v>
      </c>
      <c r="G14" s="16">
        <v>0</v>
      </c>
      <c r="H14" s="16">
        <v>10</v>
      </c>
      <c r="I14" s="16">
        <v>10</v>
      </c>
      <c r="J14" s="17"/>
      <c r="K14" s="18" t="s">
        <v>36</v>
      </c>
      <c r="L14" s="22"/>
    </row>
    <row r="15" spans="1:12" ht="15" customHeight="1" x14ac:dyDescent="0.25">
      <c r="A15" s="14" t="s">
        <v>36</v>
      </c>
      <c r="B15" s="14" t="s">
        <v>36</v>
      </c>
      <c r="C15" s="14" t="s">
        <v>41</v>
      </c>
      <c r="D15" s="15" t="s">
        <v>42</v>
      </c>
      <c r="E15" s="16">
        <v>10</v>
      </c>
      <c r="F15" s="16">
        <v>10</v>
      </c>
      <c r="G15" s="16">
        <v>0</v>
      </c>
      <c r="H15" s="16">
        <v>10</v>
      </c>
      <c r="I15" s="16">
        <v>10</v>
      </c>
      <c r="J15" s="17"/>
      <c r="K15" s="18" t="s">
        <v>36</v>
      </c>
      <c r="L15" s="22"/>
    </row>
    <row r="16" spans="1:12" ht="15" customHeight="1" x14ac:dyDescent="0.25">
      <c r="A16" s="14" t="s">
        <v>43</v>
      </c>
      <c r="B16" s="14" t="s">
        <v>36</v>
      </c>
      <c r="C16" s="14" t="s">
        <v>36</v>
      </c>
      <c r="D16" s="15" t="s">
        <v>44</v>
      </c>
      <c r="E16" s="16">
        <v>15218972</v>
      </c>
      <c r="F16" s="16">
        <v>15218972</v>
      </c>
      <c r="G16" s="16">
        <v>15452855</v>
      </c>
      <c r="H16" s="16">
        <v>15858169</v>
      </c>
      <c r="I16" s="16">
        <v>15858169</v>
      </c>
      <c r="J16" s="17"/>
      <c r="K16" s="18" t="s">
        <v>36</v>
      </c>
      <c r="L16" s="22"/>
    </row>
    <row r="17" spans="1:12" ht="15" customHeight="1" x14ac:dyDescent="0.25">
      <c r="A17" s="14" t="s">
        <v>36</v>
      </c>
      <c r="B17" s="14" t="s">
        <v>39</v>
      </c>
      <c r="C17" s="14" t="s">
        <v>36</v>
      </c>
      <c r="D17" s="15" t="s">
        <v>45</v>
      </c>
      <c r="E17" s="16">
        <v>15218972</v>
      </c>
      <c r="F17" s="16">
        <v>15218972</v>
      </c>
      <c r="G17" s="16">
        <v>15452855</v>
      </c>
      <c r="H17" s="16">
        <v>15858169</v>
      </c>
      <c r="I17" s="16">
        <v>15858169</v>
      </c>
      <c r="J17" s="17"/>
      <c r="K17" s="18" t="s">
        <v>36</v>
      </c>
      <c r="L17" s="22"/>
    </row>
    <row r="18" spans="1:12" ht="15" customHeight="1" x14ac:dyDescent="0.25">
      <c r="A18" s="14" t="s">
        <v>46</v>
      </c>
      <c r="B18" s="14" t="s">
        <v>36</v>
      </c>
      <c r="C18" s="14" t="s">
        <v>36</v>
      </c>
      <c r="D18" s="15" t="s">
        <v>47</v>
      </c>
      <c r="E18" s="16">
        <v>3174967</v>
      </c>
      <c r="F18" s="16">
        <v>3192251</v>
      </c>
      <c r="G18" s="16">
        <v>9339492</v>
      </c>
      <c r="H18" s="16">
        <v>3308315</v>
      </c>
      <c r="I18" s="16">
        <v>3308180</v>
      </c>
      <c r="J18" s="16">
        <f>I18-H18</f>
        <v>-135</v>
      </c>
      <c r="K18" s="18">
        <f>(J18/H18)</f>
        <v>-4.0806271470522001E-5</v>
      </c>
      <c r="L18" s="22"/>
    </row>
    <row r="19" spans="1:12" ht="15" customHeight="1" x14ac:dyDescent="0.25">
      <c r="A19" s="14" t="s">
        <v>36</v>
      </c>
      <c r="B19" s="14" t="s">
        <v>14</v>
      </c>
      <c r="C19" s="14" t="s">
        <v>36</v>
      </c>
      <c r="D19" s="15" t="s">
        <v>48</v>
      </c>
      <c r="E19" s="16">
        <v>10</v>
      </c>
      <c r="F19" s="16">
        <v>10</v>
      </c>
      <c r="G19" s="16">
        <v>94485</v>
      </c>
      <c r="H19" s="16">
        <v>10</v>
      </c>
      <c r="I19" s="16">
        <v>10</v>
      </c>
      <c r="J19" s="17"/>
      <c r="K19" s="18" t="s">
        <v>36</v>
      </c>
      <c r="L19" s="22"/>
    </row>
    <row r="20" spans="1:12" ht="15" customHeight="1" x14ac:dyDescent="0.25">
      <c r="A20" s="14" t="s">
        <v>36</v>
      </c>
      <c r="B20" s="14" t="s">
        <v>39</v>
      </c>
      <c r="C20" s="14" t="s">
        <v>36</v>
      </c>
      <c r="D20" s="15" t="s">
        <v>49</v>
      </c>
      <c r="E20" s="16">
        <v>3168544</v>
      </c>
      <c r="F20" s="16">
        <v>3168544</v>
      </c>
      <c r="G20" s="16">
        <v>9206527</v>
      </c>
      <c r="H20" s="16">
        <v>3301623</v>
      </c>
      <c r="I20" s="16">
        <v>3301623</v>
      </c>
      <c r="J20" s="17"/>
      <c r="K20" s="18" t="s">
        <v>36</v>
      </c>
      <c r="L20" s="22"/>
    </row>
    <row r="21" spans="1:12" ht="15" customHeight="1" x14ac:dyDescent="0.25">
      <c r="A21" s="14" t="s">
        <v>36</v>
      </c>
      <c r="B21" s="14" t="s">
        <v>50</v>
      </c>
      <c r="C21" s="14" t="s">
        <v>36</v>
      </c>
      <c r="D21" s="15" t="s">
        <v>51</v>
      </c>
      <c r="E21" s="16">
        <v>6413</v>
      </c>
      <c r="F21" s="16">
        <v>23697</v>
      </c>
      <c r="G21" s="16">
        <v>38480</v>
      </c>
      <c r="H21" s="16">
        <v>6682</v>
      </c>
      <c r="I21" s="16">
        <v>6547</v>
      </c>
      <c r="J21" s="16">
        <f>I21-H21</f>
        <v>-135</v>
      </c>
      <c r="K21" s="18">
        <f>(J21/H21)</f>
        <v>-2.0203531876683629E-2</v>
      </c>
      <c r="L21" s="22"/>
    </row>
    <row r="22" spans="1:12" ht="15" customHeight="1" x14ac:dyDescent="0.25">
      <c r="A22" s="14" t="s">
        <v>52</v>
      </c>
      <c r="B22" s="14" t="s">
        <v>36</v>
      </c>
      <c r="C22" s="14" t="s">
        <v>36</v>
      </c>
      <c r="D22" s="15" t="s">
        <v>53</v>
      </c>
      <c r="E22" s="16">
        <v>3573079</v>
      </c>
      <c r="F22" s="16">
        <v>3458601</v>
      </c>
      <c r="G22" s="16">
        <v>6768636</v>
      </c>
      <c r="H22" s="16">
        <v>3723150</v>
      </c>
      <c r="I22" s="16">
        <v>6875273</v>
      </c>
      <c r="J22" s="16">
        <f>I22-H22</f>
        <v>3152123</v>
      </c>
      <c r="K22" s="18">
        <f>(J22/H22)</f>
        <v>0.84662798973987086</v>
      </c>
      <c r="L22" s="22"/>
    </row>
    <row r="23" spans="1:12" ht="15" customHeight="1" x14ac:dyDescent="0.25">
      <c r="A23" s="14" t="s">
        <v>36</v>
      </c>
      <c r="B23" s="14" t="s">
        <v>14</v>
      </c>
      <c r="C23" s="14" t="s">
        <v>36</v>
      </c>
      <c r="D23" s="15" t="s">
        <v>54</v>
      </c>
      <c r="E23" s="16">
        <v>3573079</v>
      </c>
      <c r="F23" s="16">
        <v>3458601</v>
      </c>
      <c r="G23" s="16">
        <v>6768636</v>
      </c>
      <c r="H23" s="16">
        <v>3723150</v>
      </c>
      <c r="I23" s="16">
        <v>6875273</v>
      </c>
      <c r="J23" s="16">
        <f>I23-H23</f>
        <v>3152123</v>
      </c>
      <c r="K23" s="18">
        <f>(J23/H23)</f>
        <v>0.84662798973987086</v>
      </c>
      <c r="L23" s="22"/>
    </row>
    <row r="24" spans="1:12" ht="15" customHeight="1" x14ac:dyDescent="0.25">
      <c r="A24" s="14" t="s">
        <v>55</v>
      </c>
      <c r="B24" s="14" t="s">
        <v>36</v>
      </c>
      <c r="C24" s="14" t="s">
        <v>36</v>
      </c>
      <c r="D24" s="15" t="s">
        <v>56</v>
      </c>
      <c r="E24" s="16">
        <v>0</v>
      </c>
      <c r="F24" s="16">
        <v>10</v>
      </c>
      <c r="G24" s="16">
        <v>9346</v>
      </c>
      <c r="H24" s="16">
        <v>0</v>
      </c>
      <c r="I24" s="16">
        <v>0</v>
      </c>
      <c r="J24" s="17"/>
      <c r="K24" s="18" t="s">
        <v>36</v>
      </c>
      <c r="L24" s="22"/>
    </row>
    <row r="25" spans="1:12" ht="15" customHeight="1" x14ac:dyDescent="0.25">
      <c r="A25" s="14"/>
      <c r="B25" s="14">
        <v>10</v>
      </c>
      <c r="C25" s="14"/>
      <c r="D25" s="15" t="s">
        <v>91</v>
      </c>
      <c r="E25" s="16">
        <v>0</v>
      </c>
      <c r="F25" s="16">
        <v>10</v>
      </c>
      <c r="G25" s="16">
        <v>9346</v>
      </c>
      <c r="H25" s="16">
        <v>0</v>
      </c>
      <c r="I25" s="16">
        <v>0</v>
      </c>
      <c r="J25" s="16"/>
      <c r="K25" s="18"/>
      <c r="L25" s="22"/>
    </row>
    <row r="26" spans="1:12" ht="15" customHeight="1" x14ac:dyDescent="0.25">
      <c r="A26" s="14" t="s">
        <v>57</v>
      </c>
      <c r="B26" s="14" t="s">
        <v>36</v>
      </c>
      <c r="C26" s="14" t="s">
        <v>36</v>
      </c>
      <c r="D26" s="15" t="s">
        <v>58</v>
      </c>
      <c r="E26" s="16">
        <v>10</v>
      </c>
      <c r="F26" s="16">
        <v>1902922</v>
      </c>
      <c r="G26" s="16">
        <v>0</v>
      </c>
      <c r="H26" s="16">
        <v>10</v>
      </c>
      <c r="I26" s="16">
        <v>10</v>
      </c>
      <c r="J26" s="17"/>
      <c r="K26" s="18" t="s">
        <v>36</v>
      </c>
      <c r="L26" s="22"/>
    </row>
    <row r="27" spans="1:12" ht="15" customHeight="1" thickBot="1" x14ac:dyDescent="0.3">
      <c r="A27" s="10" t="s">
        <v>36</v>
      </c>
      <c r="B27" s="10" t="s">
        <v>36</v>
      </c>
      <c r="C27" s="10" t="s">
        <v>36</v>
      </c>
      <c r="D27" s="11" t="s">
        <v>59</v>
      </c>
      <c r="E27" s="12">
        <v>21967038</v>
      </c>
      <c r="F27" s="12">
        <v>23772766</v>
      </c>
      <c r="G27" s="12">
        <v>46979208</v>
      </c>
      <c r="H27" s="12">
        <v>22889654</v>
      </c>
      <c r="I27" s="12">
        <v>26041642</v>
      </c>
      <c r="J27" s="12">
        <f>I27-H27</f>
        <v>3151988</v>
      </c>
      <c r="K27" s="13">
        <f>(J27/H27)</f>
        <v>0.13770361054824157</v>
      </c>
      <c r="L27" s="22"/>
    </row>
    <row r="28" spans="1:12" ht="15" customHeight="1" x14ac:dyDescent="0.25">
      <c r="A28" s="14" t="s">
        <v>60</v>
      </c>
      <c r="B28" s="14" t="s">
        <v>36</v>
      </c>
      <c r="C28" s="14" t="s">
        <v>36</v>
      </c>
      <c r="D28" s="15" t="s">
        <v>61</v>
      </c>
      <c r="E28" s="16">
        <v>13747604</v>
      </c>
      <c r="F28" s="16">
        <v>13559875</v>
      </c>
      <c r="G28" s="16">
        <v>9089171</v>
      </c>
      <c r="H28" s="16">
        <v>14325005</v>
      </c>
      <c r="I28" s="16">
        <v>16402758</v>
      </c>
      <c r="J28" s="16">
        <f>I28-H28</f>
        <v>2077753</v>
      </c>
      <c r="K28" s="18">
        <f>(J28/H28)</f>
        <v>0.14504378881543148</v>
      </c>
      <c r="L28" s="22"/>
    </row>
    <row r="29" spans="1:12" ht="15" customHeight="1" x14ac:dyDescent="0.25">
      <c r="A29" s="14" t="s">
        <v>62</v>
      </c>
      <c r="B29" s="14" t="s">
        <v>36</v>
      </c>
      <c r="C29" s="14" t="s">
        <v>36</v>
      </c>
      <c r="D29" s="15" t="s">
        <v>63</v>
      </c>
      <c r="E29" s="16">
        <v>7428987</v>
      </c>
      <c r="F29" s="16">
        <v>7428987</v>
      </c>
      <c r="G29" s="16">
        <v>4654127</v>
      </c>
      <c r="H29" s="16">
        <v>7741005</v>
      </c>
      <c r="I29" s="16">
        <v>9067450</v>
      </c>
      <c r="J29" s="16">
        <f>I29-H29</f>
        <v>1326445</v>
      </c>
      <c r="K29" s="18">
        <f>(J29/H29)</f>
        <v>0.17135307366420768</v>
      </c>
      <c r="L29" s="22"/>
    </row>
    <row r="30" spans="1:12" ht="15" customHeight="1" x14ac:dyDescent="0.25">
      <c r="A30" s="14" t="s">
        <v>64</v>
      </c>
      <c r="B30" s="14" t="s">
        <v>36</v>
      </c>
      <c r="C30" s="14" t="s">
        <v>36</v>
      </c>
      <c r="D30" s="15" t="s">
        <v>65</v>
      </c>
      <c r="E30" s="16">
        <v>0</v>
      </c>
      <c r="F30" s="16">
        <v>92941</v>
      </c>
      <c r="G30" s="16">
        <v>0</v>
      </c>
      <c r="H30" s="16">
        <v>0</v>
      </c>
      <c r="I30" s="16">
        <v>0</v>
      </c>
      <c r="J30" s="17"/>
      <c r="K30" s="18" t="s">
        <v>36</v>
      </c>
      <c r="L30" s="22"/>
    </row>
    <row r="31" spans="1:12" ht="15" customHeight="1" x14ac:dyDescent="0.25">
      <c r="A31" s="14"/>
      <c r="B31" s="14" t="s">
        <v>93</v>
      </c>
      <c r="C31" s="14"/>
      <c r="D31" s="15" t="s">
        <v>92</v>
      </c>
      <c r="E31" s="16">
        <v>0</v>
      </c>
      <c r="F31" s="16">
        <v>92941</v>
      </c>
      <c r="G31" s="16">
        <v>0</v>
      </c>
      <c r="H31" s="16">
        <v>0</v>
      </c>
      <c r="I31" s="16">
        <v>0</v>
      </c>
      <c r="J31" s="17"/>
      <c r="K31" s="18"/>
      <c r="L31" s="22"/>
    </row>
    <row r="32" spans="1:12" ht="15" customHeight="1" x14ac:dyDescent="0.25">
      <c r="A32" s="14" t="s">
        <v>66</v>
      </c>
      <c r="B32" s="14" t="s">
        <v>36</v>
      </c>
      <c r="C32" s="14" t="s">
        <v>36</v>
      </c>
      <c r="D32" s="15" t="s">
        <v>38</v>
      </c>
      <c r="E32" s="16">
        <v>190021</v>
      </c>
      <c r="F32" s="16">
        <v>187625</v>
      </c>
      <c r="G32" s="16">
        <v>111715</v>
      </c>
      <c r="H32" s="16">
        <v>198002</v>
      </c>
      <c r="I32" s="16">
        <v>0</v>
      </c>
      <c r="J32" s="16">
        <f>I32-H32</f>
        <v>-198002</v>
      </c>
      <c r="K32" s="18">
        <f>(J32/H32)</f>
        <v>-1</v>
      </c>
      <c r="L32" s="22"/>
    </row>
    <row r="33" spans="1:12" ht="15" customHeight="1" x14ac:dyDescent="0.25">
      <c r="A33" s="14" t="s">
        <v>36</v>
      </c>
      <c r="B33" s="14" t="s">
        <v>67</v>
      </c>
      <c r="C33" s="14" t="s">
        <v>36</v>
      </c>
      <c r="D33" s="15" t="s">
        <v>68</v>
      </c>
      <c r="E33" s="16">
        <v>190021</v>
      </c>
      <c r="F33" s="16">
        <v>187625</v>
      </c>
      <c r="G33" s="16">
        <v>111715</v>
      </c>
      <c r="H33" s="16">
        <v>198002</v>
      </c>
      <c r="I33" s="16">
        <v>0</v>
      </c>
      <c r="J33" s="16">
        <f>I33-H33</f>
        <v>-198002</v>
      </c>
      <c r="K33" s="18">
        <f>(J33/H33)</f>
        <v>-1</v>
      </c>
      <c r="L33" s="22"/>
    </row>
    <row r="34" spans="1:12" ht="15" customHeight="1" x14ac:dyDescent="0.25">
      <c r="A34" s="14" t="s">
        <v>36</v>
      </c>
      <c r="B34" s="14" t="s">
        <v>36</v>
      </c>
      <c r="C34" s="14" t="s">
        <v>69</v>
      </c>
      <c r="D34" s="15" t="s">
        <v>70</v>
      </c>
      <c r="E34" s="16">
        <v>190021</v>
      </c>
      <c r="F34" s="16">
        <v>187625</v>
      </c>
      <c r="G34" s="16">
        <v>111715</v>
      </c>
      <c r="H34" s="16">
        <v>198002</v>
      </c>
      <c r="I34" s="16">
        <v>0</v>
      </c>
      <c r="J34" s="17">
        <f>I34-H34</f>
        <v>-198002</v>
      </c>
      <c r="K34" s="18">
        <f>(J34/H34)</f>
        <v>-1</v>
      </c>
      <c r="L34" s="22"/>
    </row>
    <row r="35" spans="1:12" ht="15" customHeight="1" x14ac:dyDescent="0.25">
      <c r="A35" s="47" t="s">
        <v>71</v>
      </c>
      <c r="B35" s="47" t="s">
        <v>36</v>
      </c>
      <c r="C35" s="47" t="s">
        <v>36</v>
      </c>
      <c r="D35" s="48" t="s">
        <v>72</v>
      </c>
      <c r="E35" s="49">
        <v>20</v>
      </c>
      <c r="F35" s="49">
        <v>20</v>
      </c>
      <c r="G35" s="49">
        <v>30968246</v>
      </c>
      <c r="H35" s="49">
        <v>20</v>
      </c>
      <c r="I35" s="49">
        <v>20</v>
      </c>
      <c r="J35" s="50"/>
      <c r="K35" s="51" t="s">
        <v>36</v>
      </c>
      <c r="L35" s="22"/>
    </row>
    <row r="36" spans="1:12" ht="15" customHeight="1" x14ac:dyDescent="0.25">
      <c r="A36" s="52" t="s">
        <v>36</v>
      </c>
      <c r="B36" s="52" t="s">
        <v>50</v>
      </c>
      <c r="C36" s="52" t="s">
        <v>36</v>
      </c>
      <c r="D36" s="53" t="s">
        <v>73</v>
      </c>
      <c r="E36" s="54">
        <v>20</v>
      </c>
      <c r="F36" s="54">
        <v>20</v>
      </c>
      <c r="G36" s="54">
        <v>30968246</v>
      </c>
      <c r="H36" s="54">
        <v>20</v>
      </c>
      <c r="I36" s="54">
        <v>20</v>
      </c>
      <c r="J36" s="54"/>
      <c r="K36" s="55" t="s">
        <v>36</v>
      </c>
      <c r="L36" s="22"/>
    </row>
    <row r="37" spans="1:12" ht="15" customHeight="1" x14ac:dyDescent="0.25">
      <c r="A37" s="52" t="s">
        <v>74</v>
      </c>
      <c r="B37" s="52" t="s">
        <v>36</v>
      </c>
      <c r="C37" s="52" t="s">
        <v>36</v>
      </c>
      <c r="D37" s="53" t="s">
        <v>75</v>
      </c>
      <c r="E37" s="54">
        <v>40556</v>
      </c>
      <c r="F37" s="54">
        <v>40556</v>
      </c>
      <c r="G37" s="54">
        <v>52078</v>
      </c>
      <c r="H37" s="54">
        <v>42259</v>
      </c>
      <c r="I37" s="54">
        <v>20</v>
      </c>
      <c r="J37" s="54">
        <f t="shared" ref="J37:J44" si="0">I37-H37</f>
        <v>-42239</v>
      </c>
      <c r="K37" s="55">
        <f t="shared" ref="K37:K44" si="1">(J37/H37)</f>
        <v>-0.9995267280342649</v>
      </c>
      <c r="L37" s="22"/>
    </row>
    <row r="38" spans="1:12" ht="15" customHeight="1" x14ac:dyDescent="0.25">
      <c r="A38" s="56" t="s">
        <v>36</v>
      </c>
      <c r="B38" s="56" t="s">
        <v>14</v>
      </c>
      <c r="C38" s="56" t="s">
        <v>36</v>
      </c>
      <c r="D38" s="57" t="s">
        <v>76</v>
      </c>
      <c r="E38" s="58">
        <v>17385</v>
      </c>
      <c r="F38" s="58">
        <v>17385</v>
      </c>
      <c r="G38" s="58">
        <v>17326</v>
      </c>
      <c r="H38" s="58">
        <v>18115</v>
      </c>
      <c r="I38" s="58">
        <v>10</v>
      </c>
      <c r="J38" s="58">
        <f t="shared" si="0"/>
        <v>-18105</v>
      </c>
      <c r="K38" s="59">
        <f t="shared" si="1"/>
        <v>-0.99944797129450735</v>
      </c>
      <c r="L38" s="22"/>
    </row>
    <row r="39" spans="1:12" ht="15" customHeight="1" x14ac:dyDescent="0.25">
      <c r="A39" s="14" t="s">
        <v>36</v>
      </c>
      <c r="B39" s="14" t="s">
        <v>39</v>
      </c>
      <c r="C39" s="14" t="s">
        <v>36</v>
      </c>
      <c r="D39" s="15" t="s">
        <v>77</v>
      </c>
      <c r="E39" s="16">
        <v>23171</v>
      </c>
      <c r="F39" s="16">
        <v>23171</v>
      </c>
      <c r="G39" s="16">
        <v>34752</v>
      </c>
      <c r="H39" s="16">
        <v>24144</v>
      </c>
      <c r="I39" s="16">
        <v>10</v>
      </c>
      <c r="J39" s="16">
        <f t="shared" si="0"/>
        <v>-24134</v>
      </c>
      <c r="K39" s="18">
        <f t="shared" si="1"/>
        <v>-0.99958581842279659</v>
      </c>
      <c r="L39" s="22"/>
    </row>
    <row r="40" spans="1:12" ht="15" customHeight="1" x14ac:dyDescent="0.25">
      <c r="A40" s="14" t="s">
        <v>78</v>
      </c>
      <c r="B40" s="14" t="s">
        <v>36</v>
      </c>
      <c r="C40" s="14" t="s">
        <v>36</v>
      </c>
      <c r="D40" s="15" t="s">
        <v>79</v>
      </c>
      <c r="E40" s="16">
        <v>559840</v>
      </c>
      <c r="F40" s="16">
        <v>559840</v>
      </c>
      <c r="G40" s="16">
        <v>202943</v>
      </c>
      <c r="H40" s="16">
        <v>583353</v>
      </c>
      <c r="I40" s="16">
        <v>571384</v>
      </c>
      <c r="J40" s="16">
        <f t="shared" si="0"/>
        <v>-11969</v>
      </c>
      <c r="K40" s="18">
        <f t="shared" si="1"/>
        <v>-2.0517593978260161E-2</v>
      </c>
      <c r="L40" s="22"/>
    </row>
    <row r="41" spans="1:12" ht="15" customHeight="1" x14ac:dyDescent="0.25">
      <c r="A41" s="14" t="s">
        <v>36</v>
      </c>
      <c r="B41" s="14" t="s">
        <v>80</v>
      </c>
      <c r="C41" s="14" t="s">
        <v>36</v>
      </c>
      <c r="D41" s="15" t="s">
        <v>81</v>
      </c>
      <c r="E41" s="16">
        <v>24840</v>
      </c>
      <c r="F41" s="16">
        <v>24840</v>
      </c>
      <c r="G41" s="16">
        <v>15387</v>
      </c>
      <c r="H41" s="16">
        <v>25883</v>
      </c>
      <c r="I41" s="16">
        <v>33344</v>
      </c>
      <c r="J41" s="16">
        <f t="shared" si="0"/>
        <v>7461</v>
      </c>
      <c r="K41" s="18">
        <f t="shared" si="1"/>
        <v>0.28825870262334352</v>
      </c>
      <c r="L41" s="22"/>
    </row>
    <row r="42" spans="1:12" ht="15" customHeight="1" x14ac:dyDescent="0.25">
      <c r="A42" s="14" t="s">
        <v>36</v>
      </c>
      <c r="B42" s="14" t="s">
        <v>7</v>
      </c>
      <c r="C42" s="14" t="s">
        <v>36</v>
      </c>
      <c r="D42" s="15" t="s">
        <v>82</v>
      </c>
      <c r="E42" s="16">
        <v>12938</v>
      </c>
      <c r="F42" s="16">
        <v>12938</v>
      </c>
      <c r="G42" s="16">
        <v>8314</v>
      </c>
      <c r="H42" s="16">
        <v>13481</v>
      </c>
      <c r="I42" s="16">
        <v>18756</v>
      </c>
      <c r="J42" s="16">
        <f t="shared" si="0"/>
        <v>5275</v>
      </c>
      <c r="K42" s="18">
        <f t="shared" si="1"/>
        <v>0.3912914472220162</v>
      </c>
      <c r="L42" s="22"/>
    </row>
    <row r="43" spans="1:12" ht="15" customHeight="1" x14ac:dyDescent="0.25">
      <c r="A43" s="14" t="s">
        <v>36</v>
      </c>
      <c r="B43" s="14" t="s">
        <v>83</v>
      </c>
      <c r="C43" s="14" t="s">
        <v>36</v>
      </c>
      <c r="D43" s="15" t="s">
        <v>84</v>
      </c>
      <c r="E43" s="16">
        <v>230158</v>
      </c>
      <c r="F43" s="16">
        <v>230158</v>
      </c>
      <c r="G43" s="16">
        <v>165636</v>
      </c>
      <c r="H43" s="16">
        <v>239825</v>
      </c>
      <c r="I43" s="16">
        <v>117479</v>
      </c>
      <c r="J43" s="16">
        <f t="shared" si="0"/>
        <v>-122346</v>
      </c>
      <c r="K43" s="18">
        <f t="shared" si="1"/>
        <v>-0.51014698217450227</v>
      </c>
      <c r="L43" s="22"/>
    </row>
    <row r="44" spans="1:12" ht="15" customHeight="1" x14ac:dyDescent="0.25">
      <c r="A44" s="14" t="s">
        <v>36</v>
      </c>
      <c r="B44" s="14" t="s">
        <v>43</v>
      </c>
      <c r="C44" s="14" t="s">
        <v>36</v>
      </c>
      <c r="D44" s="15" t="s">
        <v>85</v>
      </c>
      <c r="E44" s="16">
        <v>291904</v>
      </c>
      <c r="F44" s="16">
        <v>291904</v>
      </c>
      <c r="G44" s="16">
        <v>13606</v>
      </c>
      <c r="H44" s="16">
        <v>304164</v>
      </c>
      <c r="I44" s="16">
        <v>401805</v>
      </c>
      <c r="J44" s="16">
        <f t="shared" si="0"/>
        <v>97641</v>
      </c>
      <c r="K44" s="18">
        <f t="shared" si="1"/>
        <v>0.32101432122144635</v>
      </c>
      <c r="L44" s="22"/>
    </row>
    <row r="45" spans="1:12" ht="15" customHeight="1" x14ac:dyDescent="0.25">
      <c r="A45" s="14" t="s">
        <v>86</v>
      </c>
      <c r="B45" s="14" t="s">
        <v>36</v>
      </c>
      <c r="C45" s="14" t="s">
        <v>36</v>
      </c>
      <c r="D45" s="15" t="s">
        <v>87</v>
      </c>
      <c r="E45" s="16">
        <v>10</v>
      </c>
      <c r="F45" s="16">
        <v>1902922</v>
      </c>
      <c r="G45" s="16">
        <v>1900928</v>
      </c>
      <c r="H45" s="16">
        <v>10</v>
      </c>
      <c r="I45" s="16">
        <v>10</v>
      </c>
      <c r="J45" s="17"/>
      <c r="K45" s="18" t="s">
        <v>36</v>
      </c>
      <c r="L45" s="22"/>
    </row>
    <row r="46" spans="1:12" ht="15" customHeight="1" x14ac:dyDescent="0.25">
      <c r="A46" s="14" t="s">
        <v>36</v>
      </c>
      <c r="B46" s="14" t="s">
        <v>43</v>
      </c>
      <c r="C46" s="14" t="s">
        <v>36</v>
      </c>
      <c r="D46" s="15" t="s">
        <v>88</v>
      </c>
      <c r="E46" s="16">
        <v>10</v>
      </c>
      <c r="F46" s="16">
        <v>1902922</v>
      </c>
      <c r="G46" s="16">
        <v>1900928</v>
      </c>
      <c r="H46" s="16">
        <v>10</v>
      </c>
      <c r="I46" s="16">
        <v>10</v>
      </c>
      <c r="J46" s="17"/>
      <c r="K46" s="18" t="s">
        <v>36</v>
      </c>
      <c r="L46" s="22"/>
    </row>
    <row r="47" spans="1:12" ht="1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22"/>
    </row>
    <row r="48" spans="1:12" ht="15" customHeight="1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22"/>
    </row>
    <row r="49" spans="1:12" ht="1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22"/>
    </row>
    <row r="50" spans="1:12" ht="15" customHeight="1" x14ac:dyDescent="0.25">
      <c r="A50" s="33" t="s">
        <v>89</v>
      </c>
      <c r="B50" s="34"/>
      <c r="C50" s="34"/>
      <c r="D50" s="34"/>
      <c r="E50" s="20">
        <v>21967008</v>
      </c>
      <c r="F50" s="20">
        <v>21869824</v>
      </c>
      <c r="G50" s="20">
        <v>14110034</v>
      </c>
      <c r="H50" s="20">
        <v>22889624</v>
      </c>
      <c r="I50" s="20">
        <v>26041612</v>
      </c>
      <c r="J50" s="20">
        <v>3151988</v>
      </c>
      <c r="K50" s="21">
        <v>0.13770379102776001</v>
      </c>
      <c r="L50" s="22"/>
    </row>
    <row r="51" spans="1:12" ht="15" customHeight="1" x14ac:dyDescent="0.25">
      <c r="A51" s="35" t="s">
        <v>90</v>
      </c>
      <c r="B51" s="36"/>
      <c r="C51" s="36"/>
      <c r="D51" s="36"/>
      <c r="E51" s="36"/>
      <c r="F51" s="36"/>
      <c r="G51" s="36"/>
      <c r="H51" s="36"/>
      <c r="I51" s="36"/>
      <c r="J51" s="1"/>
      <c r="K51" s="1"/>
      <c r="L51" s="22"/>
    </row>
    <row r="52" spans="1:12" ht="5.0999999999999996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22"/>
    </row>
  </sheetData>
  <mergeCells count="17">
    <mergeCell ref="J10:J11"/>
    <mergeCell ref="K10:K11"/>
    <mergeCell ref="A50:D50"/>
    <mergeCell ref="A51:I51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.59055118110236227" right="0.59055118110236227" top="0.59055118110236227" bottom="0.59055118110236227" header="0" footer="0"/>
  <pageSetup scale="84" fitToHeight="4" orientation="landscape" r:id="rId1"/>
  <rowBreaks count="1" manualBreakCount="1">
    <brk id="3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2024-09-27T15:24:19Z</dcterms:modified>
</cp:coreProperties>
</file>