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Ley_Ppto_2025\07_MINISTERIO DE ECONOMÍA, FOMENTO Y TURISMO\0706_CORPORACIÓN DE FOMENTO DE LA PRODUCCIÓN\070601_CORPORACIÓN DE FOMENTO DE LA PRODUCCIÓN\"/>
    </mc:Choice>
  </mc:AlternateContent>
  <xr:revisionPtr revIDLastSave="0" documentId="13_ncr:1_{467B7D10-445D-4857-8F8E-6CF76B797DDF}" xr6:coauthVersionLast="47" xr6:coauthVersionMax="47" xr10:uidLastSave="{00000000-0000-0000-0000-000000000000}"/>
  <bookViews>
    <workbookView xWindow="28680" yWindow="-120" windowWidth="29040" windowHeight="15720" xr2:uid="{811A8645-2F62-4F26-A6CD-854AEEB6EFB2}"/>
  </bookViews>
  <sheets>
    <sheet name="cuadro Comparativo analitico 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'cuadro Comparativo analitico 7'!$A$1:$L$141</definedName>
    <definedName name="JR_PAGE_ANCHOR_0_1">#REF!</definedName>
    <definedName name="JR_PAGE_ANCHOR_1_1">'[1]cuadro Comparativo analitico 2'!$A$1</definedName>
    <definedName name="JR_PAGE_ANCHOR_2_1">'[2]cuadro Comparativo analitico 3'!$A$1</definedName>
    <definedName name="JR_PAGE_ANCHOR_3_1">'[3]cuadro Comparativo analitico 4'!$A$1</definedName>
    <definedName name="JR_PAGE_ANCHOR_4_1">'[4]cuadro Comparativo analitico 5'!$A$1</definedName>
    <definedName name="JR_PAGE_ANCHOR_5_1">'[5]cuadro Comparativo analitico 6'!$A$1</definedName>
    <definedName name="JR_PAGE_ANCHOR_6_1">'cuadro Comparativo analitico 7'!$A$1</definedName>
    <definedName name="_xlnm.Print_Titles" localSheetId="0">'cuadro Comparativo analitico 7'!$1:$11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30" i="1"/>
  <c r="K32" i="1"/>
  <c r="K35" i="1"/>
  <c r="K36" i="1"/>
  <c r="K37" i="1"/>
  <c r="K38" i="1"/>
  <c r="K39" i="1"/>
  <c r="K40" i="1"/>
  <c r="K41" i="1"/>
  <c r="K42" i="1"/>
  <c r="K43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5" i="1"/>
  <c r="K91" i="1"/>
  <c r="K92" i="1"/>
  <c r="K93" i="1"/>
  <c r="K99" i="1"/>
  <c r="K100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</calcChain>
</file>

<file path=xl/sharedStrings.xml><?xml version="1.0" encoding="utf-8"?>
<sst xmlns="http://schemas.openxmlformats.org/spreadsheetml/2006/main" count="673" uniqueCount="226">
  <si>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</si>
  <si>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</si>
  <si>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</si>
  <si>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</si>
  <si>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999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</si>
  <si>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</si>
  <si>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</si>
  <si>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Otros Gastos Financieros Deuda Externa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</si>
  <si>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</si>
  <si>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</si>
  <si>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</si>
  <si>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</si>
  <si>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</si>
  <si>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</si>
  <si>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</si>
  <si>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</si>
  <si>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</si>
  <si>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</si>
  <si>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Compra de Acciones y Participaciones de Capital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</si>
  <si>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</si>
  <si>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</si>
  <si>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</si>
  <si>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</si>
  <si>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</si>
  <si>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</si>
  <si>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</si>
  <si>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</si>
  <si>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</si>
  <si>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</si>
  <si>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</si>
  <si>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</si>
  <si>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</si>
  <si>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</si>
  <si>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</si>
  <si>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</si>
  <si>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</si>
  <si>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</si>
  <si>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</si>
  <si>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</si>
  <si>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</si>
  <si>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</si>
  <si>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</si>
  <si>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</si>
  <si>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Comité para el Fomento de la Economía Asociativa y el Cooperativismo (INAC)</t>
    </r>
  </si>
  <si>
    <r>
      <rPr>
        <sz val="10"/>
        <rFont val="Times New Roman"/>
        <family val="1"/>
      </rPr>
      <t>996</t>
    </r>
  </si>
  <si>
    <r>
      <rPr>
        <sz val="10"/>
        <rFont val="Times New Roman"/>
        <family val="1"/>
      </rPr>
      <t>Comité Sistema de Empresas</t>
    </r>
  </si>
  <si>
    <r>
      <rPr>
        <sz val="10"/>
        <rFont val="Times New Roman"/>
        <family val="1"/>
      </rPr>
      <t>397</t>
    </r>
  </si>
  <si>
    <r>
      <rPr>
        <sz val="10"/>
        <rFont val="Times New Roman"/>
        <family val="1"/>
      </rPr>
      <t>Comité Agroseguros</t>
    </r>
  </si>
  <si>
    <r>
      <rPr>
        <sz val="10"/>
        <rFont val="Times New Roman"/>
        <family val="1"/>
      </rPr>
      <t>069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</si>
  <si>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</si>
  <si>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</si>
  <si>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 de Apoyo a la Competitividad</t>
    </r>
  </si>
  <si>
    <r>
      <rPr>
        <sz val="10"/>
        <rFont val="Times New Roman"/>
        <family val="1"/>
      </rPr>
      <t>122</t>
    </r>
  </si>
  <si>
    <r>
      <rPr>
        <sz val="10"/>
        <rFont val="Times New Roman"/>
        <family val="1"/>
      </rPr>
      <t>Emprendimiento</t>
    </r>
  </si>
  <si>
    <r>
      <rPr>
        <sz val="10"/>
        <rFont val="Times New Roman"/>
        <family val="1"/>
      </rPr>
      <t>118</t>
    </r>
  </si>
  <si>
    <r>
      <rPr>
        <sz val="10"/>
        <rFont val="Times New Roman"/>
        <family val="1"/>
      </rPr>
      <t>Programas Estratégicos de Desarrollo</t>
    </r>
  </si>
  <si>
    <r>
      <rPr>
        <sz val="10"/>
        <rFont val="Times New Roman"/>
        <family val="1"/>
      </rPr>
      <t>107</t>
    </r>
  </si>
  <si>
    <r>
      <rPr>
        <sz val="10"/>
        <rFont val="Times New Roman"/>
        <family val="1"/>
      </rPr>
      <t>Fomento Productivo Agropecuario</t>
    </r>
  </si>
  <si>
    <r>
      <rPr>
        <sz val="10"/>
        <rFont val="Times New Roman"/>
        <family val="1"/>
      </rPr>
      <t>095</t>
    </r>
  </si>
  <si>
    <r>
      <rPr>
        <sz val="10"/>
        <rFont val="Times New Roman"/>
        <family val="1"/>
      </rPr>
      <t>Programas de Fomento</t>
    </r>
  </si>
  <si>
    <r>
      <rPr>
        <sz val="10"/>
        <rFont val="Times New Roman"/>
        <family val="1"/>
      </rPr>
      <t>090</t>
    </r>
  </si>
  <si>
    <r>
      <rPr>
        <sz val="10"/>
        <rFont val="Times New Roman"/>
        <family val="1"/>
      </rPr>
      <t>Programa Territorial y de Redes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</si>
  <si>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</si>
  <si>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Programa Formación para la Competitividad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</si>
  <si>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</si>
  <si>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Programa Promoción de Inversiones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</si>
  <si>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</si>
  <si>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</si>
  <si>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</si>
  <si>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Eureka Association AISBL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</si>
  <si>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</si>
  <si>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Comité del Litio y Salares</t>
    </r>
  </si>
  <si>
    <r>
      <rPr>
        <sz val="10"/>
        <rFont val="Times New Roman"/>
        <family val="1"/>
      </rPr>
      <t>998</t>
    </r>
  </si>
  <si>
    <r>
      <rPr>
        <sz val="10"/>
        <rFont val="Times New Roman"/>
        <family val="1"/>
      </rPr>
      <t>Comité Desarrollo Productivo Regional de Maule</t>
    </r>
  </si>
  <si>
    <r>
      <rPr>
        <sz val="10"/>
        <rFont val="Times New Roman"/>
        <family val="1"/>
      </rPr>
      <t>997</t>
    </r>
  </si>
  <si>
    <r>
      <rPr>
        <sz val="10"/>
        <rFont val="Times New Roman"/>
        <family val="1"/>
      </rPr>
      <t>Comité para el Fomento de la Economía Asociativa y el Cooperativismo (INEAC)</t>
    </r>
  </si>
  <si>
    <r>
      <rPr>
        <sz val="10"/>
        <rFont val="Times New Roman"/>
        <family val="1"/>
      </rPr>
      <t>Comité Desarrollo Productivo Regional de Aysén del General Carlos Ibáñez del Campo</t>
    </r>
  </si>
  <si>
    <r>
      <rPr>
        <sz val="10"/>
        <rFont val="Times New Roman"/>
        <family val="1"/>
      </rPr>
      <t>995</t>
    </r>
  </si>
  <si>
    <r>
      <rPr>
        <sz val="10"/>
        <rFont val="Times New Roman"/>
        <family val="1"/>
      </rPr>
      <t>Comité Desarrollo Productivo Regional de La Araucanía</t>
    </r>
  </si>
  <si>
    <r>
      <rPr>
        <sz val="10"/>
        <rFont val="Times New Roman"/>
        <family val="1"/>
      </rPr>
      <t>994</t>
    </r>
  </si>
  <si>
    <r>
      <rPr>
        <sz val="10"/>
        <rFont val="Times New Roman"/>
        <family val="1"/>
      </rPr>
      <t>Comité Desarrollo Productivo Regional de Ñuble</t>
    </r>
  </si>
  <si>
    <r>
      <rPr>
        <sz val="10"/>
        <rFont val="Times New Roman"/>
        <family val="1"/>
      </rPr>
      <t>993</t>
    </r>
  </si>
  <si>
    <r>
      <rPr>
        <sz val="10"/>
        <rFont val="Times New Roman"/>
        <family val="1"/>
      </rPr>
      <t>Comité Desarrollo Productivo Regional Metropolitano</t>
    </r>
  </si>
  <si>
    <r>
      <rPr>
        <sz val="10"/>
        <rFont val="Times New Roman"/>
        <family val="1"/>
      </rPr>
      <t>992</t>
    </r>
  </si>
  <si>
    <r>
      <rPr>
        <sz val="10"/>
        <rFont val="Times New Roman"/>
        <family val="1"/>
      </rPr>
      <t>Comité Desarrollo Productivo Regional de Tarapacá</t>
    </r>
  </si>
  <si>
    <r>
      <rPr>
        <sz val="10"/>
        <rFont val="Times New Roman"/>
        <family val="1"/>
      </rPr>
      <t>991</t>
    </r>
  </si>
  <si>
    <r>
      <rPr>
        <sz val="10"/>
        <rFont val="Times New Roman"/>
        <family val="1"/>
      </rPr>
      <t>Comité Desarrollo Productivo Regional de Magallanes</t>
    </r>
  </si>
  <si>
    <r>
      <rPr>
        <sz val="10"/>
        <rFont val="Times New Roman"/>
        <family val="1"/>
      </rPr>
      <t>428</t>
    </r>
  </si>
  <si>
    <r>
      <rPr>
        <sz val="10"/>
        <rFont val="Times New Roman"/>
        <family val="1"/>
      </rPr>
      <t>Comité Desarrollo Productivo Regional de Coquimbo</t>
    </r>
  </si>
  <si>
    <r>
      <rPr>
        <sz val="10"/>
        <rFont val="Times New Roman"/>
        <family val="1"/>
      </rPr>
      <t>427</t>
    </r>
  </si>
  <si>
    <r>
      <rPr>
        <sz val="10"/>
        <rFont val="Times New Roman"/>
        <family val="1"/>
      </rPr>
      <t>Comité Desarrollo Productivo Regional de Arica y Parinacota</t>
    </r>
  </si>
  <si>
    <r>
      <rPr>
        <sz val="10"/>
        <rFont val="Times New Roman"/>
        <family val="1"/>
      </rPr>
      <t>426</t>
    </r>
  </si>
  <si>
    <r>
      <rPr>
        <sz val="10"/>
        <rFont val="Times New Roman"/>
        <family val="1"/>
      </rPr>
      <t>Comité Desarrollo Productivo Regional de Los Lagos</t>
    </r>
  </si>
  <si>
    <r>
      <rPr>
        <sz val="10"/>
        <rFont val="Times New Roman"/>
        <family val="1"/>
      </rPr>
      <t>425</t>
    </r>
  </si>
  <si>
    <r>
      <rPr>
        <sz val="10"/>
        <rFont val="Times New Roman"/>
        <family val="1"/>
      </rPr>
      <t>Comité Desarrollo Productivo Regional de O'Higgins</t>
    </r>
  </si>
  <si>
    <r>
      <rPr>
        <sz val="10"/>
        <rFont val="Times New Roman"/>
        <family val="1"/>
      </rPr>
      <t>424</t>
    </r>
  </si>
  <si>
    <r>
      <rPr>
        <sz val="10"/>
        <rFont val="Times New Roman"/>
        <family val="1"/>
      </rPr>
      <t>Comité Desarrollo Productivo Regional de Valparaíso</t>
    </r>
  </si>
  <si>
    <r>
      <rPr>
        <sz val="10"/>
        <rFont val="Times New Roman"/>
        <family val="1"/>
      </rPr>
      <t>423</t>
    </r>
  </si>
  <si>
    <r>
      <rPr>
        <sz val="10"/>
        <rFont val="Times New Roman"/>
        <family val="1"/>
      </rPr>
      <t>Comité Desarrollo Productivo Regional de Atacama</t>
    </r>
  </si>
  <si>
    <r>
      <rPr>
        <sz val="10"/>
        <rFont val="Times New Roman"/>
        <family val="1"/>
      </rPr>
      <t>422</t>
    </r>
  </si>
  <si>
    <r>
      <rPr>
        <sz val="10"/>
        <rFont val="Times New Roman"/>
        <family val="1"/>
      </rPr>
      <t>Comité Hidrógeno Verde</t>
    </r>
  </si>
  <si>
    <r>
      <rPr>
        <sz val="10"/>
        <rFont val="Times New Roman"/>
        <family val="1"/>
      </rPr>
      <t>421</t>
    </r>
  </si>
  <si>
    <r>
      <rPr>
        <sz val="10"/>
        <rFont val="Times New Roman"/>
        <family val="1"/>
      </rPr>
      <t>Comité de Desarrollo y Fomento Indígena</t>
    </r>
  </si>
  <si>
    <r>
      <rPr>
        <sz val="10"/>
        <rFont val="Times New Roman"/>
        <family val="1"/>
      </rPr>
      <t>412</t>
    </r>
  </si>
  <si>
    <r>
      <rPr>
        <sz val="10"/>
        <rFont val="Times New Roman"/>
        <family val="1"/>
      </rPr>
      <t>Comité Desarrollo Productivo Regional de Los Ríos</t>
    </r>
  </si>
  <si>
    <r>
      <rPr>
        <sz val="10"/>
        <rFont val="Times New Roman"/>
        <family val="1"/>
      </rPr>
      <t>407</t>
    </r>
  </si>
  <si>
    <r>
      <rPr>
        <sz val="10"/>
        <rFont val="Times New Roman"/>
        <family val="1"/>
      </rPr>
      <t>Comité Desarrollo Productivo Regional de Biobío</t>
    </r>
  </si>
  <si>
    <r>
      <rPr>
        <sz val="10"/>
        <rFont val="Times New Roman"/>
        <family val="1"/>
      </rPr>
      <t>406</t>
    </r>
  </si>
  <si>
    <r>
      <rPr>
        <sz val="10"/>
        <rFont val="Times New Roman"/>
        <family val="1"/>
      </rPr>
      <t>Comité Desarrollo Productivo Regional de Antofagasta</t>
    </r>
  </si>
  <si>
    <r>
      <rPr>
        <sz val="10"/>
        <rFont val="Times New Roman"/>
        <family val="1"/>
      </rPr>
      <t>405</t>
    </r>
  </si>
  <si>
    <r>
      <rPr>
        <sz val="10"/>
        <rFont val="Times New Roman"/>
        <family val="1"/>
      </rPr>
      <t>Comité Agencia de Fomento de la Producción Sustentable</t>
    </r>
  </si>
  <si>
    <r>
      <rPr>
        <sz val="10"/>
        <rFont val="Times New Roman"/>
        <family val="1"/>
      </rPr>
      <t>070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</si>
  <si>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</si>
  <si>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Subs. de Economía y Empresas de Menor Tamaño-DPS-Prog 13</t>
    </r>
  </si>
  <si>
    <r>
      <rPr>
        <sz val="10"/>
        <rFont val="Times New Roman"/>
        <family val="1"/>
      </rPr>
      <t>Programa Desarrollo Productivo Sostenible - CORFO Prog. 07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</si>
  <si>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</si>
  <si>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Inversión y Financiamiento- CORFO Prog. 06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</si>
  <si>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</si>
  <si>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Subsecretaría de Minería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</si>
  <si>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</si>
  <si>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Comité Innova Chile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</si>
  <si>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</si>
  <si>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SERCOTEC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</si>
  <si>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</si>
  <si>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Instituto Tecnológico y de Investigación Público de Litio y Salares</t>
    </r>
  </si>
  <si>
    <r>
      <rPr>
        <sz val="10"/>
        <rFont val="Times New Roman"/>
        <family val="1"/>
      </rPr>
      <t>128</t>
    </r>
  </si>
  <si>
    <r>
      <rPr>
        <sz val="10"/>
        <rFont val="Times New Roman"/>
        <family val="1"/>
      </rPr>
      <t>Industrias Creativas</t>
    </r>
  </si>
  <si>
    <r>
      <rPr>
        <sz val="10"/>
        <rFont val="Times New Roman"/>
        <family val="1"/>
      </rPr>
      <t>123</t>
    </r>
  </si>
  <si>
    <r>
      <rPr>
        <sz val="10"/>
        <rFont val="Times New Roman"/>
        <family val="1"/>
      </rPr>
      <t>Transferencia Tecnológica</t>
    </r>
  </si>
  <si>
    <r>
      <rPr>
        <sz val="10"/>
        <rFont val="Times New Roman"/>
        <family val="1"/>
      </rPr>
      <t>121</t>
    </r>
  </si>
  <si>
    <r>
      <rPr>
        <sz val="10"/>
        <rFont val="Times New Roman"/>
        <family val="1"/>
      </rPr>
      <t>Instituto de Fomento Pesquero</t>
    </r>
  </si>
  <si>
    <r>
      <rPr>
        <sz val="10"/>
        <rFont val="Times New Roman"/>
        <family val="1"/>
      </rPr>
      <t>111</t>
    </r>
  </si>
  <si>
    <r>
      <rPr>
        <sz val="10"/>
        <rFont val="Times New Roman"/>
        <family val="1"/>
      </rPr>
      <t>Instituto Nacional de Normalización</t>
    </r>
  </si>
  <si>
    <r>
      <rPr>
        <sz val="10"/>
        <rFont val="Times New Roman"/>
        <family val="1"/>
      </rPr>
      <t>110</t>
    </r>
  </si>
  <si>
    <r>
      <rPr>
        <sz val="10"/>
        <rFont val="Times New Roman"/>
        <family val="1"/>
      </rPr>
      <t>Convenios de Colaboración (Lota)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</si>
  <si>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</si>
  <si>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Fundación Chile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</si>
  <si>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</si>
  <si>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</si>
  <si>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</si>
  <si>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</si>
  <si>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</si>
  <si>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</si>
  <si>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</si>
  <si>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</si>
  <si>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</si>
  <si>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</si>
  <si>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</si>
  <si>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</si>
  <si>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</si>
  <si>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</si>
  <si>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</si>
  <si>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</si>
  <si>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</si>
  <si>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</si>
  <si>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</si>
  <si>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</si>
  <si>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De Fomento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</si>
  <si>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</si>
  <si>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</si>
  <si>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</si>
  <si>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</si>
  <si>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</si>
  <si>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</si>
  <si>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</si>
  <si>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</si>
  <si>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</si>
  <si>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</si>
  <si>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</si>
  <si>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Aporte No Reembolsable KFW Cobertura Autoconsumo</t>
    </r>
  </si>
  <si>
    <r>
      <rPr>
        <sz val="10"/>
        <rFont val="Times New Roman"/>
        <family val="1"/>
      </rPr>
      <t>De Organismos Internacionales</t>
    </r>
  </si>
  <si>
    <r>
      <rPr>
        <sz val="10"/>
        <rFont val="Times New Roman"/>
        <family val="1"/>
      </rPr>
      <t>CONADI - Comité de Desarrollo y Fomento Indígena</t>
    </r>
  </si>
  <si>
    <r>
      <rPr>
        <sz val="10"/>
        <rFont val="Times New Roman"/>
        <family val="1"/>
      </rPr>
      <t>Préstamo BM H2V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</si>
  <si>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</si>
  <si>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</si>
  <si>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CORFO 01 - Desarrollo Productivo Sostenible</t>
    </r>
  </si>
  <si>
    <r>
      <rPr>
        <sz val="10"/>
        <rFont val="Times New Roman"/>
        <family val="1"/>
      </rPr>
      <t>147</t>
    </r>
  </si>
  <si>
    <r>
      <rPr>
        <sz val="10"/>
        <rFont val="Times New Roman"/>
        <family val="1"/>
      </rPr>
      <t>Préstamo BID Hidrógeno Verde</t>
    </r>
  </si>
  <si>
    <r>
      <rPr>
        <sz val="10"/>
        <rFont val="Times New Roman"/>
        <family val="1"/>
      </rPr>
      <t>145</t>
    </r>
  </si>
  <si>
    <r>
      <rPr>
        <sz val="10"/>
        <rFont val="Times New Roman"/>
        <family val="1"/>
      </rPr>
      <t>Préstamo Banco Mundial Hidrógeno Verde</t>
    </r>
  </si>
  <si>
    <r>
      <rPr>
        <sz val="10"/>
        <rFont val="Times New Roman"/>
        <family val="1"/>
      </rPr>
      <t>142</t>
    </r>
  </si>
  <si>
    <r>
      <rPr>
        <sz val="10"/>
        <rFont val="Times New Roman"/>
        <family val="1"/>
      </rPr>
      <t>Subsecretaría de Educación Superior - Técnicos 2030</t>
    </r>
  </si>
  <si>
    <r>
      <rPr>
        <sz val="10"/>
        <rFont val="Times New Roman"/>
        <family val="1"/>
      </rPr>
      <t>138</t>
    </r>
  </si>
  <si>
    <r>
      <rPr>
        <sz val="10"/>
        <rFont val="Times New Roman"/>
        <family val="1"/>
      </rPr>
      <t>Programa Exportación de Servicios Subsecretaría de Hacienda</t>
    </r>
  </si>
  <si>
    <r>
      <rPr>
        <sz val="10"/>
        <rFont val="Times New Roman"/>
        <family val="1"/>
      </rPr>
      <t>135</t>
    </r>
  </si>
  <si>
    <r>
      <rPr>
        <sz val="10"/>
        <rFont val="Times New Roman"/>
        <family val="1"/>
      </rPr>
      <t>Aporte no Reembolsable LACIF UE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</si>
  <si>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</si>
  <si>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Fondo de Innovación, Ciencia y Tecnología</t>
    </r>
  </si>
  <si>
    <r>
      <rPr>
        <sz val="10"/>
        <rFont val="Times New Roman"/>
        <family val="1"/>
      </rPr>
      <t>Fondo de Innovación para la Competitividad - Emprendimiento</t>
    </r>
  </si>
  <si>
    <r>
      <rPr>
        <sz val="10"/>
        <rFont val="Times New Roman"/>
        <family val="1"/>
      </rPr>
      <t>Subsecretaría de Agricultura (Seguro Agrícola)</t>
    </r>
  </si>
  <si>
    <r>
      <rPr>
        <sz val="10"/>
        <rFont val="Times New Roman"/>
        <family val="1"/>
      </rPr>
      <t>Subsecretaría de Agricultura (Fomento Productivo)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</si>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</sst>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0" fontId="5" fillId="3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left" vertical="top" wrapText="1"/>
    </xf>
    <xf numFmtId="3" fontId="3" fillId="3" borderId="14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5" xfId="0" applyNumberFormat="1" applyFont="1" applyFill="1" applyBorder="1" applyAlignment="1">
      <alignment horizontal="right" vertical="top" wrapText="1"/>
    </xf>
    <xf numFmtId="165" fontId="10" fillId="2" borderId="5" xfId="0" applyNumberFormat="1" applyFont="1" applyFill="1" applyBorder="1" applyAlignment="1">
      <alignment horizontal="right" vertical="top" wrapText="1"/>
    </xf>
    <xf numFmtId="164" fontId="10" fillId="2" borderId="5" xfId="0" applyNumberFormat="1" applyFont="1" applyFill="1" applyBorder="1" applyAlignment="1">
      <alignment horizontal="right" vertical="top" wrapText="1"/>
    </xf>
    <xf numFmtId="3" fontId="9" fillId="3" borderId="14" xfId="0" applyNumberFormat="1" applyFont="1" applyFill="1" applyBorder="1" applyAlignment="1">
      <alignment horizontal="right" vertical="top" wrapText="1"/>
    </xf>
    <xf numFmtId="165" fontId="9" fillId="3" borderId="14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0" fontId="11" fillId="2" borderId="15" xfId="0" applyFont="1" applyFill="1" applyBorder="1" applyAlignment="1" applyProtection="1">
      <alignment vertical="top" wrapText="1"/>
      <protection locked="0"/>
    </xf>
    <xf numFmtId="164" fontId="10" fillId="2" borderId="15" xfId="0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3" fontId="5" fillId="2" borderId="16" xfId="0" applyNumberFormat="1" applyFont="1" applyFill="1" applyBorder="1" applyAlignment="1">
      <alignment horizontal="right" vertical="top" wrapText="1"/>
    </xf>
    <xf numFmtId="3" fontId="10" fillId="2" borderId="16" xfId="0" applyNumberFormat="1" applyFont="1" applyFill="1" applyBorder="1" applyAlignment="1">
      <alignment horizontal="right" vertical="top" wrapText="1"/>
    </xf>
    <xf numFmtId="165" fontId="10" fillId="2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file:///D:\bfm\Desktop\MACRO%207%20columnas\Archivos\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file:///D:\bfm\Desktop\MACRO%207%20columnas\Archivos\CCA0701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file:///D:\bfm\Desktop\MACRO%207%20columnas\Archivos\CCA07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file:///D:\bfm\Desktop\MACRO%207%20columnas\Archivos\CCA07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file:///D:\bfm\Desktop\MACRO%207%20columnas\Archivos\CCA07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EB68-62BB-4EBE-80C4-E110B3AEE2A9}">
  <sheetPr codeName="Hoja1">
    <outlinePr summaryBelow="0"/>
    <pageSetUpPr fitToPage="1"/>
  </sheetPr>
  <dimension ref="A1:M141"/>
  <sheetViews>
    <sheetView tabSelected="1" view="pageBreakPreview" topLeftCell="A80" zoomScaleNormal="100" zoomScaleSheetLayoutView="100" workbookViewId="0">
      <selection activeCell="E100" sqref="E10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5" t="s">
        <v>225</v>
      </c>
      <c r="B1" s="46"/>
      <c r="C1" s="46"/>
      <c r="D1" s="46"/>
      <c r="E1" s="46"/>
      <c r="F1" s="46"/>
      <c r="G1" s="46"/>
      <c r="H1" s="46"/>
      <c r="I1" s="46"/>
      <c r="J1" s="46"/>
      <c r="K1" s="1"/>
      <c r="L1" s="1"/>
      <c r="M1" s="1"/>
    </row>
    <row r="2" spans="1:13" ht="17.100000000000001" customHeight="1" x14ac:dyDescent="0.25">
      <c r="A2" s="45" t="s">
        <v>224</v>
      </c>
      <c r="B2" s="46"/>
      <c r="C2" s="46"/>
      <c r="D2" s="46"/>
      <c r="E2" s="46"/>
      <c r="F2" s="46"/>
      <c r="G2" s="46"/>
      <c r="H2" s="46"/>
      <c r="I2" s="46"/>
      <c r="J2" s="46"/>
      <c r="K2" s="1"/>
      <c r="L2" s="1"/>
      <c r="M2" s="1"/>
    </row>
    <row r="3" spans="1:13" ht="15" customHeight="1" x14ac:dyDescent="0.25">
      <c r="A3" s="47" t="s">
        <v>223</v>
      </c>
      <c r="B3" s="48"/>
      <c r="C3" s="48"/>
      <c r="D3" s="48"/>
      <c r="E3" s="48"/>
      <c r="F3" s="48"/>
      <c r="G3" s="48"/>
      <c r="H3" s="48"/>
      <c r="I3" s="48"/>
      <c r="J3" s="48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222</v>
      </c>
      <c r="I4" s="1"/>
      <c r="J4" s="1"/>
      <c r="K4" s="1"/>
      <c r="L4" s="1"/>
      <c r="M4" s="1"/>
    </row>
    <row r="5" spans="1:13" ht="15" customHeight="1" x14ac:dyDescent="0.25">
      <c r="A5" s="49" t="s">
        <v>221</v>
      </c>
      <c r="B5" s="50"/>
      <c r="C5" s="51" t="s">
        <v>220</v>
      </c>
      <c r="D5" s="52"/>
      <c r="E5" s="52"/>
      <c r="F5" s="52"/>
      <c r="G5" s="52"/>
      <c r="H5" s="1"/>
      <c r="I5" s="14" t="s">
        <v>219</v>
      </c>
      <c r="J5" s="14" t="s">
        <v>5</v>
      </c>
      <c r="K5" s="1"/>
      <c r="L5" s="1"/>
      <c r="M5" s="1"/>
    </row>
    <row r="6" spans="1:13" ht="15" customHeight="1" x14ac:dyDescent="0.25">
      <c r="A6" s="59" t="s">
        <v>218</v>
      </c>
      <c r="B6" s="60"/>
      <c r="C6" s="61" t="s">
        <v>215</v>
      </c>
      <c r="D6" s="62"/>
      <c r="E6" s="62"/>
      <c r="F6" s="62"/>
      <c r="G6" s="62"/>
      <c r="H6" s="1"/>
      <c r="I6" s="14" t="s">
        <v>217</v>
      </c>
      <c r="J6" s="14" t="s">
        <v>8</v>
      </c>
      <c r="K6" s="1"/>
      <c r="L6" s="1"/>
      <c r="M6" s="1"/>
    </row>
    <row r="7" spans="1:13" ht="15" customHeight="1" x14ac:dyDescent="0.25">
      <c r="A7" s="63" t="s">
        <v>216</v>
      </c>
      <c r="B7" s="64"/>
      <c r="C7" s="65" t="s">
        <v>215</v>
      </c>
      <c r="D7" s="66"/>
      <c r="E7" s="66"/>
      <c r="F7" s="66"/>
      <c r="G7" s="66"/>
      <c r="H7" s="1"/>
      <c r="I7" s="14" t="s">
        <v>214</v>
      </c>
      <c r="J7" s="14" t="s">
        <v>21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213</v>
      </c>
      <c r="I8" s="1"/>
      <c r="J8" s="1"/>
      <c r="K8" s="1"/>
      <c r="L8" s="1"/>
      <c r="M8" s="1"/>
    </row>
    <row r="9" spans="1:13" ht="15" customHeight="1" thickBot="1" x14ac:dyDescent="0.3">
      <c r="A9" s="67" t="s">
        <v>212</v>
      </c>
      <c r="B9" s="67" t="s">
        <v>211</v>
      </c>
      <c r="C9" s="67" t="s">
        <v>210</v>
      </c>
      <c r="D9" s="67" t="s">
        <v>209</v>
      </c>
      <c r="E9" s="67" t="s">
        <v>208</v>
      </c>
      <c r="F9" s="12" t="s">
        <v>207</v>
      </c>
      <c r="G9" s="12" t="s">
        <v>206</v>
      </c>
      <c r="H9" s="12" t="s">
        <v>205</v>
      </c>
      <c r="I9" s="12" t="s">
        <v>204</v>
      </c>
      <c r="J9" s="12" t="s">
        <v>203</v>
      </c>
      <c r="K9" s="12" t="s">
        <v>202</v>
      </c>
      <c r="L9" s="12" t="s">
        <v>201</v>
      </c>
      <c r="M9" s="1"/>
    </row>
    <row r="10" spans="1:13" ht="80.099999999999994" customHeight="1" thickBot="1" x14ac:dyDescent="0.3">
      <c r="A10" s="68"/>
      <c r="B10" s="68"/>
      <c r="C10" s="68"/>
      <c r="D10" s="68"/>
      <c r="E10" s="68"/>
      <c r="F10" s="11" t="s">
        <v>198</v>
      </c>
      <c r="G10" s="11" t="s">
        <v>200</v>
      </c>
      <c r="H10" s="11" t="s">
        <v>199</v>
      </c>
      <c r="I10" s="11" t="s">
        <v>198</v>
      </c>
      <c r="J10" s="11" t="s">
        <v>197</v>
      </c>
      <c r="K10" s="53" t="s">
        <v>196</v>
      </c>
      <c r="L10" s="53" t="s">
        <v>195</v>
      </c>
      <c r="M10" s="1"/>
    </row>
    <row r="11" spans="1:13" ht="30" customHeight="1" thickBot="1" x14ac:dyDescent="0.3">
      <c r="A11" s="68"/>
      <c r="B11" s="68"/>
      <c r="C11" s="68"/>
      <c r="D11" s="68"/>
      <c r="E11" s="68"/>
      <c r="F11" s="10" t="s">
        <v>194</v>
      </c>
      <c r="G11" s="10" t="s">
        <v>194</v>
      </c>
      <c r="H11" s="10" t="s">
        <v>194</v>
      </c>
      <c r="I11" s="10" t="s">
        <v>193</v>
      </c>
      <c r="J11" s="10" t="s">
        <v>193</v>
      </c>
      <c r="K11" s="54"/>
      <c r="L11" s="54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192</v>
      </c>
      <c r="F12" s="7">
        <v>2548385156</v>
      </c>
      <c r="G12" s="7">
        <v>2494934840</v>
      </c>
      <c r="H12" s="7">
        <v>2019949158</v>
      </c>
      <c r="I12" s="7">
        <v>2655382559</v>
      </c>
      <c r="J12" s="7">
        <v>1436309804</v>
      </c>
      <c r="K12" s="27">
        <f t="shared" ref="K12:K23" si="0">J12-I12</f>
        <v>-1219072755</v>
      </c>
      <c r="L12" s="28">
        <v>-0.45909496199263089</v>
      </c>
      <c r="M12" s="1"/>
    </row>
    <row r="13" spans="1:13" x14ac:dyDescent="0.25">
      <c r="A13" s="6" t="s">
        <v>28</v>
      </c>
      <c r="B13" s="6" t="s">
        <v>2</v>
      </c>
      <c r="C13" s="6" t="s">
        <v>2</v>
      </c>
      <c r="D13" s="6" t="s">
        <v>2</v>
      </c>
      <c r="E13" s="5" t="s">
        <v>138</v>
      </c>
      <c r="F13" s="4">
        <v>98652014</v>
      </c>
      <c r="G13" s="4">
        <v>98484053</v>
      </c>
      <c r="H13" s="4">
        <v>16636497</v>
      </c>
      <c r="I13" s="4">
        <v>102760622</v>
      </c>
      <c r="J13" s="4">
        <v>90923681</v>
      </c>
      <c r="K13" s="29">
        <f t="shared" si="0"/>
        <v>-11836941</v>
      </c>
      <c r="L13" s="30">
        <v>-0.11518946430666797</v>
      </c>
      <c r="M13" s="1"/>
    </row>
    <row r="14" spans="1:13" x14ac:dyDescent="0.25">
      <c r="A14" s="6" t="s">
        <v>2</v>
      </c>
      <c r="B14" s="6" t="s">
        <v>15</v>
      </c>
      <c r="C14" s="6" t="s">
        <v>2</v>
      </c>
      <c r="D14" s="6" t="s">
        <v>2</v>
      </c>
      <c r="E14" s="5" t="s">
        <v>191</v>
      </c>
      <c r="F14" s="4">
        <v>98652014</v>
      </c>
      <c r="G14" s="4">
        <v>87324041</v>
      </c>
      <c r="H14" s="4">
        <v>16636497</v>
      </c>
      <c r="I14" s="4">
        <v>102760622</v>
      </c>
      <c r="J14" s="4">
        <v>90923681</v>
      </c>
      <c r="K14" s="29">
        <f t="shared" si="0"/>
        <v>-11836941</v>
      </c>
      <c r="L14" s="30">
        <v>-0.11518946430666797</v>
      </c>
      <c r="M14" s="1"/>
    </row>
    <row r="15" spans="1:13" ht="25.5" x14ac:dyDescent="0.25">
      <c r="A15" s="6" t="s">
        <v>2</v>
      </c>
      <c r="B15" s="6" t="s">
        <v>2</v>
      </c>
      <c r="C15" s="6" t="s">
        <v>6</v>
      </c>
      <c r="D15" s="6" t="s">
        <v>2</v>
      </c>
      <c r="E15" s="5" t="s">
        <v>190</v>
      </c>
      <c r="F15" s="4">
        <v>3431756</v>
      </c>
      <c r="G15" s="4">
        <v>2663756</v>
      </c>
      <c r="H15" s="4">
        <v>962787</v>
      </c>
      <c r="I15" s="4">
        <v>3575890</v>
      </c>
      <c r="J15" s="4">
        <v>3486492</v>
      </c>
      <c r="K15" s="29">
        <f t="shared" si="0"/>
        <v>-89398</v>
      </c>
      <c r="L15" s="30">
        <v>-2.5000209737995296E-2</v>
      </c>
      <c r="M15" s="1"/>
    </row>
    <row r="16" spans="1:13" ht="25.5" x14ac:dyDescent="0.25">
      <c r="A16" s="6" t="s">
        <v>2</v>
      </c>
      <c r="B16" s="6" t="s">
        <v>2</v>
      </c>
      <c r="C16" s="6" t="s">
        <v>144</v>
      </c>
      <c r="D16" s="6" t="s">
        <v>2</v>
      </c>
      <c r="E16" s="5" t="s">
        <v>189</v>
      </c>
      <c r="F16" s="4">
        <v>8355555</v>
      </c>
      <c r="G16" s="4">
        <v>8355555</v>
      </c>
      <c r="H16" s="4">
        <v>4047500</v>
      </c>
      <c r="I16" s="4">
        <v>8706488</v>
      </c>
      <c r="J16" s="4">
        <v>8488826</v>
      </c>
      <c r="K16" s="29">
        <f t="shared" si="0"/>
        <v>-217662</v>
      </c>
      <c r="L16" s="30">
        <v>-2.4999977028625088E-2</v>
      </c>
      <c r="M16" s="1"/>
    </row>
    <row r="17" spans="1:13" ht="25.5" x14ac:dyDescent="0.25">
      <c r="A17" s="6" t="s">
        <v>2</v>
      </c>
      <c r="B17" s="6" t="s">
        <v>2</v>
      </c>
      <c r="C17" s="6" t="s">
        <v>121</v>
      </c>
      <c r="D17" s="6" t="s">
        <v>2</v>
      </c>
      <c r="E17" s="5" t="s">
        <v>188</v>
      </c>
      <c r="F17" s="4">
        <v>25986284</v>
      </c>
      <c r="G17" s="4">
        <v>25929023</v>
      </c>
      <c r="H17" s="4">
        <v>9119214</v>
      </c>
      <c r="I17" s="4">
        <v>27077707</v>
      </c>
      <c r="J17" s="4">
        <v>26335119</v>
      </c>
      <c r="K17" s="29">
        <f t="shared" si="0"/>
        <v>-742588</v>
      </c>
      <c r="L17" s="30">
        <v>-2.7424331018870984E-2</v>
      </c>
      <c r="M17" s="1"/>
    </row>
    <row r="18" spans="1:13" x14ac:dyDescent="0.25">
      <c r="A18" s="6" t="s">
        <v>2</v>
      </c>
      <c r="B18" s="6" t="s">
        <v>2</v>
      </c>
      <c r="C18" s="6" t="s">
        <v>148</v>
      </c>
      <c r="D18" s="6" t="s">
        <v>2</v>
      </c>
      <c r="E18" s="5" t="s">
        <v>187</v>
      </c>
      <c r="F18" s="4">
        <v>517500</v>
      </c>
      <c r="G18" s="4">
        <v>517500</v>
      </c>
      <c r="H18" s="4">
        <v>0</v>
      </c>
      <c r="I18" s="4">
        <v>539235</v>
      </c>
      <c r="J18" s="4">
        <v>0</v>
      </c>
      <c r="K18" s="29">
        <f t="shared" si="0"/>
        <v>-539235</v>
      </c>
      <c r="L18" s="30">
        <v>-1</v>
      </c>
      <c r="M18" s="1"/>
    </row>
    <row r="19" spans="1:13" x14ac:dyDescent="0.25">
      <c r="A19" s="6" t="s">
        <v>2</v>
      </c>
      <c r="B19" s="6" t="s">
        <v>2</v>
      </c>
      <c r="C19" s="6" t="s">
        <v>186</v>
      </c>
      <c r="D19" s="6" t="s">
        <v>2</v>
      </c>
      <c r="E19" s="5" t="s">
        <v>185</v>
      </c>
      <c r="F19" s="4">
        <v>14748750</v>
      </c>
      <c r="G19" s="4">
        <v>0</v>
      </c>
      <c r="H19" s="4">
        <v>0</v>
      </c>
      <c r="I19" s="4">
        <v>15368198</v>
      </c>
      <c r="J19" s="4">
        <v>0</v>
      </c>
      <c r="K19" s="29">
        <f t="shared" si="0"/>
        <v>-15368198</v>
      </c>
      <c r="L19" s="30">
        <v>-1</v>
      </c>
      <c r="M19" s="1"/>
    </row>
    <row r="20" spans="1:13" ht="25.5" x14ac:dyDescent="0.25">
      <c r="A20" s="6" t="s">
        <v>2</v>
      </c>
      <c r="B20" s="6" t="s">
        <v>2</v>
      </c>
      <c r="C20" s="6" t="s">
        <v>184</v>
      </c>
      <c r="D20" s="6" t="s">
        <v>2</v>
      </c>
      <c r="E20" s="5" t="s">
        <v>183</v>
      </c>
      <c r="F20" s="4">
        <v>828000</v>
      </c>
      <c r="G20" s="4">
        <v>828000</v>
      </c>
      <c r="H20" s="4">
        <v>331200</v>
      </c>
      <c r="I20" s="4">
        <v>828000</v>
      </c>
      <c r="J20" s="4">
        <v>800000</v>
      </c>
      <c r="K20" s="29">
        <f t="shared" si="0"/>
        <v>-28000</v>
      </c>
      <c r="L20" s="30">
        <v>-3.3816425120772944E-2</v>
      </c>
      <c r="M20" s="1"/>
    </row>
    <row r="21" spans="1:13" ht="25.5" x14ac:dyDescent="0.25">
      <c r="A21" s="6" t="s">
        <v>2</v>
      </c>
      <c r="B21" s="6" t="s">
        <v>2</v>
      </c>
      <c r="C21" s="6" t="s">
        <v>182</v>
      </c>
      <c r="D21" s="6" t="s">
        <v>2</v>
      </c>
      <c r="E21" s="5" t="s">
        <v>181</v>
      </c>
      <c r="F21" s="4">
        <v>1086302</v>
      </c>
      <c r="G21" s="4">
        <v>1086302</v>
      </c>
      <c r="H21" s="4">
        <v>0</v>
      </c>
      <c r="I21" s="4">
        <v>1131927</v>
      </c>
      <c r="J21" s="4">
        <v>1103628</v>
      </c>
      <c r="K21" s="29">
        <f t="shared" si="0"/>
        <v>-28299</v>
      </c>
      <c r="L21" s="30">
        <v>-2.5000728845588099E-2</v>
      </c>
      <c r="M21" s="1"/>
    </row>
    <row r="22" spans="1:13" x14ac:dyDescent="0.25">
      <c r="A22" s="6" t="s">
        <v>2</v>
      </c>
      <c r="B22" s="6" t="s">
        <v>2</v>
      </c>
      <c r="C22" s="6" t="s">
        <v>180</v>
      </c>
      <c r="D22" s="6" t="s">
        <v>2</v>
      </c>
      <c r="E22" s="5" t="s">
        <v>179</v>
      </c>
      <c r="F22" s="4">
        <v>720525</v>
      </c>
      <c r="G22" s="4">
        <v>720525</v>
      </c>
      <c r="H22" s="4">
        <v>0</v>
      </c>
      <c r="I22" s="4">
        <v>750787</v>
      </c>
      <c r="J22" s="4">
        <v>0</v>
      </c>
      <c r="K22" s="29">
        <f t="shared" si="0"/>
        <v>-750787</v>
      </c>
      <c r="L22" s="30">
        <v>-1</v>
      </c>
      <c r="M22" s="1"/>
    </row>
    <row r="23" spans="1:13" x14ac:dyDescent="0.25">
      <c r="A23" s="6" t="s">
        <v>2</v>
      </c>
      <c r="B23" s="6" t="s">
        <v>2</v>
      </c>
      <c r="C23" s="6" t="s">
        <v>178</v>
      </c>
      <c r="D23" s="6" t="s">
        <v>2</v>
      </c>
      <c r="E23" s="5" t="s">
        <v>177</v>
      </c>
      <c r="F23" s="4">
        <v>42507450</v>
      </c>
      <c r="G23" s="4">
        <v>46753488</v>
      </c>
      <c r="H23" s="4">
        <v>0</v>
      </c>
      <c r="I23" s="4">
        <v>44292763</v>
      </c>
      <c r="J23" s="4">
        <v>43767875</v>
      </c>
      <c r="K23" s="29">
        <f t="shared" si="0"/>
        <v>-524888</v>
      </c>
      <c r="L23" s="30">
        <v>-1.1850423510495383E-2</v>
      </c>
      <c r="M23" s="1"/>
    </row>
    <row r="24" spans="1:13" ht="25.5" x14ac:dyDescent="0.25">
      <c r="A24" s="6" t="s">
        <v>2</v>
      </c>
      <c r="B24" s="6" t="s">
        <v>2</v>
      </c>
      <c r="C24" s="6" t="s">
        <v>176</v>
      </c>
      <c r="D24" s="6" t="s">
        <v>2</v>
      </c>
      <c r="E24" s="5" t="s">
        <v>175</v>
      </c>
      <c r="F24" s="4">
        <v>0</v>
      </c>
      <c r="G24" s="4">
        <v>0</v>
      </c>
      <c r="H24" s="4">
        <v>2159029</v>
      </c>
      <c r="I24" s="4">
        <v>0</v>
      </c>
      <c r="J24" s="4">
        <v>0</v>
      </c>
      <c r="K24" s="41">
        <v>0</v>
      </c>
      <c r="L24" s="31"/>
      <c r="M24" s="1"/>
    </row>
    <row r="25" spans="1:13" ht="25.5" x14ac:dyDescent="0.25">
      <c r="A25" s="6" t="s">
        <v>2</v>
      </c>
      <c r="B25" s="6" t="s">
        <v>2</v>
      </c>
      <c r="C25" s="6" t="s">
        <v>174</v>
      </c>
      <c r="D25" s="6" t="s">
        <v>2</v>
      </c>
      <c r="E25" s="5" t="s">
        <v>173</v>
      </c>
      <c r="F25" s="4">
        <v>10</v>
      </c>
      <c r="G25" s="4">
        <v>10</v>
      </c>
      <c r="H25" s="4">
        <v>16767</v>
      </c>
      <c r="I25" s="4">
        <v>10</v>
      </c>
      <c r="J25" s="4">
        <v>10</v>
      </c>
      <c r="K25" s="41">
        <v>0</v>
      </c>
      <c r="L25" s="30">
        <v>0</v>
      </c>
      <c r="M25" s="1"/>
    </row>
    <row r="26" spans="1:13" x14ac:dyDescent="0.25">
      <c r="A26" s="6" t="s">
        <v>2</v>
      </c>
      <c r="B26" s="6" t="s">
        <v>2</v>
      </c>
      <c r="C26" s="6" t="s">
        <v>85</v>
      </c>
      <c r="D26" s="6" t="s">
        <v>2</v>
      </c>
      <c r="E26" s="5" t="s">
        <v>172</v>
      </c>
      <c r="F26" s="4">
        <v>0</v>
      </c>
      <c r="G26" s="4">
        <v>0</v>
      </c>
      <c r="H26" s="4">
        <v>0</v>
      </c>
      <c r="I26" s="4">
        <v>0</v>
      </c>
      <c r="J26" s="4">
        <v>6464354</v>
      </c>
      <c r="K26" s="29">
        <f>J26-I26</f>
        <v>6464354</v>
      </c>
      <c r="L26" s="31"/>
      <c r="M26" s="1"/>
    </row>
    <row r="27" spans="1:13" ht="25.5" x14ac:dyDescent="0.25">
      <c r="A27" s="6" t="s">
        <v>2</v>
      </c>
      <c r="B27" s="6" t="s">
        <v>2</v>
      </c>
      <c r="C27" s="6" t="s">
        <v>4</v>
      </c>
      <c r="D27" s="6" t="s">
        <v>2</v>
      </c>
      <c r="E27" s="5" t="s">
        <v>171</v>
      </c>
      <c r="F27" s="4">
        <v>469882</v>
      </c>
      <c r="G27" s="4">
        <v>469882</v>
      </c>
      <c r="H27" s="4">
        <v>0</v>
      </c>
      <c r="I27" s="4">
        <v>489617</v>
      </c>
      <c r="J27" s="4">
        <v>477377</v>
      </c>
      <c r="K27" s="29">
        <f>J27-I27</f>
        <v>-12240</v>
      </c>
      <c r="L27" s="30">
        <v>-2.4999131974584216E-2</v>
      </c>
      <c r="M27" s="1"/>
    </row>
    <row r="28" spans="1:13" x14ac:dyDescent="0.25">
      <c r="A28" s="6" t="s">
        <v>2</v>
      </c>
      <c r="B28" s="6" t="s">
        <v>5</v>
      </c>
      <c r="C28" s="6" t="s">
        <v>2</v>
      </c>
      <c r="D28" s="6" t="s">
        <v>2</v>
      </c>
      <c r="E28" s="5" t="s">
        <v>170</v>
      </c>
      <c r="F28" s="4">
        <v>0</v>
      </c>
      <c r="G28" s="4">
        <v>11160012</v>
      </c>
      <c r="H28" s="4">
        <v>0</v>
      </c>
      <c r="I28" s="4">
        <v>0</v>
      </c>
      <c r="J28" s="4">
        <v>0</v>
      </c>
      <c r="K28" s="41">
        <v>0</v>
      </c>
      <c r="L28" s="31"/>
      <c r="M28" s="1"/>
    </row>
    <row r="29" spans="1:13" ht="25.5" x14ac:dyDescent="0.25">
      <c r="A29" s="15" t="s">
        <v>2</v>
      </c>
      <c r="B29" s="15" t="s">
        <v>2</v>
      </c>
      <c r="C29" s="15" t="s">
        <v>24</v>
      </c>
      <c r="D29" s="15" t="s">
        <v>2</v>
      </c>
      <c r="E29" s="16" t="s">
        <v>169</v>
      </c>
      <c r="F29" s="17">
        <v>0</v>
      </c>
      <c r="G29" s="17">
        <v>11160012</v>
      </c>
      <c r="H29" s="17">
        <v>0</v>
      </c>
      <c r="I29" s="17">
        <v>0</v>
      </c>
      <c r="J29" s="17">
        <v>0</v>
      </c>
      <c r="K29" s="42">
        <v>0</v>
      </c>
      <c r="L29" s="32"/>
      <c r="M29" s="1"/>
    </row>
    <row r="30" spans="1:13" x14ac:dyDescent="0.25">
      <c r="A30" s="74" t="s">
        <v>8</v>
      </c>
      <c r="B30" s="74" t="s">
        <v>2</v>
      </c>
      <c r="C30" s="74" t="s">
        <v>2</v>
      </c>
      <c r="D30" s="74" t="s">
        <v>2</v>
      </c>
      <c r="E30" s="75" t="s">
        <v>168</v>
      </c>
      <c r="F30" s="76">
        <v>1928634567</v>
      </c>
      <c r="G30" s="76">
        <v>972080819</v>
      </c>
      <c r="H30" s="76">
        <v>675479504</v>
      </c>
      <c r="I30" s="76">
        <v>2009637219</v>
      </c>
      <c r="J30" s="76">
        <v>939535012</v>
      </c>
      <c r="K30" s="77">
        <f>J30-I30</f>
        <v>-1070102207</v>
      </c>
      <c r="L30" s="78">
        <v>-0.53248526494373216</v>
      </c>
      <c r="M30" s="1"/>
    </row>
    <row r="31" spans="1:13" x14ac:dyDescent="0.25">
      <c r="A31" s="69" t="s">
        <v>5</v>
      </c>
      <c r="B31" s="69" t="s">
        <v>2</v>
      </c>
      <c r="C31" s="69" t="s">
        <v>2</v>
      </c>
      <c r="D31" s="69" t="s">
        <v>2</v>
      </c>
      <c r="E31" s="70" t="s">
        <v>167</v>
      </c>
      <c r="F31" s="71">
        <v>0</v>
      </c>
      <c r="G31" s="71">
        <v>10</v>
      </c>
      <c r="H31" s="71">
        <v>139256</v>
      </c>
      <c r="I31" s="71">
        <v>0</v>
      </c>
      <c r="J31" s="71">
        <v>0</v>
      </c>
      <c r="K31" s="72">
        <v>0</v>
      </c>
      <c r="L31" s="73"/>
      <c r="M31" s="1"/>
    </row>
    <row r="32" spans="1:13" x14ac:dyDescent="0.25">
      <c r="A32" s="21" t="s">
        <v>68</v>
      </c>
      <c r="B32" s="21" t="s">
        <v>2</v>
      </c>
      <c r="C32" s="21" t="s">
        <v>2</v>
      </c>
      <c r="D32" s="21" t="s">
        <v>2</v>
      </c>
      <c r="E32" s="22" t="s">
        <v>166</v>
      </c>
      <c r="F32" s="23">
        <v>8566278</v>
      </c>
      <c r="G32" s="23">
        <v>15113647</v>
      </c>
      <c r="H32" s="23">
        <v>61128632</v>
      </c>
      <c r="I32" s="23">
        <v>8926061</v>
      </c>
      <c r="J32" s="23">
        <v>8702911</v>
      </c>
      <c r="K32" s="33">
        <f>J32-I32</f>
        <v>-223150</v>
      </c>
      <c r="L32" s="34">
        <v>-2.4999829151962999E-2</v>
      </c>
      <c r="M32" s="1"/>
    </row>
    <row r="33" spans="1:13" ht="25.5" x14ac:dyDescent="0.25">
      <c r="A33" s="21" t="s">
        <v>2</v>
      </c>
      <c r="B33" s="21" t="s">
        <v>21</v>
      </c>
      <c r="C33" s="21" t="s">
        <v>2</v>
      </c>
      <c r="D33" s="21" t="s">
        <v>2</v>
      </c>
      <c r="E33" s="22" t="s">
        <v>165</v>
      </c>
      <c r="F33" s="23">
        <v>10</v>
      </c>
      <c r="G33" s="23">
        <v>10</v>
      </c>
      <c r="H33" s="23">
        <v>114649</v>
      </c>
      <c r="I33" s="23">
        <v>10</v>
      </c>
      <c r="J33" s="23">
        <v>10</v>
      </c>
      <c r="K33" s="43">
        <v>0</v>
      </c>
      <c r="L33" s="34">
        <v>0</v>
      </c>
      <c r="M33" s="1"/>
    </row>
    <row r="34" spans="1:13" x14ac:dyDescent="0.25">
      <c r="A34" s="21" t="s">
        <v>2</v>
      </c>
      <c r="B34" s="21" t="s">
        <v>15</v>
      </c>
      <c r="C34" s="21" t="s">
        <v>2</v>
      </c>
      <c r="D34" s="21" t="s">
        <v>2</v>
      </c>
      <c r="E34" s="22" t="s">
        <v>164</v>
      </c>
      <c r="F34" s="23">
        <v>10</v>
      </c>
      <c r="G34" s="23">
        <v>10</v>
      </c>
      <c r="H34" s="23">
        <v>5299</v>
      </c>
      <c r="I34" s="23">
        <v>10</v>
      </c>
      <c r="J34" s="23">
        <v>10</v>
      </c>
      <c r="K34" s="43">
        <v>0</v>
      </c>
      <c r="L34" s="34">
        <v>0</v>
      </c>
      <c r="M34" s="1"/>
    </row>
    <row r="35" spans="1:13" x14ac:dyDescent="0.25">
      <c r="A35" s="21" t="s">
        <v>2</v>
      </c>
      <c r="B35" s="21" t="s">
        <v>39</v>
      </c>
      <c r="C35" s="21" t="s">
        <v>2</v>
      </c>
      <c r="D35" s="21" t="s">
        <v>2</v>
      </c>
      <c r="E35" s="22" t="s">
        <v>19</v>
      </c>
      <c r="F35" s="23">
        <v>8566258</v>
      </c>
      <c r="G35" s="23">
        <v>15113627</v>
      </c>
      <c r="H35" s="23">
        <v>61008684</v>
      </c>
      <c r="I35" s="23">
        <v>8926041</v>
      </c>
      <c r="J35" s="23">
        <v>8702891</v>
      </c>
      <c r="K35" s="33">
        <f t="shared" ref="K35:K43" si="1">J35-I35</f>
        <v>-223150</v>
      </c>
      <c r="L35" s="34">
        <v>-2.4999885167455538E-2</v>
      </c>
      <c r="M35" s="1"/>
    </row>
    <row r="36" spans="1:13" x14ac:dyDescent="0.25">
      <c r="A36" s="21" t="s">
        <v>50</v>
      </c>
      <c r="B36" s="21" t="s">
        <v>2</v>
      </c>
      <c r="C36" s="21" t="s">
        <v>2</v>
      </c>
      <c r="D36" s="21" t="s">
        <v>2</v>
      </c>
      <c r="E36" s="22" t="s">
        <v>163</v>
      </c>
      <c r="F36" s="23">
        <v>5261464</v>
      </c>
      <c r="G36" s="23">
        <v>5261464</v>
      </c>
      <c r="H36" s="23">
        <v>0</v>
      </c>
      <c r="I36" s="23">
        <v>5482445</v>
      </c>
      <c r="J36" s="23">
        <v>18928903</v>
      </c>
      <c r="K36" s="33">
        <f t="shared" si="1"/>
        <v>13446458</v>
      </c>
      <c r="L36" s="34">
        <v>2.4526389229622914</v>
      </c>
      <c r="M36" s="1"/>
    </row>
    <row r="37" spans="1:13" x14ac:dyDescent="0.25">
      <c r="A37" s="21" t="s">
        <v>2</v>
      </c>
      <c r="B37" s="21" t="s">
        <v>31</v>
      </c>
      <c r="C37" s="21" t="s">
        <v>2</v>
      </c>
      <c r="D37" s="21" t="s">
        <v>2</v>
      </c>
      <c r="E37" s="22" t="s">
        <v>162</v>
      </c>
      <c r="F37" s="23">
        <v>5261464</v>
      </c>
      <c r="G37" s="23">
        <v>5261464</v>
      </c>
      <c r="H37" s="23">
        <v>0</v>
      </c>
      <c r="I37" s="23">
        <v>5482445</v>
      </c>
      <c r="J37" s="23">
        <v>18928903</v>
      </c>
      <c r="K37" s="33">
        <f t="shared" si="1"/>
        <v>13446458</v>
      </c>
      <c r="L37" s="34">
        <v>2.4526389229622914</v>
      </c>
      <c r="M37" s="1"/>
    </row>
    <row r="38" spans="1:13" x14ac:dyDescent="0.25">
      <c r="A38" s="21" t="s">
        <v>147</v>
      </c>
      <c r="B38" s="21" t="s">
        <v>2</v>
      </c>
      <c r="C38" s="21" t="s">
        <v>2</v>
      </c>
      <c r="D38" s="21" t="s">
        <v>2</v>
      </c>
      <c r="E38" s="22" t="s">
        <v>161</v>
      </c>
      <c r="F38" s="23">
        <v>30680</v>
      </c>
      <c r="G38" s="23">
        <v>30680</v>
      </c>
      <c r="H38" s="23">
        <v>18053</v>
      </c>
      <c r="I38" s="23">
        <v>31969</v>
      </c>
      <c r="J38" s="23">
        <v>21882</v>
      </c>
      <c r="K38" s="33">
        <f t="shared" si="1"/>
        <v>-10087</v>
      </c>
      <c r="L38" s="34">
        <v>-0.31552441427633021</v>
      </c>
      <c r="M38" s="1"/>
    </row>
    <row r="39" spans="1:13" x14ac:dyDescent="0.25">
      <c r="A39" s="21" t="s">
        <v>2</v>
      </c>
      <c r="B39" s="21" t="s">
        <v>31</v>
      </c>
      <c r="C39" s="21" t="s">
        <v>2</v>
      </c>
      <c r="D39" s="21" t="s">
        <v>2</v>
      </c>
      <c r="E39" s="22" t="s">
        <v>30</v>
      </c>
      <c r="F39" s="23">
        <v>30680</v>
      </c>
      <c r="G39" s="23">
        <v>30680</v>
      </c>
      <c r="H39" s="23">
        <v>18053</v>
      </c>
      <c r="I39" s="23">
        <v>31969</v>
      </c>
      <c r="J39" s="23">
        <v>21882</v>
      </c>
      <c r="K39" s="33">
        <f t="shared" si="1"/>
        <v>-10087</v>
      </c>
      <c r="L39" s="34">
        <v>-0.31552441427633021</v>
      </c>
      <c r="M39" s="1"/>
    </row>
    <row r="40" spans="1:13" x14ac:dyDescent="0.25">
      <c r="A40" s="21" t="s">
        <v>146</v>
      </c>
      <c r="B40" s="21" t="s">
        <v>2</v>
      </c>
      <c r="C40" s="21" t="s">
        <v>2</v>
      </c>
      <c r="D40" s="21" t="s">
        <v>2</v>
      </c>
      <c r="E40" s="22" t="s">
        <v>160</v>
      </c>
      <c r="F40" s="23">
        <v>427812861</v>
      </c>
      <c r="G40" s="23">
        <v>1281315546</v>
      </c>
      <c r="H40" s="23">
        <v>1213198209</v>
      </c>
      <c r="I40" s="23">
        <v>445781005</v>
      </c>
      <c r="J40" s="23">
        <v>294244512</v>
      </c>
      <c r="K40" s="33">
        <f t="shared" si="1"/>
        <v>-151536493</v>
      </c>
      <c r="L40" s="34">
        <v>-0.33993483638900224</v>
      </c>
      <c r="M40" s="1"/>
    </row>
    <row r="41" spans="1:13" x14ac:dyDescent="0.25">
      <c r="A41" s="21" t="s">
        <v>2</v>
      </c>
      <c r="B41" s="21" t="s">
        <v>21</v>
      </c>
      <c r="C41" s="21" t="s">
        <v>2</v>
      </c>
      <c r="D41" s="21" t="s">
        <v>2</v>
      </c>
      <c r="E41" s="22" t="s">
        <v>159</v>
      </c>
      <c r="F41" s="23">
        <v>427812861</v>
      </c>
      <c r="G41" s="23">
        <v>1281315546</v>
      </c>
      <c r="H41" s="23">
        <v>1213198209</v>
      </c>
      <c r="I41" s="23">
        <v>445781005</v>
      </c>
      <c r="J41" s="23">
        <v>294244512</v>
      </c>
      <c r="K41" s="33">
        <f t="shared" si="1"/>
        <v>-151536493</v>
      </c>
      <c r="L41" s="34">
        <v>-0.33993483638900224</v>
      </c>
      <c r="M41" s="1"/>
    </row>
    <row r="42" spans="1:13" x14ac:dyDescent="0.25">
      <c r="A42" s="21" t="s">
        <v>145</v>
      </c>
      <c r="B42" s="21" t="s">
        <v>2</v>
      </c>
      <c r="C42" s="21" t="s">
        <v>2</v>
      </c>
      <c r="D42" s="21" t="s">
        <v>2</v>
      </c>
      <c r="E42" s="22" t="s">
        <v>158</v>
      </c>
      <c r="F42" s="23">
        <v>79427282</v>
      </c>
      <c r="G42" s="23">
        <v>79502665</v>
      </c>
      <c r="H42" s="23">
        <v>53349007</v>
      </c>
      <c r="I42" s="23">
        <v>82763228</v>
      </c>
      <c r="J42" s="23">
        <v>83952893</v>
      </c>
      <c r="K42" s="33">
        <f t="shared" si="1"/>
        <v>1189665</v>
      </c>
      <c r="L42" s="34">
        <v>1.4374318507731477E-2</v>
      </c>
      <c r="M42" s="1"/>
    </row>
    <row r="43" spans="1:13" x14ac:dyDescent="0.25">
      <c r="A43" s="21" t="s">
        <v>2</v>
      </c>
      <c r="B43" s="21" t="s">
        <v>10</v>
      </c>
      <c r="C43" s="21" t="s">
        <v>2</v>
      </c>
      <c r="D43" s="21" t="s">
        <v>2</v>
      </c>
      <c r="E43" s="22" t="s">
        <v>157</v>
      </c>
      <c r="F43" s="23">
        <v>79427282</v>
      </c>
      <c r="G43" s="23">
        <v>79427282</v>
      </c>
      <c r="H43" s="23">
        <v>53273624</v>
      </c>
      <c r="I43" s="23">
        <v>82763228</v>
      </c>
      <c r="J43" s="23">
        <v>83952893</v>
      </c>
      <c r="K43" s="33">
        <f t="shared" si="1"/>
        <v>1189665</v>
      </c>
      <c r="L43" s="34">
        <v>1.4374318507731477E-2</v>
      </c>
      <c r="M43" s="1"/>
    </row>
    <row r="44" spans="1:13" x14ac:dyDescent="0.25">
      <c r="A44" s="21" t="s">
        <v>2</v>
      </c>
      <c r="B44" s="21" t="s">
        <v>147</v>
      </c>
      <c r="C44" s="21" t="s">
        <v>2</v>
      </c>
      <c r="D44" s="21" t="s">
        <v>2</v>
      </c>
      <c r="E44" s="22" t="s">
        <v>156</v>
      </c>
      <c r="F44" s="23">
        <v>0</v>
      </c>
      <c r="G44" s="23">
        <v>75383</v>
      </c>
      <c r="H44" s="23">
        <v>75383</v>
      </c>
      <c r="I44" s="23">
        <v>0</v>
      </c>
      <c r="J44" s="23">
        <v>0</v>
      </c>
      <c r="K44" s="43">
        <v>0</v>
      </c>
      <c r="L44" s="35"/>
      <c r="M44" s="1"/>
    </row>
    <row r="45" spans="1:13" ht="15.75" thickBot="1" x14ac:dyDescent="0.3">
      <c r="A45" s="21" t="s">
        <v>155</v>
      </c>
      <c r="B45" s="21" t="s">
        <v>2</v>
      </c>
      <c r="C45" s="21" t="s">
        <v>2</v>
      </c>
      <c r="D45" s="21" t="s">
        <v>2</v>
      </c>
      <c r="E45" s="22" t="s">
        <v>154</v>
      </c>
      <c r="F45" s="23">
        <v>10</v>
      </c>
      <c r="G45" s="23">
        <v>43145956</v>
      </c>
      <c r="H45" s="23">
        <v>0</v>
      </c>
      <c r="I45" s="23">
        <v>10</v>
      </c>
      <c r="J45" s="23">
        <v>10</v>
      </c>
      <c r="K45" s="43">
        <v>0</v>
      </c>
      <c r="L45" s="34">
        <v>0</v>
      </c>
      <c r="M45" s="1"/>
    </row>
    <row r="46" spans="1:13" ht="15.75" thickBot="1" x14ac:dyDescent="0.3">
      <c r="A46" s="24" t="s">
        <v>2</v>
      </c>
      <c r="B46" s="24" t="s">
        <v>2</v>
      </c>
      <c r="C46" s="24" t="s">
        <v>2</v>
      </c>
      <c r="D46" s="24" t="s">
        <v>2</v>
      </c>
      <c r="E46" s="25" t="s">
        <v>153</v>
      </c>
      <c r="F46" s="26">
        <v>2548385156</v>
      </c>
      <c r="G46" s="26">
        <v>2494934840</v>
      </c>
      <c r="H46" s="26">
        <v>1185145323</v>
      </c>
      <c r="I46" s="26">
        <v>2655382559</v>
      </c>
      <c r="J46" s="26">
        <v>1436309804</v>
      </c>
      <c r="K46" s="36">
        <f>J46-I46</f>
        <v>-1219072755</v>
      </c>
      <c r="L46" s="37">
        <v>-0.45909496199263089</v>
      </c>
      <c r="M46" s="1"/>
    </row>
    <row r="47" spans="1:13" x14ac:dyDescent="0.25">
      <c r="A47" s="21" t="s">
        <v>152</v>
      </c>
      <c r="B47" s="21" t="s">
        <v>2</v>
      </c>
      <c r="C47" s="21" t="s">
        <v>2</v>
      </c>
      <c r="D47" s="21" t="s">
        <v>2</v>
      </c>
      <c r="E47" s="22" t="s">
        <v>151</v>
      </c>
      <c r="F47" s="23">
        <v>33218068</v>
      </c>
      <c r="G47" s="23">
        <v>32555872</v>
      </c>
      <c r="H47" s="23">
        <v>20527113</v>
      </c>
      <c r="I47" s="23">
        <v>34613228</v>
      </c>
      <c r="J47" s="23">
        <v>34816491</v>
      </c>
      <c r="K47" s="33">
        <f>J47-I47</f>
        <v>203263</v>
      </c>
      <c r="L47" s="34">
        <v>5.8724080862957943E-3</v>
      </c>
      <c r="M47" s="1"/>
    </row>
    <row r="48" spans="1:13" x14ac:dyDescent="0.25">
      <c r="A48" s="21" t="s">
        <v>150</v>
      </c>
      <c r="B48" s="21" t="s">
        <v>2</v>
      </c>
      <c r="C48" s="21" t="s">
        <v>2</v>
      </c>
      <c r="D48" s="21" t="s">
        <v>2</v>
      </c>
      <c r="E48" s="22" t="s">
        <v>149</v>
      </c>
      <c r="F48" s="23">
        <v>9722878</v>
      </c>
      <c r="G48" s="23">
        <v>10381150</v>
      </c>
      <c r="H48" s="23">
        <v>6132337</v>
      </c>
      <c r="I48" s="23">
        <v>10131239</v>
      </c>
      <c r="J48" s="23">
        <v>10664309</v>
      </c>
      <c r="K48" s="33">
        <f>J48-I48</f>
        <v>533070</v>
      </c>
      <c r="L48" s="34">
        <v>5.261646675199351E-2</v>
      </c>
      <c r="M48" s="1"/>
    </row>
    <row r="49" spans="1:13" x14ac:dyDescent="0.25">
      <c r="A49" s="21" t="s">
        <v>143</v>
      </c>
      <c r="B49" s="21" t="s">
        <v>2</v>
      </c>
      <c r="C49" s="21" t="s">
        <v>2</v>
      </c>
      <c r="D49" s="21" t="s">
        <v>2</v>
      </c>
      <c r="E49" s="22" t="s">
        <v>142</v>
      </c>
      <c r="F49" s="23">
        <v>538395</v>
      </c>
      <c r="G49" s="23">
        <v>725246</v>
      </c>
      <c r="H49" s="23">
        <v>759002</v>
      </c>
      <c r="I49" s="23">
        <v>561008</v>
      </c>
      <c r="J49" s="23">
        <v>569501</v>
      </c>
      <c r="K49" s="33">
        <f>J49-I49</f>
        <v>8493</v>
      </c>
      <c r="L49" s="34">
        <v>1.5138821549781821E-2</v>
      </c>
      <c r="M49" s="1"/>
    </row>
    <row r="50" spans="1:13" x14ac:dyDescent="0.25">
      <c r="A50" s="21" t="s">
        <v>2</v>
      </c>
      <c r="B50" s="21" t="s">
        <v>21</v>
      </c>
      <c r="C50" s="21" t="s">
        <v>2</v>
      </c>
      <c r="D50" s="21" t="s">
        <v>2</v>
      </c>
      <c r="E50" s="22" t="s">
        <v>141</v>
      </c>
      <c r="F50" s="23">
        <v>538395</v>
      </c>
      <c r="G50" s="23">
        <v>538395</v>
      </c>
      <c r="H50" s="23">
        <v>240932</v>
      </c>
      <c r="I50" s="23">
        <v>561008</v>
      </c>
      <c r="J50" s="23">
        <v>569501</v>
      </c>
      <c r="K50" s="33">
        <f>J50-I50</f>
        <v>8493</v>
      </c>
      <c r="L50" s="34">
        <v>1.5138821549781821E-2</v>
      </c>
      <c r="M50" s="1"/>
    </row>
    <row r="51" spans="1:13" x14ac:dyDescent="0.25">
      <c r="A51" s="21" t="s">
        <v>2</v>
      </c>
      <c r="B51" s="21" t="s">
        <v>31</v>
      </c>
      <c r="C51" s="21" t="s">
        <v>2</v>
      </c>
      <c r="D51" s="21" t="s">
        <v>2</v>
      </c>
      <c r="E51" s="22" t="s">
        <v>140</v>
      </c>
      <c r="F51" s="23">
        <v>0</v>
      </c>
      <c r="G51" s="23">
        <v>186851</v>
      </c>
      <c r="H51" s="23">
        <v>518070</v>
      </c>
      <c r="I51" s="23">
        <v>0</v>
      </c>
      <c r="J51" s="23">
        <v>0</v>
      </c>
      <c r="K51" s="43">
        <v>0</v>
      </c>
      <c r="L51" s="35"/>
      <c r="M51" s="1"/>
    </row>
    <row r="52" spans="1:13" x14ac:dyDescent="0.25">
      <c r="A52" s="18" t="s">
        <v>139</v>
      </c>
      <c r="B52" s="18" t="s">
        <v>2</v>
      </c>
      <c r="C52" s="18" t="s">
        <v>2</v>
      </c>
      <c r="D52" s="18" t="s">
        <v>2</v>
      </c>
      <c r="E52" s="19" t="s">
        <v>138</v>
      </c>
      <c r="F52" s="20">
        <v>397636927</v>
      </c>
      <c r="G52" s="20">
        <v>399010814</v>
      </c>
      <c r="H52" s="20">
        <v>142272051</v>
      </c>
      <c r="I52" s="20">
        <v>414302906</v>
      </c>
      <c r="J52" s="20">
        <v>384112513</v>
      </c>
      <c r="K52" s="38">
        <f t="shared" ref="K52:K68" si="2">J52-I52</f>
        <v>-30190393</v>
      </c>
      <c r="L52" s="39">
        <v>-7.2870338495767156E-2</v>
      </c>
      <c r="M52" s="1"/>
    </row>
    <row r="53" spans="1:13" x14ac:dyDescent="0.25">
      <c r="A53" s="21" t="s">
        <v>2</v>
      </c>
      <c r="B53" s="21" t="s">
        <v>21</v>
      </c>
      <c r="C53" s="21" t="s">
        <v>2</v>
      </c>
      <c r="D53" s="21" t="s">
        <v>2</v>
      </c>
      <c r="E53" s="22" t="s">
        <v>137</v>
      </c>
      <c r="F53" s="23">
        <v>60530032</v>
      </c>
      <c r="G53" s="23">
        <v>70191964</v>
      </c>
      <c r="H53" s="23">
        <v>24583777</v>
      </c>
      <c r="I53" s="23">
        <v>63037519</v>
      </c>
      <c r="J53" s="23">
        <v>45399746</v>
      </c>
      <c r="K53" s="33">
        <f t="shared" si="2"/>
        <v>-17637773</v>
      </c>
      <c r="L53" s="34">
        <v>-0.2797980199696628</v>
      </c>
      <c r="M53" s="1"/>
    </row>
    <row r="54" spans="1:13" x14ac:dyDescent="0.25">
      <c r="A54" s="21" t="s">
        <v>2</v>
      </c>
      <c r="B54" s="21" t="s">
        <v>2</v>
      </c>
      <c r="C54" s="21" t="s">
        <v>13</v>
      </c>
      <c r="D54" s="21" t="s">
        <v>2</v>
      </c>
      <c r="E54" s="22" t="s">
        <v>136</v>
      </c>
      <c r="F54" s="23">
        <v>1668630</v>
      </c>
      <c r="G54" s="23">
        <v>1668630</v>
      </c>
      <c r="H54" s="23">
        <v>834315</v>
      </c>
      <c r="I54" s="23">
        <v>1738713</v>
      </c>
      <c r="J54" s="23">
        <v>1695245</v>
      </c>
      <c r="K54" s="33">
        <f t="shared" si="2"/>
        <v>-43468</v>
      </c>
      <c r="L54" s="34">
        <v>-2.5000100649158315E-2</v>
      </c>
      <c r="M54" s="1"/>
    </row>
    <row r="55" spans="1:13" x14ac:dyDescent="0.25">
      <c r="A55" s="21" t="s">
        <v>2</v>
      </c>
      <c r="B55" s="21" t="s">
        <v>2</v>
      </c>
      <c r="C55" s="21" t="s">
        <v>66</v>
      </c>
      <c r="D55" s="21" t="s">
        <v>2</v>
      </c>
      <c r="E55" s="22" t="s">
        <v>65</v>
      </c>
      <c r="F55" s="23">
        <v>4584706</v>
      </c>
      <c r="G55" s="23">
        <v>15684706</v>
      </c>
      <c r="H55" s="23">
        <v>3484234</v>
      </c>
      <c r="I55" s="23">
        <v>4777264</v>
      </c>
      <c r="J55" s="23">
        <v>0</v>
      </c>
      <c r="K55" s="33">
        <f t="shared" si="2"/>
        <v>-4777264</v>
      </c>
      <c r="L55" s="34">
        <v>-1</v>
      </c>
      <c r="M55" s="1"/>
    </row>
    <row r="56" spans="1:13" x14ac:dyDescent="0.25">
      <c r="A56" s="21" t="s">
        <v>2</v>
      </c>
      <c r="B56" s="21" t="s">
        <v>2</v>
      </c>
      <c r="C56" s="21" t="s">
        <v>64</v>
      </c>
      <c r="D56" s="21" t="s">
        <v>2</v>
      </c>
      <c r="E56" s="22" t="s">
        <v>63</v>
      </c>
      <c r="F56" s="23">
        <v>828000</v>
      </c>
      <c r="G56" s="23">
        <v>828000</v>
      </c>
      <c r="H56" s="23">
        <v>934722</v>
      </c>
      <c r="I56" s="23">
        <v>828000</v>
      </c>
      <c r="J56" s="23">
        <v>0</v>
      </c>
      <c r="K56" s="33">
        <f t="shared" si="2"/>
        <v>-828000</v>
      </c>
      <c r="L56" s="34">
        <v>-1</v>
      </c>
      <c r="M56" s="1"/>
    </row>
    <row r="57" spans="1:13" x14ac:dyDescent="0.25">
      <c r="A57" s="21" t="s">
        <v>2</v>
      </c>
      <c r="B57" s="21" t="s">
        <v>2</v>
      </c>
      <c r="C57" s="21" t="s">
        <v>62</v>
      </c>
      <c r="D57" s="21" t="s">
        <v>2</v>
      </c>
      <c r="E57" s="22" t="s">
        <v>61</v>
      </c>
      <c r="F57" s="23">
        <v>1726116</v>
      </c>
      <c r="G57" s="23">
        <v>1616254</v>
      </c>
      <c r="H57" s="23">
        <v>774423</v>
      </c>
      <c r="I57" s="23">
        <v>1798613</v>
      </c>
      <c r="J57" s="23">
        <v>0</v>
      </c>
      <c r="K57" s="33">
        <f t="shared" si="2"/>
        <v>-1798613</v>
      </c>
      <c r="L57" s="34">
        <v>-1</v>
      </c>
      <c r="M57" s="1"/>
    </row>
    <row r="58" spans="1:13" x14ac:dyDescent="0.25">
      <c r="A58" s="21" t="s">
        <v>2</v>
      </c>
      <c r="B58" s="21" t="s">
        <v>2</v>
      </c>
      <c r="C58" s="21" t="s">
        <v>135</v>
      </c>
      <c r="D58" s="21" t="s">
        <v>2</v>
      </c>
      <c r="E58" s="22" t="s">
        <v>134</v>
      </c>
      <c r="F58" s="23">
        <v>269887</v>
      </c>
      <c r="G58" s="23">
        <v>269887</v>
      </c>
      <c r="H58" s="23">
        <v>0</v>
      </c>
      <c r="I58" s="23">
        <v>281222</v>
      </c>
      <c r="J58" s="23">
        <v>274191</v>
      </c>
      <c r="K58" s="33">
        <f t="shared" si="2"/>
        <v>-7031</v>
      </c>
      <c r="L58" s="34">
        <v>-2.5001600159304749E-2</v>
      </c>
      <c r="M58" s="1"/>
    </row>
    <row r="59" spans="1:13" x14ac:dyDescent="0.25">
      <c r="A59" s="21" t="s">
        <v>2</v>
      </c>
      <c r="B59" s="21" t="s">
        <v>2</v>
      </c>
      <c r="C59" s="21" t="s">
        <v>48</v>
      </c>
      <c r="D59" s="21" t="s">
        <v>2</v>
      </c>
      <c r="E59" s="22" t="s">
        <v>47</v>
      </c>
      <c r="F59" s="23">
        <v>0</v>
      </c>
      <c r="G59" s="23">
        <v>0</v>
      </c>
      <c r="H59" s="23">
        <v>0</v>
      </c>
      <c r="I59" s="23">
        <v>0</v>
      </c>
      <c r="J59" s="23">
        <v>7753294</v>
      </c>
      <c r="K59" s="33">
        <f t="shared" si="2"/>
        <v>7753294</v>
      </c>
      <c r="L59" s="35"/>
      <c r="M59" s="1"/>
    </row>
    <row r="60" spans="1:13" ht="25.5" x14ac:dyDescent="0.25">
      <c r="A60" s="21" t="s">
        <v>2</v>
      </c>
      <c r="B60" s="21" t="s">
        <v>2</v>
      </c>
      <c r="C60" s="21" t="s">
        <v>111</v>
      </c>
      <c r="D60" s="21" t="s">
        <v>2</v>
      </c>
      <c r="E60" s="22" t="s">
        <v>110</v>
      </c>
      <c r="F60" s="23">
        <v>0</v>
      </c>
      <c r="G60" s="23">
        <v>0</v>
      </c>
      <c r="H60" s="23">
        <v>0</v>
      </c>
      <c r="I60" s="23">
        <v>0</v>
      </c>
      <c r="J60" s="23">
        <v>338374</v>
      </c>
      <c r="K60" s="33">
        <f t="shared" si="2"/>
        <v>338374</v>
      </c>
      <c r="L60" s="35"/>
      <c r="M60" s="1"/>
    </row>
    <row r="61" spans="1:13" x14ac:dyDescent="0.25">
      <c r="A61" s="21" t="s">
        <v>2</v>
      </c>
      <c r="B61" s="21" t="s">
        <v>2</v>
      </c>
      <c r="C61" s="21" t="s">
        <v>60</v>
      </c>
      <c r="D61" s="21" t="s">
        <v>2</v>
      </c>
      <c r="E61" s="22" t="s">
        <v>59</v>
      </c>
      <c r="F61" s="23">
        <v>3352365</v>
      </c>
      <c r="G61" s="23">
        <v>3102365</v>
      </c>
      <c r="H61" s="23">
        <v>817347</v>
      </c>
      <c r="I61" s="23">
        <v>3493164</v>
      </c>
      <c r="J61" s="23">
        <v>2354920</v>
      </c>
      <c r="K61" s="33">
        <f t="shared" si="2"/>
        <v>-1138244</v>
      </c>
      <c r="L61" s="34">
        <v>-0.32584900107753317</v>
      </c>
      <c r="M61" s="1"/>
    </row>
    <row r="62" spans="1:13" x14ac:dyDescent="0.25">
      <c r="A62" s="21" t="s">
        <v>2</v>
      </c>
      <c r="B62" s="21" t="s">
        <v>2</v>
      </c>
      <c r="C62" s="21" t="s">
        <v>58</v>
      </c>
      <c r="D62" s="21" t="s">
        <v>2</v>
      </c>
      <c r="E62" s="22" t="s">
        <v>57</v>
      </c>
      <c r="F62" s="23">
        <v>3431756</v>
      </c>
      <c r="G62" s="23">
        <v>2663756</v>
      </c>
      <c r="H62" s="23">
        <v>584228</v>
      </c>
      <c r="I62" s="23">
        <v>3575890</v>
      </c>
      <c r="J62" s="23">
        <v>0</v>
      </c>
      <c r="K62" s="33">
        <f t="shared" si="2"/>
        <v>-3575890</v>
      </c>
      <c r="L62" s="34">
        <v>-1</v>
      </c>
      <c r="M62" s="1"/>
    </row>
    <row r="63" spans="1:13" x14ac:dyDescent="0.25">
      <c r="A63" s="21" t="s">
        <v>2</v>
      </c>
      <c r="B63" s="21" t="s">
        <v>2</v>
      </c>
      <c r="C63" s="21" t="s">
        <v>56</v>
      </c>
      <c r="D63" s="21" t="s">
        <v>2</v>
      </c>
      <c r="E63" s="22" t="s">
        <v>55</v>
      </c>
      <c r="F63" s="23">
        <v>4586232</v>
      </c>
      <c r="G63" s="23">
        <v>4379392</v>
      </c>
      <c r="H63" s="23">
        <v>2197293</v>
      </c>
      <c r="I63" s="23">
        <v>4778854</v>
      </c>
      <c r="J63" s="23">
        <v>2100675</v>
      </c>
      <c r="K63" s="33">
        <f t="shared" si="2"/>
        <v>-2678179</v>
      </c>
      <c r="L63" s="34">
        <v>-0.56042285451700347</v>
      </c>
      <c r="M63" s="1"/>
    </row>
    <row r="64" spans="1:13" x14ac:dyDescent="0.25">
      <c r="A64" s="21" t="s">
        <v>2</v>
      </c>
      <c r="B64" s="21" t="s">
        <v>2</v>
      </c>
      <c r="C64" s="21" t="s">
        <v>133</v>
      </c>
      <c r="D64" s="21" t="s">
        <v>2</v>
      </c>
      <c r="E64" s="22" t="s">
        <v>132</v>
      </c>
      <c r="F64" s="23">
        <v>341426</v>
      </c>
      <c r="G64" s="23">
        <v>341426</v>
      </c>
      <c r="H64" s="23">
        <v>341426</v>
      </c>
      <c r="I64" s="23">
        <v>355766</v>
      </c>
      <c r="J64" s="23">
        <v>346872</v>
      </c>
      <c r="K64" s="33">
        <f t="shared" si="2"/>
        <v>-8894</v>
      </c>
      <c r="L64" s="34">
        <v>-2.4999578374549563E-2</v>
      </c>
      <c r="M64" s="1"/>
    </row>
    <row r="65" spans="1:13" x14ac:dyDescent="0.25">
      <c r="A65" s="21" t="s">
        <v>2</v>
      </c>
      <c r="B65" s="21" t="s">
        <v>2</v>
      </c>
      <c r="C65" s="21" t="s">
        <v>131</v>
      </c>
      <c r="D65" s="21" t="s">
        <v>2</v>
      </c>
      <c r="E65" s="22" t="s">
        <v>130</v>
      </c>
      <c r="F65" s="23">
        <v>596832</v>
      </c>
      <c r="G65" s="23">
        <v>596832</v>
      </c>
      <c r="H65" s="23">
        <v>596832</v>
      </c>
      <c r="I65" s="23">
        <v>621899</v>
      </c>
      <c r="J65" s="23">
        <v>606352</v>
      </c>
      <c r="K65" s="33">
        <f t="shared" si="2"/>
        <v>-15547</v>
      </c>
      <c r="L65" s="34">
        <v>-2.4999236210381429E-2</v>
      </c>
      <c r="M65" s="1"/>
    </row>
    <row r="66" spans="1:13" x14ac:dyDescent="0.25">
      <c r="A66" s="21" t="s">
        <v>2</v>
      </c>
      <c r="B66" s="21" t="s">
        <v>2</v>
      </c>
      <c r="C66" s="21" t="s">
        <v>54</v>
      </c>
      <c r="D66" s="21" t="s">
        <v>2</v>
      </c>
      <c r="E66" s="22" t="s">
        <v>53</v>
      </c>
      <c r="F66" s="23">
        <v>21801595</v>
      </c>
      <c r="G66" s="23">
        <v>21798229</v>
      </c>
      <c r="H66" s="23">
        <v>7094230</v>
      </c>
      <c r="I66" s="23">
        <v>22717262</v>
      </c>
      <c r="J66" s="23">
        <v>13907118</v>
      </c>
      <c r="K66" s="33">
        <f t="shared" si="2"/>
        <v>-8810144</v>
      </c>
      <c r="L66" s="34">
        <v>-0.38781715859948263</v>
      </c>
      <c r="M66" s="1"/>
    </row>
    <row r="67" spans="1:13" x14ac:dyDescent="0.25">
      <c r="A67" s="21" t="s">
        <v>2</v>
      </c>
      <c r="B67" s="21" t="s">
        <v>2</v>
      </c>
      <c r="C67" s="21" t="s">
        <v>129</v>
      </c>
      <c r="D67" s="21" t="s">
        <v>2</v>
      </c>
      <c r="E67" s="22" t="s">
        <v>128</v>
      </c>
      <c r="F67" s="23">
        <v>16565654</v>
      </c>
      <c r="G67" s="23">
        <v>16565654</v>
      </c>
      <c r="H67" s="23">
        <v>6827402</v>
      </c>
      <c r="I67" s="23">
        <v>17261412</v>
      </c>
      <c r="J67" s="23">
        <v>15397505</v>
      </c>
      <c r="K67" s="33">
        <f t="shared" si="2"/>
        <v>-1863907</v>
      </c>
      <c r="L67" s="34">
        <v>-0.10798114314170822</v>
      </c>
      <c r="M67" s="1"/>
    </row>
    <row r="68" spans="1:13" x14ac:dyDescent="0.25">
      <c r="A68" s="21" t="s">
        <v>2</v>
      </c>
      <c r="B68" s="21" t="s">
        <v>2</v>
      </c>
      <c r="C68" s="21" t="s">
        <v>52</v>
      </c>
      <c r="D68" s="21" t="s">
        <v>2</v>
      </c>
      <c r="E68" s="22" t="s">
        <v>51</v>
      </c>
      <c r="F68" s="23">
        <v>776833</v>
      </c>
      <c r="G68" s="23">
        <v>676833</v>
      </c>
      <c r="H68" s="23">
        <v>62604</v>
      </c>
      <c r="I68" s="23">
        <v>809460</v>
      </c>
      <c r="J68" s="23">
        <v>0</v>
      </c>
      <c r="K68" s="33">
        <f t="shared" si="2"/>
        <v>-809460</v>
      </c>
      <c r="L68" s="34">
        <v>-1</v>
      </c>
      <c r="M68" s="1"/>
    </row>
    <row r="69" spans="1:13" x14ac:dyDescent="0.25">
      <c r="A69" s="21" t="s">
        <v>2</v>
      </c>
      <c r="B69" s="21" t="s">
        <v>2</v>
      </c>
      <c r="C69" s="21" t="s">
        <v>127</v>
      </c>
      <c r="D69" s="21" t="s">
        <v>2</v>
      </c>
      <c r="E69" s="22" t="s">
        <v>126</v>
      </c>
      <c r="F69" s="23">
        <v>0</v>
      </c>
      <c r="G69" s="23">
        <v>0</v>
      </c>
      <c r="H69" s="23">
        <v>34721</v>
      </c>
      <c r="I69" s="23">
        <v>0</v>
      </c>
      <c r="J69" s="23">
        <v>0</v>
      </c>
      <c r="K69" s="43">
        <v>0</v>
      </c>
      <c r="L69" s="35"/>
      <c r="M69" s="1"/>
    </row>
    <row r="70" spans="1:13" ht="25.5" x14ac:dyDescent="0.25">
      <c r="A70" s="21" t="s">
        <v>2</v>
      </c>
      <c r="B70" s="21" t="s">
        <v>2</v>
      </c>
      <c r="C70" s="21" t="s">
        <v>125</v>
      </c>
      <c r="D70" s="21" t="s">
        <v>2</v>
      </c>
      <c r="E70" s="22" t="s">
        <v>124</v>
      </c>
      <c r="F70" s="23">
        <v>0</v>
      </c>
      <c r="G70" s="23">
        <v>0</v>
      </c>
      <c r="H70" s="23">
        <v>0</v>
      </c>
      <c r="I70" s="23">
        <v>0</v>
      </c>
      <c r="J70" s="23">
        <v>625200</v>
      </c>
      <c r="K70" s="33">
        <f t="shared" ref="K70:K81" si="3">J70-I70</f>
        <v>625200</v>
      </c>
      <c r="L70" s="35"/>
      <c r="M70" s="1"/>
    </row>
    <row r="71" spans="1:13" x14ac:dyDescent="0.25">
      <c r="A71" s="21" t="s">
        <v>2</v>
      </c>
      <c r="B71" s="21" t="s">
        <v>15</v>
      </c>
      <c r="C71" s="21" t="s">
        <v>2</v>
      </c>
      <c r="D71" s="21" t="s">
        <v>2</v>
      </c>
      <c r="E71" s="22" t="s">
        <v>123</v>
      </c>
      <c r="F71" s="23">
        <v>299348270</v>
      </c>
      <c r="G71" s="23">
        <v>291116134</v>
      </c>
      <c r="H71" s="23">
        <v>108631947</v>
      </c>
      <c r="I71" s="23">
        <v>311920897</v>
      </c>
      <c r="J71" s="23">
        <v>282047884</v>
      </c>
      <c r="K71" s="33">
        <f t="shared" si="3"/>
        <v>-29873013</v>
      </c>
      <c r="L71" s="34">
        <v>-9.5771117893393334E-2</v>
      </c>
      <c r="M71" s="1"/>
    </row>
    <row r="72" spans="1:13" x14ac:dyDescent="0.25">
      <c r="A72" s="21" t="s">
        <v>2</v>
      </c>
      <c r="B72" s="21" t="s">
        <v>2</v>
      </c>
      <c r="C72" s="21" t="s">
        <v>24</v>
      </c>
      <c r="D72" s="21" t="s">
        <v>2</v>
      </c>
      <c r="E72" s="22" t="s">
        <v>122</v>
      </c>
      <c r="F72" s="23">
        <v>31614146</v>
      </c>
      <c r="G72" s="23">
        <v>31463581</v>
      </c>
      <c r="H72" s="23">
        <v>27479610</v>
      </c>
      <c r="I72" s="23">
        <v>32941940</v>
      </c>
      <c r="J72" s="23">
        <v>40108462</v>
      </c>
      <c r="K72" s="33">
        <f t="shared" si="3"/>
        <v>7166522</v>
      </c>
      <c r="L72" s="34">
        <v>0.21755008964256506</v>
      </c>
      <c r="M72" s="1"/>
    </row>
    <row r="73" spans="1:13" x14ac:dyDescent="0.25">
      <c r="A73" s="21" t="s">
        <v>2</v>
      </c>
      <c r="B73" s="21" t="s">
        <v>2</v>
      </c>
      <c r="C73" s="21" t="s">
        <v>121</v>
      </c>
      <c r="D73" s="21" t="s">
        <v>2</v>
      </c>
      <c r="E73" s="22" t="s">
        <v>120</v>
      </c>
      <c r="F73" s="23">
        <v>472743</v>
      </c>
      <c r="G73" s="23">
        <v>472743</v>
      </c>
      <c r="H73" s="23">
        <v>472743</v>
      </c>
      <c r="I73" s="23">
        <v>492598</v>
      </c>
      <c r="J73" s="23">
        <v>1478255</v>
      </c>
      <c r="K73" s="33">
        <f t="shared" si="3"/>
        <v>985657</v>
      </c>
      <c r="L73" s="34">
        <v>2.0009358543883655</v>
      </c>
      <c r="M73" s="1"/>
    </row>
    <row r="74" spans="1:13" x14ac:dyDescent="0.25">
      <c r="A74" s="18" t="s">
        <v>2</v>
      </c>
      <c r="B74" s="18" t="s">
        <v>2</v>
      </c>
      <c r="C74" s="18" t="s">
        <v>119</v>
      </c>
      <c r="D74" s="18" t="s">
        <v>2</v>
      </c>
      <c r="E74" s="19" t="s">
        <v>118</v>
      </c>
      <c r="F74" s="20">
        <v>114509</v>
      </c>
      <c r="G74" s="20">
        <v>114509</v>
      </c>
      <c r="H74" s="20">
        <v>0</v>
      </c>
      <c r="I74" s="20">
        <v>119318</v>
      </c>
      <c r="J74" s="20">
        <v>104200</v>
      </c>
      <c r="K74" s="38">
        <f t="shared" si="3"/>
        <v>-15118</v>
      </c>
      <c r="L74" s="39">
        <v>-0.1267034311671332</v>
      </c>
      <c r="M74" s="1"/>
    </row>
    <row r="75" spans="1:13" ht="25.5" x14ac:dyDescent="0.25">
      <c r="A75" s="21" t="s">
        <v>2</v>
      </c>
      <c r="B75" s="21" t="s">
        <v>2</v>
      </c>
      <c r="C75" s="21" t="s">
        <v>117</v>
      </c>
      <c r="D75" s="21" t="s">
        <v>2</v>
      </c>
      <c r="E75" s="22" t="s">
        <v>116</v>
      </c>
      <c r="F75" s="23">
        <v>163057585</v>
      </c>
      <c r="G75" s="23">
        <v>158181670</v>
      </c>
      <c r="H75" s="23">
        <v>50893256</v>
      </c>
      <c r="I75" s="23">
        <v>169906004</v>
      </c>
      <c r="J75" s="23">
        <v>103985134</v>
      </c>
      <c r="K75" s="33">
        <f t="shared" si="3"/>
        <v>-65920870</v>
      </c>
      <c r="L75" s="34">
        <v>-0.38798434692160733</v>
      </c>
      <c r="M75" s="1"/>
    </row>
    <row r="76" spans="1:13" ht="25.5" x14ac:dyDescent="0.25">
      <c r="A76" s="21" t="s">
        <v>2</v>
      </c>
      <c r="B76" s="21" t="s">
        <v>2</v>
      </c>
      <c r="C76" s="21" t="s">
        <v>115</v>
      </c>
      <c r="D76" s="21" t="s">
        <v>2</v>
      </c>
      <c r="E76" s="22" t="s">
        <v>114</v>
      </c>
      <c r="F76" s="23">
        <v>50117842</v>
      </c>
      <c r="G76" s="23">
        <v>49482770</v>
      </c>
      <c r="H76" s="23">
        <v>10282706</v>
      </c>
      <c r="I76" s="23">
        <v>52222791</v>
      </c>
      <c r="J76" s="23">
        <v>98484969</v>
      </c>
      <c r="K76" s="33">
        <f t="shared" si="3"/>
        <v>46262178</v>
      </c>
      <c r="L76" s="34">
        <v>0.88586184526215772</v>
      </c>
      <c r="M76" s="1"/>
    </row>
    <row r="77" spans="1:13" ht="25.5" x14ac:dyDescent="0.25">
      <c r="A77" s="21" t="s">
        <v>2</v>
      </c>
      <c r="B77" s="21" t="s">
        <v>2</v>
      </c>
      <c r="C77" s="21" t="s">
        <v>74</v>
      </c>
      <c r="D77" s="21" t="s">
        <v>2</v>
      </c>
      <c r="E77" s="22" t="s">
        <v>113</v>
      </c>
      <c r="F77" s="23">
        <v>53971445</v>
      </c>
      <c r="G77" s="23">
        <v>51400861</v>
      </c>
      <c r="H77" s="23">
        <v>19503632</v>
      </c>
      <c r="I77" s="23">
        <v>56238246</v>
      </c>
      <c r="J77" s="23">
        <v>37886864</v>
      </c>
      <c r="K77" s="33">
        <f t="shared" si="3"/>
        <v>-18351382</v>
      </c>
      <c r="L77" s="34">
        <v>-0.3263149778888908</v>
      </c>
      <c r="M77" s="1"/>
    </row>
    <row r="78" spans="1:13" x14ac:dyDescent="0.25">
      <c r="A78" s="21" t="s">
        <v>2</v>
      </c>
      <c r="B78" s="21" t="s">
        <v>31</v>
      </c>
      <c r="C78" s="21" t="s">
        <v>2</v>
      </c>
      <c r="D78" s="21" t="s">
        <v>2</v>
      </c>
      <c r="E78" s="22" t="s">
        <v>112</v>
      </c>
      <c r="F78" s="23">
        <v>37758625</v>
      </c>
      <c r="G78" s="23">
        <v>37676084</v>
      </c>
      <c r="H78" s="23">
        <v>9056327</v>
      </c>
      <c r="I78" s="23">
        <v>39344490</v>
      </c>
      <c r="J78" s="23">
        <v>33277343</v>
      </c>
      <c r="K78" s="33">
        <f t="shared" si="3"/>
        <v>-6067147</v>
      </c>
      <c r="L78" s="34">
        <v>-0.15420576045082807</v>
      </c>
      <c r="M78" s="1"/>
    </row>
    <row r="79" spans="1:13" x14ac:dyDescent="0.25">
      <c r="A79" s="21" t="s">
        <v>2</v>
      </c>
      <c r="B79" s="21" t="s">
        <v>2</v>
      </c>
      <c r="C79" s="21" t="s">
        <v>48</v>
      </c>
      <c r="D79" s="21" t="s">
        <v>2</v>
      </c>
      <c r="E79" s="22" t="s">
        <v>47</v>
      </c>
      <c r="F79" s="23">
        <v>8361891</v>
      </c>
      <c r="G79" s="23">
        <v>8355555</v>
      </c>
      <c r="H79" s="23">
        <v>3595904</v>
      </c>
      <c r="I79" s="23">
        <v>8713090</v>
      </c>
      <c r="J79" s="23">
        <v>0</v>
      </c>
      <c r="K79" s="33">
        <f t="shared" si="3"/>
        <v>-8713090</v>
      </c>
      <c r="L79" s="34">
        <v>-1</v>
      </c>
      <c r="M79" s="1"/>
    </row>
    <row r="80" spans="1:13" ht="25.5" x14ac:dyDescent="0.25">
      <c r="A80" s="21" t="s">
        <v>2</v>
      </c>
      <c r="B80" s="21" t="s">
        <v>2</v>
      </c>
      <c r="C80" s="21" t="s">
        <v>111</v>
      </c>
      <c r="D80" s="21" t="s">
        <v>2</v>
      </c>
      <c r="E80" s="22" t="s">
        <v>110</v>
      </c>
      <c r="F80" s="23">
        <v>333062</v>
      </c>
      <c r="G80" s="23">
        <v>333062</v>
      </c>
      <c r="H80" s="23">
        <v>167371</v>
      </c>
      <c r="I80" s="23">
        <v>347051</v>
      </c>
      <c r="J80" s="23">
        <v>0</v>
      </c>
      <c r="K80" s="33">
        <f t="shared" si="3"/>
        <v>-347051</v>
      </c>
      <c r="L80" s="34">
        <v>-1</v>
      </c>
      <c r="M80" s="1"/>
    </row>
    <row r="81" spans="1:13" x14ac:dyDescent="0.25">
      <c r="A81" s="21" t="s">
        <v>2</v>
      </c>
      <c r="B81" s="21" t="s">
        <v>2</v>
      </c>
      <c r="C81" s="21" t="s">
        <v>46</v>
      </c>
      <c r="D81" s="21" t="s">
        <v>2</v>
      </c>
      <c r="E81" s="22" t="s">
        <v>45</v>
      </c>
      <c r="F81" s="23">
        <v>1532060</v>
      </c>
      <c r="G81" s="23">
        <v>1515696</v>
      </c>
      <c r="H81" s="23">
        <v>958278</v>
      </c>
      <c r="I81" s="23">
        <v>1596407</v>
      </c>
      <c r="J81" s="23">
        <v>0</v>
      </c>
      <c r="K81" s="33">
        <f t="shared" si="3"/>
        <v>-1596407</v>
      </c>
      <c r="L81" s="34">
        <v>-1</v>
      </c>
      <c r="M81" s="1"/>
    </row>
    <row r="82" spans="1:13" ht="25.5" x14ac:dyDescent="0.25">
      <c r="A82" s="21" t="s">
        <v>2</v>
      </c>
      <c r="B82" s="21" t="s">
        <v>2</v>
      </c>
      <c r="C82" s="21" t="s">
        <v>109</v>
      </c>
      <c r="D82" s="21" t="s">
        <v>2</v>
      </c>
      <c r="E82" s="22" t="s">
        <v>108</v>
      </c>
      <c r="F82" s="23">
        <v>3300159</v>
      </c>
      <c r="G82" s="23">
        <v>3300159</v>
      </c>
      <c r="H82" s="23">
        <v>676337</v>
      </c>
      <c r="I82" s="23">
        <v>3438766</v>
      </c>
      <c r="J82" s="23">
        <v>3438766</v>
      </c>
      <c r="K82" s="43">
        <v>0</v>
      </c>
      <c r="L82" s="34">
        <v>0</v>
      </c>
      <c r="M82" s="1"/>
    </row>
    <row r="83" spans="1:13" ht="25.5" x14ac:dyDescent="0.25">
      <c r="A83" s="21" t="s">
        <v>2</v>
      </c>
      <c r="B83" s="21" t="s">
        <v>2</v>
      </c>
      <c r="C83" s="21" t="s">
        <v>107</v>
      </c>
      <c r="D83" s="21" t="s">
        <v>2</v>
      </c>
      <c r="E83" s="22" t="s">
        <v>106</v>
      </c>
      <c r="F83" s="23">
        <v>4951856</v>
      </c>
      <c r="G83" s="23">
        <v>4951856</v>
      </c>
      <c r="H83" s="23">
        <v>1654890</v>
      </c>
      <c r="I83" s="23">
        <v>5159834</v>
      </c>
      <c r="J83" s="23">
        <v>5159834</v>
      </c>
      <c r="K83" s="43">
        <v>0</v>
      </c>
      <c r="L83" s="34">
        <v>0</v>
      </c>
      <c r="M83" s="1"/>
    </row>
    <row r="84" spans="1:13" ht="25.5" x14ac:dyDescent="0.25">
      <c r="A84" s="21" t="s">
        <v>2</v>
      </c>
      <c r="B84" s="21" t="s">
        <v>2</v>
      </c>
      <c r="C84" s="21" t="s">
        <v>105</v>
      </c>
      <c r="D84" s="21" t="s">
        <v>2</v>
      </c>
      <c r="E84" s="22" t="s">
        <v>104</v>
      </c>
      <c r="F84" s="23">
        <v>3395154</v>
      </c>
      <c r="G84" s="23">
        <v>3395154</v>
      </c>
      <c r="H84" s="23">
        <v>861912</v>
      </c>
      <c r="I84" s="23">
        <v>3537751</v>
      </c>
      <c r="J84" s="23">
        <v>3537751</v>
      </c>
      <c r="K84" s="43">
        <v>0</v>
      </c>
      <c r="L84" s="34">
        <v>0</v>
      </c>
      <c r="M84" s="1"/>
    </row>
    <row r="85" spans="1:13" x14ac:dyDescent="0.25">
      <c r="A85" s="21" t="s">
        <v>2</v>
      </c>
      <c r="B85" s="21" t="s">
        <v>2</v>
      </c>
      <c r="C85" s="21" t="s">
        <v>103</v>
      </c>
      <c r="D85" s="21" t="s">
        <v>2</v>
      </c>
      <c r="E85" s="22" t="s">
        <v>102</v>
      </c>
      <c r="F85" s="23">
        <v>785803</v>
      </c>
      <c r="G85" s="23">
        <v>783223</v>
      </c>
      <c r="H85" s="23">
        <v>162648</v>
      </c>
      <c r="I85" s="23">
        <v>818807</v>
      </c>
      <c r="J85" s="23">
        <v>780865</v>
      </c>
      <c r="K85" s="33">
        <f>J85-I85</f>
        <v>-37942</v>
      </c>
      <c r="L85" s="34">
        <v>-4.6338148061753258E-2</v>
      </c>
      <c r="M85" s="1"/>
    </row>
    <row r="86" spans="1:13" x14ac:dyDescent="0.25">
      <c r="A86" s="21" t="s">
        <v>2</v>
      </c>
      <c r="B86" s="21" t="s">
        <v>2</v>
      </c>
      <c r="C86" s="21" t="s">
        <v>101</v>
      </c>
      <c r="D86" s="21" t="s">
        <v>2</v>
      </c>
      <c r="E86" s="22" t="s">
        <v>100</v>
      </c>
      <c r="F86" s="23">
        <v>0</v>
      </c>
      <c r="G86" s="23">
        <v>0</v>
      </c>
      <c r="H86" s="23">
        <v>18482</v>
      </c>
      <c r="I86" s="23">
        <v>0</v>
      </c>
      <c r="J86" s="23">
        <v>0</v>
      </c>
      <c r="K86" s="43">
        <v>0</v>
      </c>
      <c r="L86" s="35"/>
      <c r="M86" s="1"/>
    </row>
    <row r="87" spans="1:13" ht="25.5" x14ac:dyDescent="0.25">
      <c r="A87" s="21" t="s">
        <v>2</v>
      </c>
      <c r="B87" s="21" t="s">
        <v>2</v>
      </c>
      <c r="C87" s="21" t="s">
        <v>99</v>
      </c>
      <c r="D87" s="21" t="s">
        <v>2</v>
      </c>
      <c r="E87" s="22" t="s">
        <v>98</v>
      </c>
      <c r="F87" s="23">
        <v>1173807</v>
      </c>
      <c r="G87" s="23">
        <v>1173807</v>
      </c>
      <c r="H87" s="23">
        <v>156993</v>
      </c>
      <c r="I87" s="23">
        <v>1223107</v>
      </c>
      <c r="J87" s="23">
        <v>1223107</v>
      </c>
      <c r="K87" s="43">
        <v>0</v>
      </c>
      <c r="L87" s="34">
        <v>0</v>
      </c>
      <c r="M87" s="1"/>
    </row>
    <row r="88" spans="1:13" ht="25.5" x14ac:dyDescent="0.25">
      <c r="A88" s="21" t="s">
        <v>2</v>
      </c>
      <c r="B88" s="21" t="s">
        <v>2</v>
      </c>
      <c r="C88" s="21" t="s">
        <v>97</v>
      </c>
      <c r="D88" s="21" t="s">
        <v>2</v>
      </c>
      <c r="E88" s="22" t="s">
        <v>96</v>
      </c>
      <c r="F88" s="23">
        <v>2278772</v>
      </c>
      <c r="G88" s="23">
        <v>2278772</v>
      </c>
      <c r="H88" s="23">
        <v>148810</v>
      </c>
      <c r="I88" s="23">
        <v>2374480</v>
      </c>
      <c r="J88" s="23">
        <v>2374480</v>
      </c>
      <c r="K88" s="43">
        <v>0</v>
      </c>
      <c r="L88" s="34">
        <v>0</v>
      </c>
      <c r="M88" s="1"/>
    </row>
    <row r="89" spans="1:13" ht="25.5" x14ac:dyDescent="0.25">
      <c r="A89" s="21" t="s">
        <v>2</v>
      </c>
      <c r="B89" s="21" t="s">
        <v>2</v>
      </c>
      <c r="C89" s="21" t="s">
        <v>95</v>
      </c>
      <c r="D89" s="21" t="s">
        <v>2</v>
      </c>
      <c r="E89" s="22" t="s">
        <v>94</v>
      </c>
      <c r="F89" s="23">
        <v>1433807</v>
      </c>
      <c r="G89" s="23">
        <v>1433807</v>
      </c>
      <c r="H89" s="23">
        <v>64032</v>
      </c>
      <c r="I89" s="23">
        <v>1494027</v>
      </c>
      <c r="J89" s="23">
        <v>1494027</v>
      </c>
      <c r="K89" s="43">
        <v>0</v>
      </c>
      <c r="L89" s="34">
        <v>0</v>
      </c>
      <c r="M89" s="1"/>
    </row>
    <row r="90" spans="1:13" ht="25.5" x14ac:dyDescent="0.25">
      <c r="A90" s="18" t="s">
        <v>2</v>
      </c>
      <c r="B90" s="18" t="s">
        <v>2</v>
      </c>
      <c r="C90" s="18" t="s">
        <v>93</v>
      </c>
      <c r="D90" s="18" t="s">
        <v>2</v>
      </c>
      <c r="E90" s="19" t="s">
        <v>92</v>
      </c>
      <c r="F90" s="20">
        <v>2046932</v>
      </c>
      <c r="G90" s="20">
        <v>2046932</v>
      </c>
      <c r="H90" s="20">
        <v>56000</v>
      </c>
      <c r="I90" s="20">
        <v>2132903</v>
      </c>
      <c r="J90" s="20">
        <v>2132903</v>
      </c>
      <c r="K90" s="44">
        <v>0</v>
      </c>
      <c r="L90" s="39">
        <v>0</v>
      </c>
      <c r="M90" s="1"/>
    </row>
    <row r="91" spans="1:13" ht="25.5" x14ac:dyDescent="0.25">
      <c r="A91" s="21" t="s">
        <v>2</v>
      </c>
      <c r="B91" s="21" t="s">
        <v>2</v>
      </c>
      <c r="C91" s="21" t="s">
        <v>91</v>
      </c>
      <c r="D91" s="21" t="s">
        <v>2</v>
      </c>
      <c r="E91" s="22" t="s">
        <v>90</v>
      </c>
      <c r="F91" s="23">
        <v>0</v>
      </c>
      <c r="G91" s="23">
        <v>0</v>
      </c>
      <c r="H91" s="23">
        <v>0</v>
      </c>
      <c r="I91" s="23">
        <v>0</v>
      </c>
      <c r="J91" s="23">
        <v>1062158</v>
      </c>
      <c r="K91" s="33">
        <f>J91-I91</f>
        <v>1062158</v>
      </c>
      <c r="L91" s="35"/>
      <c r="M91" s="1"/>
    </row>
    <row r="92" spans="1:13" ht="25.5" x14ac:dyDescent="0.25">
      <c r="A92" s="21" t="s">
        <v>2</v>
      </c>
      <c r="B92" s="21" t="s">
        <v>2</v>
      </c>
      <c r="C92" s="21" t="s">
        <v>89</v>
      </c>
      <c r="D92" s="21" t="s">
        <v>2</v>
      </c>
      <c r="E92" s="22" t="s">
        <v>88</v>
      </c>
      <c r="F92" s="23">
        <v>0</v>
      </c>
      <c r="G92" s="23">
        <v>0</v>
      </c>
      <c r="H92" s="23">
        <v>0</v>
      </c>
      <c r="I92" s="23">
        <v>0</v>
      </c>
      <c r="J92" s="23">
        <v>1945701</v>
      </c>
      <c r="K92" s="33">
        <f>J92-I92</f>
        <v>1945701</v>
      </c>
      <c r="L92" s="35"/>
      <c r="M92" s="1"/>
    </row>
    <row r="93" spans="1:13" ht="25.5" x14ac:dyDescent="0.25">
      <c r="A93" s="21" t="s">
        <v>2</v>
      </c>
      <c r="B93" s="21" t="s">
        <v>2</v>
      </c>
      <c r="C93" s="21" t="s">
        <v>87</v>
      </c>
      <c r="D93" s="21" t="s">
        <v>2</v>
      </c>
      <c r="E93" s="22" t="s">
        <v>86</v>
      </c>
      <c r="F93" s="23">
        <v>0</v>
      </c>
      <c r="G93" s="23">
        <v>0</v>
      </c>
      <c r="H93" s="23">
        <v>0</v>
      </c>
      <c r="I93" s="23">
        <v>0</v>
      </c>
      <c r="J93" s="23">
        <v>1092824</v>
      </c>
      <c r="K93" s="33">
        <f>J93-I93</f>
        <v>1092824</v>
      </c>
      <c r="L93" s="35"/>
      <c r="M93" s="1"/>
    </row>
    <row r="94" spans="1:13" ht="25.5" x14ac:dyDescent="0.25">
      <c r="A94" s="21" t="s">
        <v>2</v>
      </c>
      <c r="B94" s="21" t="s">
        <v>2</v>
      </c>
      <c r="C94" s="21" t="s">
        <v>85</v>
      </c>
      <c r="D94" s="21" t="s">
        <v>2</v>
      </c>
      <c r="E94" s="22" t="s">
        <v>84</v>
      </c>
      <c r="F94" s="23">
        <v>1147654</v>
      </c>
      <c r="G94" s="23">
        <v>1147654</v>
      </c>
      <c r="H94" s="23">
        <v>0</v>
      </c>
      <c r="I94" s="23">
        <v>1195856</v>
      </c>
      <c r="J94" s="23">
        <v>1195856</v>
      </c>
      <c r="K94" s="43">
        <v>0</v>
      </c>
      <c r="L94" s="34">
        <v>0</v>
      </c>
      <c r="M94" s="1"/>
    </row>
    <row r="95" spans="1:13" ht="25.5" x14ac:dyDescent="0.25">
      <c r="A95" s="21" t="s">
        <v>2</v>
      </c>
      <c r="B95" s="21" t="s">
        <v>2</v>
      </c>
      <c r="C95" s="21" t="s">
        <v>83</v>
      </c>
      <c r="D95" s="21" t="s">
        <v>2</v>
      </c>
      <c r="E95" s="22" t="s">
        <v>82</v>
      </c>
      <c r="F95" s="23">
        <v>2091962</v>
      </c>
      <c r="G95" s="23">
        <v>2091962</v>
      </c>
      <c r="H95" s="23">
        <v>423956</v>
      </c>
      <c r="I95" s="23">
        <v>2179824</v>
      </c>
      <c r="J95" s="23">
        <v>2179824</v>
      </c>
      <c r="K95" s="43">
        <v>0</v>
      </c>
      <c r="L95" s="34">
        <v>0</v>
      </c>
      <c r="M95" s="1"/>
    </row>
    <row r="96" spans="1:13" ht="25.5" x14ac:dyDescent="0.25">
      <c r="A96" s="21" t="s">
        <v>2</v>
      </c>
      <c r="B96" s="21" t="s">
        <v>2</v>
      </c>
      <c r="C96" s="21" t="s">
        <v>81</v>
      </c>
      <c r="D96" s="21" t="s">
        <v>2</v>
      </c>
      <c r="E96" s="22" t="s">
        <v>80</v>
      </c>
      <c r="F96" s="23">
        <v>1367181</v>
      </c>
      <c r="G96" s="23">
        <v>1367181</v>
      </c>
      <c r="H96" s="23">
        <v>0</v>
      </c>
      <c r="I96" s="23">
        <v>1424603</v>
      </c>
      <c r="J96" s="23">
        <v>1424603</v>
      </c>
      <c r="K96" s="43">
        <v>0</v>
      </c>
      <c r="L96" s="34">
        <v>0</v>
      </c>
      <c r="M96" s="1"/>
    </row>
    <row r="97" spans="1:13" ht="25.5" x14ac:dyDescent="0.25">
      <c r="A97" s="21" t="s">
        <v>2</v>
      </c>
      <c r="B97" s="21" t="s">
        <v>2</v>
      </c>
      <c r="C97" s="21" t="s">
        <v>79</v>
      </c>
      <c r="D97" s="21" t="s">
        <v>2</v>
      </c>
      <c r="E97" s="22" t="s">
        <v>78</v>
      </c>
      <c r="F97" s="23">
        <v>1412147</v>
      </c>
      <c r="G97" s="23">
        <v>1412147</v>
      </c>
      <c r="H97" s="23">
        <v>52045</v>
      </c>
      <c r="I97" s="23">
        <v>1471457</v>
      </c>
      <c r="J97" s="23">
        <v>1471457</v>
      </c>
      <c r="K97" s="43">
        <v>0</v>
      </c>
      <c r="L97" s="34">
        <v>0</v>
      </c>
      <c r="M97" s="1"/>
    </row>
    <row r="98" spans="1:13" ht="25.5" x14ac:dyDescent="0.25">
      <c r="A98" s="21" t="s">
        <v>2</v>
      </c>
      <c r="B98" s="21" t="s">
        <v>2</v>
      </c>
      <c r="C98" s="21" t="s">
        <v>77</v>
      </c>
      <c r="D98" s="21" t="s">
        <v>2</v>
      </c>
      <c r="E98" s="22" t="s">
        <v>76</v>
      </c>
      <c r="F98" s="23">
        <v>1184346</v>
      </c>
      <c r="G98" s="23">
        <v>1184346</v>
      </c>
      <c r="H98" s="23">
        <v>0</v>
      </c>
      <c r="I98" s="23">
        <v>1234089</v>
      </c>
      <c r="J98" s="23">
        <v>1234089</v>
      </c>
      <c r="K98" s="43">
        <v>0</v>
      </c>
      <c r="L98" s="34">
        <v>0</v>
      </c>
      <c r="M98" s="1"/>
    </row>
    <row r="99" spans="1:13" ht="25.5" x14ac:dyDescent="0.25">
      <c r="A99" s="21" t="s">
        <v>2</v>
      </c>
      <c r="B99" s="21" t="s">
        <v>2</v>
      </c>
      <c r="C99" s="21" t="s">
        <v>44</v>
      </c>
      <c r="D99" s="21" t="s">
        <v>2</v>
      </c>
      <c r="E99" s="22" t="s">
        <v>75</v>
      </c>
      <c r="F99" s="23">
        <v>548306</v>
      </c>
      <c r="G99" s="23">
        <v>491045</v>
      </c>
      <c r="H99" s="23">
        <v>45918</v>
      </c>
      <c r="I99" s="23">
        <v>571335</v>
      </c>
      <c r="J99" s="23">
        <v>0</v>
      </c>
      <c r="K99" s="33">
        <f>J99-I99</f>
        <v>-571335</v>
      </c>
      <c r="L99" s="34">
        <v>-1</v>
      </c>
      <c r="M99" s="1"/>
    </row>
    <row r="100" spans="1:13" ht="25.5" x14ac:dyDescent="0.25">
      <c r="A100" s="21" t="s">
        <v>2</v>
      </c>
      <c r="B100" s="21" t="s">
        <v>2</v>
      </c>
      <c r="C100" s="21" t="s">
        <v>74</v>
      </c>
      <c r="D100" s="21" t="s">
        <v>2</v>
      </c>
      <c r="E100" s="22" t="s">
        <v>73</v>
      </c>
      <c r="F100" s="23">
        <v>413726</v>
      </c>
      <c r="G100" s="23">
        <v>413726</v>
      </c>
      <c r="H100" s="23">
        <v>0</v>
      </c>
      <c r="I100" s="23">
        <v>431103</v>
      </c>
      <c r="J100" s="23">
        <v>1529098</v>
      </c>
      <c r="K100" s="33">
        <f>J100-I100</f>
        <v>1097995</v>
      </c>
      <c r="L100" s="34">
        <v>2.5469435378552223</v>
      </c>
      <c r="M100" s="1"/>
    </row>
    <row r="101" spans="1:13" x14ac:dyDescent="0.25">
      <c r="A101" s="21" t="s">
        <v>2</v>
      </c>
      <c r="B101" s="21" t="s">
        <v>2</v>
      </c>
      <c r="C101" s="21" t="s">
        <v>72</v>
      </c>
      <c r="D101" s="21" t="s">
        <v>2</v>
      </c>
      <c r="E101" s="22" t="s">
        <v>71</v>
      </c>
      <c r="F101" s="23">
        <v>0</v>
      </c>
      <c r="G101" s="23">
        <v>0</v>
      </c>
      <c r="H101" s="23">
        <v>12751</v>
      </c>
      <c r="I101" s="23">
        <v>0</v>
      </c>
      <c r="J101" s="23">
        <v>0</v>
      </c>
      <c r="K101" s="43">
        <v>0</v>
      </c>
      <c r="L101" s="35"/>
      <c r="M101" s="1"/>
    </row>
    <row r="102" spans="1:13" x14ac:dyDescent="0.25">
      <c r="A102" s="21" t="s">
        <v>2</v>
      </c>
      <c r="B102" s="21" t="s">
        <v>5</v>
      </c>
      <c r="C102" s="21" t="s">
        <v>2</v>
      </c>
      <c r="D102" s="21" t="s">
        <v>2</v>
      </c>
      <c r="E102" s="22" t="s">
        <v>70</v>
      </c>
      <c r="F102" s="23">
        <v>0</v>
      </c>
      <c r="G102" s="23">
        <v>26632</v>
      </c>
      <c r="H102" s="23">
        <v>0</v>
      </c>
      <c r="I102" s="23">
        <v>0</v>
      </c>
      <c r="J102" s="23">
        <v>0</v>
      </c>
      <c r="K102" s="43">
        <v>0</v>
      </c>
      <c r="L102" s="35"/>
      <c r="M102" s="1"/>
    </row>
    <row r="103" spans="1:13" x14ac:dyDescent="0.25">
      <c r="A103" s="21" t="s">
        <v>2</v>
      </c>
      <c r="B103" s="21" t="s">
        <v>2</v>
      </c>
      <c r="C103" s="21" t="s">
        <v>6</v>
      </c>
      <c r="D103" s="21" t="s">
        <v>2</v>
      </c>
      <c r="E103" s="22" t="s">
        <v>69</v>
      </c>
      <c r="F103" s="23">
        <v>0</v>
      </c>
      <c r="G103" s="23">
        <v>26632</v>
      </c>
      <c r="H103" s="23">
        <v>0</v>
      </c>
      <c r="I103" s="23">
        <v>0</v>
      </c>
      <c r="J103" s="23">
        <v>0</v>
      </c>
      <c r="K103" s="43">
        <v>0</v>
      </c>
      <c r="L103" s="35"/>
      <c r="M103" s="1"/>
    </row>
    <row r="104" spans="1:13" ht="25.5" x14ac:dyDescent="0.25">
      <c r="A104" s="21" t="s">
        <v>2</v>
      </c>
      <c r="B104" s="21" t="s">
        <v>68</v>
      </c>
      <c r="C104" s="21" t="s">
        <v>2</v>
      </c>
      <c r="D104" s="21" t="s">
        <v>2</v>
      </c>
      <c r="E104" s="22" t="s">
        <v>67</v>
      </c>
      <c r="F104" s="23">
        <v>0</v>
      </c>
      <c r="G104" s="23">
        <v>0</v>
      </c>
      <c r="H104" s="23">
        <v>0</v>
      </c>
      <c r="I104" s="23">
        <v>0</v>
      </c>
      <c r="J104" s="23">
        <v>20446808</v>
      </c>
      <c r="K104" s="33">
        <f t="shared" ref="K104:K117" si="4">J104-I104</f>
        <v>20446808</v>
      </c>
      <c r="L104" s="35"/>
      <c r="M104" s="1"/>
    </row>
    <row r="105" spans="1:13" x14ac:dyDescent="0.25">
      <c r="A105" s="21" t="s">
        <v>2</v>
      </c>
      <c r="B105" s="21" t="s">
        <v>2</v>
      </c>
      <c r="C105" s="21" t="s">
        <v>66</v>
      </c>
      <c r="D105" s="21" t="s">
        <v>2</v>
      </c>
      <c r="E105" s="22" t="s">
        <v>65</v>
      </c>
      <c r="F105" s="23">
        <v>0</v>
      </c>
      <c r="G105" s="23">
        <v>0</v>
      </c>
      <c r="H105" s="23">
        <v>0</v>
      </c>
      <c r="I105" s="23">
        <v>0</v>
      </c>
      <c r="J105" s="23">
        <v>5375829</v>
      </c>
      <c r="K105" s="33">
        <f t="shared" si="4"/>
        <v>5375829</v>
      </c>
      <c r="L105" s="35"/>
      <c r="M105" s="1"/>
    </row>
    <row r="106" spans="1:13" x14ac:dyDescent="0.25">
      <c r="A106" s="18" t="s">
        <v>2</v>
      </c>
      <c r="B106" s="18" t="s">
        <v>2</v>
      </c>
      <c r="C106" s="18" t="s">
        <v>64</v>
      </c>
      <c r="D106" s="18" t="s">
        <v>2</v>
      </c>
      <c r="E106" s="19" t="s">
        <v>63</v>
      </c>
      <c r="F106" s="20">
        <v>0</v>
      </c>
      <c r="G106" s="20">
        <v>0</v>
      </c>
      <c r="H106" s="20">
        <v>0</v>
      </c>
      <c r="I106" s="20">
        <v>0</v>
      </c>
      <c r="J106" s="20">
        <v>800000</v>
      </c>
      <c r="K106" s="38">
        <f t="shared" si="4"/>
        <v>800000</v>
      </c>
      <c r="L106" s="40"/>
      <c r="M106" s="1"/>
    </row>
    <row r="107" spans="1:13" x14ac:dyDescent="0.25">
      <c r="A107" s="21" t="s">
        <v>2</v>
      </c>
      <c r="B107" s="21" t="s">
        <v>2</v>
      </c>
      <c r="C107" s="21" t="s">
        <v>62</v>
      </c>
      <c r="D107" s="21" t="s">
        <v>2</v>
      </c>
      <c r="E107" s="22" t="s">
        <v>61</v>
      </c>
      <c r="F107" s="23">
        <v>0</v>
      </c>
      <c r="G107" s="23">
        <v>0</v>
      </c>
      <c r="H107" s="23">
        <v>0</v>
      </c>
      <c r="I107" s="23">
        <v>0</v>
      </c>
      <c r="J107" s="23">
        <v>815049</v>
      </c>
      <c r="K107" s="33">
        <f t="shared" si="4"/>
        <v>815049</v>
      </c>
      <c r="L107" s="35"/>
      <c r="M107" s="1"/>
    </row>
    <row r="108" spans="1:13" x14ac:dyDescent="0.25">
      <c r="A108" s="21" t="s">
        <v>2</v>
      </c>
      <c r="B108" s="21" t="s">
        <v>2</v>
      </c>
      <c r="C108" s="21" t="s">
        <v>60</v>
      </c>
      <c r="D108" s="21" t="s">
        <v>2</v>
      </c>
      <c r="E108" s="22" t="s">
        <v>59</v>
      </c>
      <c r="F108" s="23">
        <v>0</v>
      </c>
      <c r="G108" s="23">
        <v>0</v>
      </c>
      <c r="H108" s="23">
        <v>0</v>
      </c>
      <c r="I108" s="23">
        <v>0</v>
      </c>
      <c r="J108" s="23">
        <v>187560</v>
      </c>
      <c r="K108" s="33">
        <f t="shared" si="4"/>
        <v>187560</v>
      </c>
      <c r="L108" s="35"/>
      <c r="M108" s="1"/>
    </row>
    <row r="109" spans="1:13" x14ac:dyDescent="0.25">
      <c r="A109" s="21" t="s">
        <v>2</v>
      </c>
      <c r="B109" s="21" t="s">
        <v>2</v>
      </c>
      <c r="C109" s="21" t="s">
        <v>58</v>
      </c>
      <c r="D109" s="21" t="s">
        <v>2</v>
      </c>
      <c r="E109" s="22" t="s">
        <v>57</v>
      </c>
      <c r="F109" s="23">
        <v>0</v>
      </c>
      <c r="G109" s="23">
        <v>0</v>
      </c>
      <c r="H109" s="23">
        <v>0</v>
      </c>
      <c r="I109" s="23">
        <v>0</v>
      </c>
      <c r="J109" s="23">
        <v>3486493</v>
      </c>
      <c r="K109" s="33">
        <f t="shared" si="4"/>
        <v>3486493</v>
      </c>
      <c r="L109" s="35"/>
      <c r="M109" s="1"/>
    </row>
    <row r="110" spans="1:13" x14ac:dyDescent="0.25">
      <c r="A110" s="21" t="s">
        <v>2</v>
      </c>
      <c r="B110" s="21" t="s">
        <v>2</v>
      </c>
      <c r="C110" s="21" t="s">
        <v>56</v>
      </c>
      <c r="D110" s="21" t="s">
        <v>2</v>
      </c>
      <c r="E110" s="22" t="s">
        <v>55</v>
      </c>
      <c r="F110" s="23">
        <v>0</v>
      </c>
      <c r="G110" s="23">
        <v>0</v>
      </c>
      <c r="H110" s="23">
        <v>0</v>
      </c>
      <c r="I110" s="23">
        <v>0</v>
      </c>
      <c r="J110" s="23">
        <v>2263163</v>
      </c>
      <c r="K110" s="33">
        <f t="shared" si="4"/>
        <v>2263163</v>
      </c>
      <c r="L110" s="35"/>
      <c r="M110" s="1"/>
    </row>
    <row r="111" spans="1:13" x14ac:dyDescent="0.25">
      <c r="A111" s="21" t="s">
        <v>2</v>
      </c>
      <c r="B111" s="21" t="s">
        <v>2</v>
      </c>
      <c r="C111" s="21" t="s">
        <v>54</v>
      </c>
      <c r="D111" s="21" t="s">
        <v>2</v>
      </c>
      <c r="E111" s="22" t="s">
        <v>53</v>
      </c>
      <c r="F111" s="23">
        <v>0</v>
      </c>
      <c r="G111" s="23">
        <v>0</v>
      </c>
      <c r="H111" s="23">
        <v>0</v>
      </c>
      <c r="I111" s="23">
        <v>0</v>
      </c>
      <c r="J111" s="23">
        <v>7370332</v>
      </c>
      <c r="K111" s="33">
        <f t="shared" si="4"/>
        <v>7370332</v>
      </c>
      <c r="L111" s="35"/>
      <c r="M111" s="1"/>
    </row>
    <row r="112" spans="1:13" x14ac:dyDescent="0.25">
      <c r="A112" s="21" t="s">
        <v>2</v>
      </c>
      <c r="B112" s="21" t="s">
        <v>2</v>
      </c>
      <c r="C112" s="21" t="s">
        <v>52</v>
      </c>
      <c r="D112" s="21" t="s">
        <v>2</v>
      </c>
      <c r="E112" s="22" t="s">
        <v>51</v>
      </c>
      <c r="F112" s="23">
        <v>0</v>
      </c>
      <c r="G112" s="23">
        <v>0</v>
      </c>
      <c r="H112" s="23">
        <v>0</v>
      </c>
      <c r="I112" s="23">
        <v>0</v>
      </c>
      <c r="J112" s="23">
        <v>148382</v>
      </c>
      <c r="K112" s="33">
        <f t="shared" si="4"/>
        <v>148382</v>
      </c>
      <c r="L112" s="35"/>
      <c r="M112" s="1"/>
    </row>
    <row r="113" spans="1:13" x14ac:dyDescent="0.25">
      <c r="A113" s="21" t="s">
        <v>2</v>
      </c>
      <c r="B113" s="21" t="s">
        <v>50</v>
      </c>
      <c r="C113" s="21" t="s">
        <v>2</v>
      </c>
      <c r="D113" s="21" t="s">
        <v>2</v>
      </c>
      <c r="E113" s="22" t="s">
        <v>49</v>
      </c>
      <c r="F113" s="23">
        <v>0</v>
      </c>
      <c r="G113" s="23">
        <v>0</v>
      </c>
      <c r="H113" s="23">
        <v>0</v>
      </c>
      <c r="I113" s="23">
        <v>0</v>
      </c>
      <c r="J113" s="23">
        <v>2940732</v>
      </c>
      <c r="K113" s="33">
        <f t="shared" si="4"/>
        <v>2940732</v>
      </c>
      <c r="L113" s="35"/>
      <c r="M113" s="1"/>
    </row>
    <row r="114" spans="1:13" x14ac:dyDescent="0.25">
      <c r="A114" s="21" t="s">
        <v>2</v>
      </c>
      <c r="B114" s="21" t="s">
        <v>2</v>
      </c>
      <c r="C114" s="21" t="s">
        <v>48</v>
      </c>
      <c r="D114" s="21" t="s">
        <v>2</v>
      </c>
      <c r="E114" s="22" t="s">
        <v>47</v>
      </c>
      <c r="F114" s="23">
        <v>0</v>
      </c>
      <c r="G114" s="23">
        <v>0</v>
      </c>
      <c r="H114" s="23">
        <v>0</v>
      </c>
      <c r="I114" s="23">
        <v>0</v>
      </c>
      <c r="J114" s="23">
        <v>735532</v>
      </c>
      <c r="K114" s="33">
        <f t="shared" si="4"/>
        <v>735532</v>
      </c>
      <c r="L114" s="35"/>
      <c r="M114" s="1"/>
    </row>
    <row r="115" spans="1:13" x14ac:dyDescent="0.25">
      <c r="A115" s="21" t="s">
        <v>2</v>
      </c>
      <c r="B115" s="21" t="s">
        <v>2</v>
      </c>
      <c r="C115" s="21" t="s">
        <v>46</v>
      </c>
      <c r="D115" s="21" t="s">
        <v>2</v>
      </c>
      <c r="E115" s="22" t="s">
        <v>45</v>
      </c>
      <c r="F115" s="23">
        <v>0</v>
      </c>
      <c r="G115" s="23">
        <v>0</v>
      </c>
      <c r="H115" s="23">
        <v>0</v>
      </c>
      <c r="I115" s="23">
        <v>0</v>
      </c>
      <c r="J115" s="23">
        <v>1662077</v>
      </c>
      <c r="K115" s="33">
        <f t="shared" si="4"/>
        <v>1662077</v>
      </c>
      <c r="L115" s="35"/>
      <c r="M115" s="1"/>
    </row>
    <row r="116" spans="1:13" ht="25.5" x14ac:dyDescent="0.25">
      <c r="A116" s="21" t="s">
        <v>2</v>
      </c>
      <c r="B116" s="21" t="s">
        <v>2</v>
      </c>
      <c r="C116" s="21" t="s">
        <v>44</v>
      </c>
      <c r="D116" s="21" t="s">
        <v>2</v>
      </c>
      <c r="E116" s="22" t="s">
        <v>43</v>
      </c>
      <c r="F116" s="23">
        <v>0</v>
      </c>
      <c r="G116" s="23">
        <v>0</v>
      </c>
      <c r="H116" s="23">
        <v>0</v>
      </c>
      <c r="I116" s="23">
        <v>0</v>
      </c>
      <c r="J116" s="23">
        <v>543123</v>
      </c>
      <c r="K116" s="33">
        <f t="shared" si="4"/>
        <v>543123</v>
      </c>
      <c r="L116" s="35"/>
      <c r="M116" s="1"/>
    </row>
    <row r="117" spans="1:13" x14ac:dyDescent="0.25">
      <c r="A117" s="21" t="s">
        <v>42</v>
      </c>
      <c r="B117" s="21" t="s">
        <v>2</v>
      </c>
      <c r="C117" s="21" t="s">
        <v>2</v>
      </c>
      <c r="D117" s="21" t="s">
        <v>2</v>
      </c>
      <c r="E117" s="22" t="s">
        <v>41</v>
      </c>
      <c r="F117" s="23">
        <v>764050161</v>
      </c>
      <c r="G117" s="23">
        <v>1624430054</v>
      </c>
      <c r="H117" s="23">
        <v>914940824</v>
      </c>
      <c r="I117" s="23">
        <v>796140267</v>
      </c>
      <c r="J117" s="23">
        <v>675207632</v>
      </c>
      <c r="K117" s="33">
        <f t="shared" si="4"/>
        <v>-120932635</v>
      </c>
      <c r="L117" s="34">
        <v>-0.15189865405966207</v>
      </c>
      <c r="M117" s="1"/>
    </row>
    <row r="118" spans="1:13" x14ac:dyDescent="0.25">
      <c r="A118" s="21" t="s">
        <v>2</v>
      </c>
      <c r="B118" s="21" t="s">
        <v>21</v>
      </c>
      <c r="C118" s="21" t="s">
        <v>2</v>
      </c>
      <c r="D118" s="21" t="s">
        <v>2</v>
      </c>
      <c r="E118" s="22" t="s">
        <v>40</v>
      </c>
      <c r="F118" s="23">
        <v>10</v>
      </c>
      <c r="G118" s="23">
        <v>7687001</v>
      </c>
      <c r="H118" s="23">
        <v>20373536</v>
      </c>
      <c r="I118" s="23">
        <v>10</v>
      </c>
      <c r="J118" s="23">
        <v>10</v>
      </c>
      <c r="K118" s="43">
        <v>0</v>
      </c>
      <c r="L118" s="34">
        <v>0</v>
      </c>
      <c r="M118" s="1"/>
    </row>
    <row r="119" spans="1:13" x14ac:dyDescent="0.25">
      <c r="A119" s="21" t="s">
        <v>2</v>
      </c>
      <c r="B119" s="21" t="s">
        <v>39</v>
      </c>
      <c r="C119" s="21" t="s">
        <v>2</v>
      </c>
      <c r="D119" s="21" t="s">
        <v>2</v>
      </c>
      <c r="E119" s="22" t="s">
        <v>38</v>
      </c>
      <c r="F119" s="23">
        <v>764050151</v>
      </c>
      <c r="G119" s="23">
        <v>1616743053</v>
      </c>
      <c r="H119" s="23">
        <v>894567288</v>
      </c>
      <c r="I119" s="23">
        <v>796140257</v>
      </c>
      <c r="J119" s="23">
        <v>675207622</v>
      </c>
      <c r="K119" s="33">
        <f>J119-I119</f>
        <v>-120932635</v>
      </c>
      <c r="L119" s="34">
        <v>-0.15189865596760044</v>
      </c>
      <c r="M119" s="1"/>
    </row>
    <row r="120" spans="1:13" x14ac:dyDescent="0.25">
      <c r="A120" s="21" t="s">
        <v>37</v>
      </c>
      <c r="B120" s="21" t="s">
        <v>2</v>
      </c>
      <c r="C120" s="21" t="s">
        <v>2</v>
      </c>
      <c r="D120" s="21" t="s">
        <v>2</v>
      </c>
      <c r="E120" s="22" t="s">
        <v>36</v>
      </c>
      <c r="F120" s="23">
        <v>20</v>
      </c>
      <c r="G120" s="23">
        <v>76533</v>
      </c>
      <c r="H120" s="23">
        <v>59798</v>
      </c>
      <c r="I120" s="23">
        <v>20</v>
      </c>
      <c r="J120" s="23">
        <v>20</v>
      </c>
      <c r="K120" s="43">
        <v>0</v>
      </c>
      <c r="L120" s="34">
        <v>0</v>
      </c>
      <c r="M120" s="1"/>
    </row>
    <row r="121" spans="1:13" x14ac:dyDescent="0.25">
      <c r="A121" s="21" t="s">
        <v>2</v>
      </c>
      <c r="B121" s="21" t="s">
        <v>21</v>
      </c>
      <c r="C121" s="21" t="s">
        <v>2</v>
      </c>
      <c r="D121" s="21" t="s">
        <v>2</v>
      </c>
      <c r="E121" s="22" t="s">
        <v>35</v>
      </c>
      <c r="F121" s="23">
        <v>10</v>
      </c>
      <c r="G121" s="23">
        <v>16274</v>
      </c>
      <c r="H121" s="23">
        <v>16263</v>
      </c>
      <c r="I121" s="23">
        <v>10</v>
      </c>
      <c r="J121" s="23">
        <v>10</v>
      </c>
      <c r="K121" s="43">
        <v>0</v>
      </c>
      <c r="L121" s="34">
        <v>0</v>
      </c>
      <c r="M121" s="1"/>
    </row>
    <row r="122" spans="1:13" ht="25.5" x14ac:dyDescent="0.25">
      <c r="A122" s="21" t="s">
        <v>2</v>
      </c>
      <c r="B122" s="21" t="s">
        <v>15</v>
      </c>
      <c r="C122" s="21" t="s">
        <v>2</v>
      </c>
      <c r="D122" s="21" t="s">
        <v>2</v>
      </c>
      <c r="E122" s="22" t="s">
        <v>34</v>
      </c>
      <c r="F122" s="23">
        <v>10</v>
      </c>
      <c r="G122" s="23">
        <v>60259</v>
      </c>
      <c r="H122" s="23">
        <v>43535</v>
      </c>
      <c r="I122" s="23">
        <v>10</v>
      </c>
      <c r="J122" s="23">
        <v>10</v>
      </c>
      <c r="K122" s="43">
        <v>0</v>
      </c>
      <c r="L122" s="34">
        <v>0</v>
      </c>
      <c r="M122" s="1"/>
    </row>
    <row r="123" spans="1:13" ht="25.5" x14ac:dyDescent="0.25">
      <c r="A123" s="21" t="s">
        <v>33</v>
      </c>
      <c r="B123" s="21" t="s">
        <v>2</v>
      </c>
      <c r="C123" s="21" t="s">
        <v>2</v>
      </c>
      <c r="D123" s="21" t="s">
        <v>2</v>
      </c>
      <c r="E123" s="22" t="s">
        <v>32</v>
      </c>
      <c r="F123" s="23">
        <v>1004342</v>
      </c>
      <c r="G123" s="23">
        <v>1004342</v>
      </c>
      <c r="H123" s="23">
        <v>442986</v>
      </c>
      <c r="I123" s="23">
        <v>1046524</v>
      </c>
      <c r="J123" s="23">
        <v>1039365</v>
      </c>
      <c r="K123" s="33">
        <f t="shared" ref="K123:K130" si="5">J123-I123</f>
        <v>-7159</v>
      </c>
      <c r="L123" s="34">
        <v>-6.8407413494578238E-3</v>
      </c>
      <c r="M123" s="1"/>
    </row>
    <row r="124" spans="1:13" x14ac:dyDescent="0.25">
      <c r="A124" s="21" t="s">
        <v>2</v>
      </c>
      <c r="B124" s="21" t="s">
        <v>31</v>
      </c>
      <c r="C124" s="21" t="s">
        <v>2</v>
      </c>
      <c r="D124" s="21" t="s">
        <v>2</v>
      </c>
      <c r="E124" s="22" t="s">
        <v>30</v>
      </c>
      <c r="F124" s="23">
        <v>101430</v>
      </c>
      <c r="G124" s="23">
        <v>101430</v>
      </c>
      <c r="H124" s="23">
        <v>0</v>
      </c>
      <c r="I124" s="23">
        <v>105690</v>
      </c>
      <c r="J124" s="23">
        <v>103048</v>
      </c>
      <c r="K124" s="33">
        <f t="shared" si="5"/>
        <v>-2642</v>
      </c>
      <c r="L124" s="34">
        <v>-2.4997634591730534E-2</v>
      </c>
      <c r="M124" s="1"/>
    </row>
    <row r="125" spans="1:13" x14ac:dyDescent="0.25">
      <c r="A125" s="21" t="s">
        <v>2</v>
      </c>
      <c r="B125" s="21" t="s">
        <v>10</v>
      </c>
      <c r="C125" s="21" t="s">
        <v>2</v>
      </c>
      <c r="D125" s="21" t="s">
        <v>2</v>
      </c>
      <c r="E125" s="22" t="s">
        <v>29</v>
      </c>
      <c r="F125" s="23">
        <v>22356</v>
      </c>
      <c r="G125" s="23">
        <v>22356</v>
      </c>
      <c r="H125" s="23">
        <v>13140</v>
      </c>
      <c r="I125" s="23">
        <v>23295</v>
      </c>
      <c r="J125" s="23">
        <v>22713</v>
      </c>
      <c r="K125" s="33">
        <f t="shared" si="5"/>
        <v>-582</v>
      </c>
      <c r="L125" s="34">
        <v>-2.4983902124919511E-2</v>
      </c>
      <c r="M125" s="1"/>
    </row>
    <row r="126" spans="1:13" x14ac:dyDescent="0.25">
      <c r="A126" s="21" t="s">
        <v>2</v>
      </c>
      <c r="B126" s="21" t="s">
        <v>28</v>
      </c>
      <c r="C126" s="21" t="s">
        <v>2</v>
      </c>
      <c r="D126" s="21" t="s">
        <v>2</v>
      </c>
      <c r="E126" s="22" t="s">
        <v>27</v>
      </c>
      <c r="F126" s="23">
        <v>24219</v>
      </c>
      <c r="G126" s="23">
        <v>24219</v>
      </c>
      <c r="H126" s="23">
        <v>14278</v>
      </c>
      <c r="I126" s="23">
        <v>25236</v>
      </c>
      <c r="J126" s="23">
        <v>45944</v>
      </c>
      <c r="K126" s="33">
        <f t="shared" si="5"/>
        <v>20708</v>
      </c>
      <c r="L126" s="34">
        <v>0.82057378348391186</v>
      </c>
      <c r="M126" s="1"/>
    </row>
    <row r="127" spans="1:13" x14ac:dyDescent="0.25">
      <c r="A127" s="21" t="s">
        <v>2</v>
      </c>
      <c r="B127" s="21" t="s">
        <v>8</v>
      </c>
      <c r="C127" s="21" t="s">
        <v>2</v>
      </c>
      <c r="D127" s="21" t="s">
        <v>2</v>
      </c>
      <c r="E127" s="22" t="s">
        <v>26</v>
      </c>
      <c r="F127" s="23">
        <v>50198</v>
      </c>
      <c r="G127" s="23">
        <v>50198</v>
      </c>
      <c r="H127" s="23">
        <v>13005</v>
      </c>
      <c r="I127" s="23">
        <v>52306</v>
      </c>
      <c r="J127" s="23">
        <v>17402</v>
      </c>
      <c r="K127" s="33">
        <f t="shared" si="5"/>
        <v>-34904</v>
      </c>
      <c r="L127" s="34">
        <v>-0.66730394218636491</v>
      </c>
      <c r="M127" s="1"/>
    </row>
    <row r="128" spans="1:13" x14ac:dyDescent="0.25">
      <c r="A128" s="18" t="s">
        <v>2</v>
      </c>
      <c r="B128" s="18" t="s">
        <v>5</v>
      </c>
      <c r="C128" s="18" t="s">
        <v>2</v>
      </c>
      <c r="D128" s="18" t="s">
        <v>2</v>
      </c>
      <c r="E128" s="19" t="s">
        <v>25</v>
      </c>
      <c r="F128" s="20">
        <v>806139</v>
      </c>
      <c r="G128" s="20">
        <v>806139</v>
      </c>
      <c r="H128" s="20">
        <v>402563</v>
      </c>
      <c r="I128" s="20">
        <v>839997</v>
      </c>
      <c r="J128" s="20">
        <v>850258</v>
      </c>
      <c r="K128" s="38">
        <f t="shared" si="5"/>
        <v>10261</v>
      </c>
      <c r="L128" s="39">
        <v>1.2215519817332682E-2</v>
      </c>
      <c r="M128" s="1"/>
    </row>
    <row r="129" spans="1:13" ht="25.5" x14ac:dyDescent="0.25">
      <c r="A129" s="21" t="s">
        <v>23</v>
      </c>
      <c r="B129" s="21" t="s">
        <v>2</v>
      </c>
      <c r="C129" s="21" t="s">
        <v>2</v>
      </c>
      <c r="D129" s="21" t="s">
        <v>2</v>
      </c>
      <c r="E129" s="22" t="s">
        <v>22</v>
      </c>
      <c r="F129" s="23">
        <v>1335058668</v>
      </c>
      <c r="G129" s="23">
        <v>420168063</v>
      </c>
      <c r="H129" s="23">
        <v>100000000</v>
      </c>
      <c r="I129" s="23">
        <v>1391131132</v>
      </c>
      <c r="J129" s="23">
        <v>309530554</v>
      </c>
      <c r="K129" s="33">
        <f t="shared" si="5"/>
        <v>-1081600578</v>
      </c>
      <c r="L129" s="34">
        <v>-0.77749721296582985</v>
      </c>
      <c r="M129" s="1"/>
    </row>
    <row r="130" spans="1:13" x14ac:dyDescent="0.25">
      <c r="A130" s="21" t="s">
        <v>2</v>
      </c>
      <c r="B130" s="21" t="s">
        <v>21</v>
      </c>
      <c r="C130" s="21" t="s">
        <v>2</v>
      </c>
      <c r="D130" s="21" t="s">
        <v>2</v>
      </c>
      <c r="E130" s="22" t="s">
        <v>20</v>
      </c>
      <c r="F130" s="23">
        <v>1335058668</v>
      </c>
      <c r="G130" s="23">
        <v>417168063</v>
      </c>
      <c r="H130" s="23">
        <v>100000000</v>
      </c>
      <c r="I130" s="23">
        <v>1391131132</v>
      </c>
      <c r="J130" s="23">
        <v>309530554</v>
      </c>
      <c r="K130" s="33">
        <f t="shared" si="5"/>
        <v>-1081600578</v>
      </c>
      <c r="L130" s="34">
        <v>-0.77749721296582985</v>
      </c>
      <c r="M130" s="1"/>
    </row>
    <row r="131" spans="1:13" ht="25.5" x14ac:dyDescent="0.25">
      <c r="A131" s="21" t="s">
        <v>2</v>
      </c>
      <c r="B131" s="21" t="s">
        <v>15</v>
      </c>
      <c r="C131" s="21" t="s">
        <v>2</v>
      </c>
      <c r="D131" s="21" t="s">
        <v>2</v>
      </c>
      <c r="E131" s="22" t="s">
        <v>18</v>
      </c>
      <c r="F131" s="23">
        <v>0</v>
      </c>
      <c r="G131" s="23">
        <v>3000000</v>
      </c>
      <c r="H131" s="23">
        <v>0</v>
      </c>
      <c r="I131" s="23">
        <v>0</v>
      </c>
      <c r="J131" s="23">
        <v>0</v>
      </c>
      <c r="K131" s="43">
        <v>0</v>
      </c>
      <c r="L131" s="35"/>
      <c r="M131" s="1"/>
    </row>
    <row r="132" spans="1:13" x14ac:dyDescent="0.25">
      <c r="A132" s="21" t="s">
        <v>17</v>
      </c>
      <c r="B132" s="21" t="s">
        <v>2</v>
      </c>
      <c r="C132" s="21" t="s">
        <v>2</v>
      </c>
      <c r="D132" s="21" t="s">
        <v>2</v>
      </c>
      <c r="E132" s="22" t="s">
        <v>16</v>
      </c>
      <c r="F132" s="23">
        <v>1173699</v>
      </c>
      <c r="G132" s="23">
        <v>600768</v>
      </c>
      <c r="H132" s="23">
        <v>11212</v>
      </c>
      <c r="I132" s="23">
        <v>1222994</v>
      </c>
      <c r="J132" s="23">
        <v>1440506</v>
      </c>
      <c r="K132" s="33">
        <f>J132-I132</f>
        <v>217512</v>
      </c>
      <c r="L132" s="34">
        <v>0.177852058145829</v>
      </c>
      <c r="M132" s="1"/>
    </row>
    <row r="133" spans="1:13" x14ac:dyDescent="0.25">
      <c r="A133" s="21" t="s">
        <v>2</v>
      </c>
      <c r="B133" s="21" t="s">
        <v>15</v>
      </c>
      <c r="C133" s="21" t="s">
        <v>2</v>
      </c>
      <c r="D133" s="21" t="s">
        <v>2</v>
      </c>
      <c r="E133" s="22" t="s">
        <v>14</v>
      </c>
      <c r="F133" s="23">
        <v>1173699</v>
      </c>
      <c r="G133" s="23">
        <v>600768</v>
      </c>
      <c r="H133" s="23">
        <v>11212</v>
      </c>
      <c r="I133" s="23">
        <v>1222994</v>
      </c>
      <c r="J133" s="23">
        <v>1440506</v>
      </c>
      <c r="K133" s="33">
        <f>J133-I133</f>
        <v>217512</v>
      </c>
      <c r="L133" s="34">
        <v>0.177852058145829</v>
      </c>
      <c r="M133" s="1"/>
    </row>
    <row r="134" spans="1:13" x14ac:dyDescent="0.25">
      <c r="A134" s="21" t="s">
        <v>12</v>
      </c>
      <c r="B134" s="21" t="s">
        <v>2</v>
      </c>
      <c r="C134" s="21" t="s">
        <v>2</v>
      </c>
      <c r="D134" s="21" t="s">
        <v>2</v>
      </c>
      <c r="E134" s="22" t="s">
        <v>11</v>
      </c>
      <c r="F134" s="23">
        <v>5981998</v>
      </c>
      <c r="G134" s="23">
        <v>5981998</v>
      </c>
      <c r="H134" s="23">
        <v>0</v>
      </c>
      <c r="I134" s="23">
        <v>6233241</v>
      </c>
      <c r="J134" s="23">
        <v>18928913</v>
      </c>
      <c r="K134" s="33">
        <f>J134-I134</f>
        <v>12695672</v>
      </c>
      <c r="L134" s="34">
        <v>2.0367689938508713</v>
      </c>
      <c r="M134" s="1"/>
    </row>
    <row r="135" spans="1:13" x14ac:dyDescent="0.25">
      <c r="A135" s="21" t="s">
        <v>2</v>
      </c>
      <c r="B135" s="21" t="s">
        <v>10</v>
      </c>
      <c r="C135" s="21" t="s">
        <v>2</v>
      </c>
      <c r="D135" s="21" t="s">
        <v>2</v>
      </c>
      <c r="E135" s="22" t="s">
        <v>9</v>
      </c>
      <c r="F135" s="23">
        <v>3211978</v>
      </c>
      <c r="G135" s="23">
        <v>3211978</v>
      </c>
      <c r="H135" s="23">
        <v>0</v>
      </c>
      <c r="I135" s="23">
        <v>3346881</v>
      </c>
      <c r="J135" s="23">
        <v>16532413</v>
      </c>
      <c r="K135" s="33">
        <f>J135-I135</f>
        <v>13185532</v>
      </c>
      <c r="L135" s="34">
        <v>3.9396476898939641</v>
      </c>
      <c r="M135" s="1"/>
    </row>
    <row r="136" spans="1:13" x14ac:dyDescent="0.25">
      <c r="A136" s="21" t="s">
        <v>2</v>
      </c>
      <c r="B136" s="21" t="s">
        <v>8</v>
      </c>
      <c r="C136" s="21" t="s">
        <v>2</v>
      </c>
      <c r="D136" s="21" t="s">
        <v>2</v>
      </c>
      <c r="E136" s="22" t="s">
        <v>7</v>
      </c>
      <c r="F136" s="23">
        <v>2770010</v>
      </c>
      <c r="G136" s="23">
        <v>2770010</v>
      </c>
      <c r="H136" s="23">
        <v>0</v>
      </c>
      <c r="I136" s="23">
        <v>2886350</v>
      </c>
      <c r="J136" s="23">
        <v>2396490</v>
      </c>
      <c r="K136" s="33">
        <f>J136-I136</f>
        <v>-489860</v>
      </c>
      <c r="L136" s="34">
        <v>-0.16971607739879085</v>
      </c>
      <c r="M136" s="1"/>
    </row>
    <row r="137" spans="1:13" x14ac:dyDescent="0.25">
      <c r="A137" s="18" t="s">
        <v>2</v>
      </c>
      <c r="B137" s="18" t="s">
        <v>5</v>
      </c>
      <c r="C137" s="18" t="s">
        <v>2</v>
      </c>
      <c r="D137" s="18" t="s">
        <v>2</v>
      </c>
      <c r="E137" s="19" t="s">
        <v>3</v>
      </c>
      <c r="F137" s="20">
        <v>10</v>
      </c>
      <c r="G137" s="20">
        <v>10</v>
      </c>
      <c r="H137" s="20">
        <v>0</v>
      </c>
      <c r="I137" s="20">
        <v>10</v>
      </c>
      <c r="J137" s="20">
        <v>10</v>
      </c>
      <c r="K137" s="44">
        <v>0</v>
      </c>
      <c r="L137" s="39">
        <v>0</v>
      </c>
      <c r="M137" s="1"/>
    </row>
    <row r="138" spans="1:13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5" customHeight="1" x14ac:dyDescent="0.25">
      <c r="A139" s="55" t="s">
        <v>1</v>
      </c>
      <c r="B139" s="56"/>
      <c r="C139" s="56"/>
      <c r="D139" s="56"/>
      <c r="E139" s="56"/>
      <c r="F139" s="3">
        <v>449276327</v>
      </c>
      <c r="G139" s="3">
        <v>458023714</v>
      </c>
      <c r="H139" s="3">
        <v>190578035</v>
      </c>
      <c r="I139" s="3">
        <v>468111160</v>
      </c>
      <c r="J139" s="3">
        <v>451571618</v>
      </c>
      <c r="K139" s="3">
        <v>-16539542</v>
      </c>
      <c r="L139" s="2">
        <v>-3.5332509483431244E-2</v>
      </c>
      <c r="M139" s="1"/>
    </row>
    <row r="140" spans="1:13" ht="15" customHeight="1" x14ac:dyDescent="0.25">
      <c r="A140" s="57" t="s">
        <v>0</v>
      </c>
      <c r="B140" s="58"/>
      <c r="C140" s="58"/>
      <c r="D140" s="58"/>
      <c r="E140" s="58"/>
      <c r="F140" s="58"/>
      <c r="G140" s="58"/>
      <c r="H140" s="58"/>
      <c r="I140" s="58"/>
      <c r="J140" s="58"/>
      <c r="K140" s="1"/>
      <c r="L140" s="1"/>
      <c r="M140" s="1"/>
    </row>
    <row r="141" spans="1:13" ht="5.0999999999999996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</sheetData>
  <mergeCells count="18">
    <mergeCell ref="K10:K11"/>
    <mergeCell ref="L10:L11"/>
    <mergeCell ref="A139:E139"/>
    <mergeCell ref="A140:J140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7</vt:lpstr>
      <vt:lpstr>'cuadro Comparativo analitico 7'!Área_de_impresión</vt:lpstr>
      <vt:lpstr>JR_PAGE_ANCHOR_6_1</vt:lpstr>
      <vt:lpstr>'cuadro Comparativo analitico 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Francisco Ramirez O</cp:lastModifiedBy>
  <cp:lastPrinted>2024-09-26T22:22:33Z</cp:lastPrinted>
  <dcterms:created xsi:type="dcterms:W3CDTF">2024-09-25T19:05:10Z</dcterms:created>
  <dcterms:modified xsi:type="dcterms:W3CDTF">2024-09-26T22:22:37Z</dcterms:modified>
</cp:coreProperties>
</file>