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\"/>
    </mc:Choice>
  </mc:AlternateContent>
  <xr:revisionPtr revIDLastSave="0" documentId="8_{B962B6A2-8A64-40B3-899F-DD2C02D377C7}" xr6:coauthVersionLast="47" xr6:coauthVersionMax="47" xr10:uidLastSave="{00000000-0000-0000-0000-000000000000}"/>
  <bookViews>
    <workbookView xWindow="-120" yWindow="-120" windowWidth="29040" windowHeight="15840" xr2:uid="{04425644-D989-4173-9B54-A1B4D68C4DF1}"/>
  </bookViews>
  <sheets>
    <sheet name="cuadro Comparativo analitico 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'cuadro Comparativo analitico 8'!$A$1:$L$52</definedName>
    <definedName name="JR_PAGE_ANCHOR_0_1">#REF!</definedName>
    <definedName name="JR_PAGE_ANCHOR_1_1">'[1]cuadro Comparativo analitico 2'!$A$1</definedName>
    <definedName name="JR_PAGE_ANCHOR_2_1">'[2]cuadro Comparativo analitico 3'!$A$1</definedName>
    <definedName name="JR_PAGE_ANCHOR_3_1">'[3]cuadro Comparativo analitico 4'!$A$1</definedName>
    <definedName name="JR_PAGE_ANCHOR_4_1">'[4]cuadro Comparativo analitico 5'!$A$1</definedName>
    <definedName name="JR_PAGE_ANCHOR_5_1">'[5]cuadro Comparativo analitico 6'!$A$1</definedName>
    <definedName name="JR_PAGE_ANCHOR_6_1">'[6]cuadro Comparativo analitico 7'!$A$1</definedName>
    <definedName name="JR_PAGE_ANCHOR_7_1">'cuadro Comparativo analitico 8'!$A$1</definedName>
    <definedName name="_xlnm.Print_Titles" localSheetId="0">'cuadro Comparativo analitico 8'!$1:$11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1" i="1"/>
  <c r="K22" i="1"/>
  <c r="K23" i="1"/>
  <c r="K24" i="1"/>
  <c r="K25" i="1"/>
  <c r="K27" i="1"/>
  <c r="K28" i="1"/>
  <c r="K29" i="1"/>
  <c r="K30" i="1"/>
  <c r="K31" i="1"/>
  <c r="K32" i="1"/>
  <c r="K33" i="1"/>
  <c r="K34" i="1"/>
  <c r="K37" i="1"/>
  <c r="K38" i="1"/>
  <c r="K39" i="1"/>
  <c r="K40" i="1"/>
  <c r="K41" i="1"/>
  <c r="K42" i="1"/>
  <c r="K43" i="1"/>
  <c r="K44" i="1"/>
  <c r="K45" i="1"/>
  <c r="K46" i="1"/>
  <c r="K47" i="1"/>
</calcChain>
</file>

<file path=xl/sharedStrings.xml><?xml version="1.0" encoding="utf-8"?>
<sst xmlns="http://schemas.openxmlformats.org/spreadsheetml/2006/main" count="228" uniqueCount="97">
  <si>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</si>
  <si>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</si>
  <si>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</si>
  <si>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</si>
  <si>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999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</si>
  <si>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</si>
  <si>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</si>
  <si>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Intereses Deuda Externa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</si>
  <si>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</si>
  <si>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Amortización Deuda Externa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</si>
  <si>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</si>
  <si>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</si>
  <si>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</si>
  <si>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Fondos y Sociedades de Inversión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</si>
  <si>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</si>
  <si>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Refinanciamiento Créditos</t>
    </r>
  </si>
  <si>
    <r>
      <rPr>
        <sz val="10"/>
        <rFont val="Times New Roman"/>
        <family val="1"/>
      </rPr>
      <t>De Fomento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</si>
  <si>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</si>
  <si>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</si>
  <si>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</si>
  <si>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</si>
  <si>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</si>
  <si>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</si>
  <si>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Aplicación Fondo Cobertura de Riesgos</t>
    </r>
  </si>
  <si>
    <r>
      <rPr>
        <sz val="10"/>
        <rFont val="Times New Roman"/>
        <family val="1"/>
      </rPr>
      <t>068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</si>
  <si>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</si>
  <si>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</si>
  <si>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ALIDE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</si>
  <si>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</si>
  <si>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</si>
  <si>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</si>
  <si>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Instituto de Desarrollo Agropecuario</t>
    </r>
  </si>
  <si>
    <r>
      <rPr>
        <sz val="10"/>
        <rFont val="Times New Roman"/>
        <family val="1"/>
      </rPr>
      <t>013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</si>
  <si>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</si>
  <si>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Compensación Intereses Créditos</t>
    </r>
  </si>
  <si>
    <r>
      <rPr>
        <sz val="10"/>
        <rFont val="Times New Roman"/>
        <family val="1"/>
      </rPr>
      <t>117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</si>
  <si>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</si>
  <si>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</si>
  <si>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</si>
  <si>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</si>
  <si>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</si>
  <si>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</si>
  <si>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</si>
  <si>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</si>
  <si>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</si>
  <si>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</si>
  <si>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</si>
  <si>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</si>
  <si>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</si>
  <si>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</si>
  <si>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</si>
  <si>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Servicio de la Deuda Externa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</si>
  <si>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</si>
  <si>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</si>
  <si>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</si>
  <si>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Préstamo BID para Mipymes</t>
    </r>
  </si>
  <si>
    <r>
      <rPr>
        <sz val="10"/>
        <rFont val="Times New Roman"/>
        <family val="1"/>
      </rPr>
      <t>148</t>
    </r>
  </si>
  <si>
    <r>
      <rPr>
        <sz val="10"/>
        <rFont val="Times New Roman"/>
        <family val="1"/>
      </rPr>
      <t>CORFO</t>
    </r>
  </si>
  <si>
    <r>
      <rPr>
        <sz val="10"/>
        <rFont val="Times New Roman"/>
        <family val="1"/>
      </rPr>
      <t>137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</si>
  <si>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</si>
  <si>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05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</si>
  <si>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</si>
  <si>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</si>
  <si>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</si>
  <si>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</si>
  <si>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</si>
  <si>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</si>
  <si>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</si>
  <si>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</si>
  <si>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</si>
  <si>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</si>
  <si>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</si>
  <si>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</si>
  <si>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</si>
  <si>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</si>
  <si>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</si>
  <si>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</si>
  <si>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</si>
  <si>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</si>
  <si>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</si>
  <si>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</si>
  <si>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</si>
  <si>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</si>
  <si>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</si>
  <si>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</si>
  <si>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INVERSIÓN Y FINANCIAMIENTO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</si>
  <si>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</si>
  <si>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</si>
  <si>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CORPORACIÓN DE FOMENTO DE LA PRODUCCIÓN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</si>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</sst>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164" fontId="10" fillId="2" borderId="12" xfId="0" applyNumberFormat="1" applyFont="1" applyFill="1" applyBorder="1" applyAlignment="1">
      <alignment horizontal="right" vertical="top" wrapText="1"/>
    </xf>
    <xf numFmtId="164" fontId="10" fillId="2" borderId="13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  <xf numFmtId="0" fontId="11" fillId="2" borderId="13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07.xlsx" TargetMode="External"/><Relationship Id="rId1" Type="http://schemas.openxmlformats.org/officeDocument/2006/relationships/externalLinkPath" Target="/bfm/Desktop/MACRO%207%20columnas/Archivos/CCA07010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13.xlsx" TargetMode="External"/><Relationship Id="rId1" Type="http://schemas.openxmlformats.org/officeDocument/2006/relationships/externalLinkPath" Target="/bfm/Desktop/MACRO%207%20columnas/Archivos/CCA07011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201.xlsx" TargetMode="External"/><Relationship Id="rId1" Type="http://schemas.openxmlformats.org/officeDocument/2006/relationships/externalLinkPath" Target="/bfm/Desktop/MACRO%207%20columnas/Archivos/CCA0702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301.xlsx" TargetMode="External"/><Relationship Id="rId1" Type="http://schemas.openxmlformats.org/officeDocument/2006/relationships/externalLinkPath" Target="/bfm/Desktop/MACRO%207%20columnas/Archivos/CCA0703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401.xlsx" TargetMode="External"/><Relationship Id="rId1" Type="http://schemas.openxmlformats.org/officeDocument/2006/relationships/externalLinkPath" Target="/bfm/Desktop/MACRO%207%20columnas/Archivos/CCA0704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1.xlsx" TargetMode="External"/><Relationship Id="rId1" Type="http://schemas.openxmlformats.org/officeDocument/2006/relationships/externalLinkPath" Target="/bfm/Desktop/MACRO%207%20columnas/Archivos/CCA0706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A903-D197-4F78-A7E3-764D8B831F11}">
  <sheetPr codeName="Hoja1">
    <outlinePr summaryBelow="0"/>
    <pageSetUpPr fitToPage="1"/>
  </sheetPr>
  <dimension ref="A1:M52"/>
  <sheetViews>
    <sheetView tabSelected="1" view="pageBreakPreview" zoomScaleNormal="100" zoomScaleSheetLayoutView="100" workbookViewId="0">
      <selection activeCell="G4" sqref="G1:G104857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21" t="s">
        <v>96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1"/>
      <c r="M1" s="1"/>
    </row>
    <row r="2" spans="1:13" ht="17.100000000000001" customHeight="1" x14ac:dyDescent="0.25">
      <c r="A2" s="21" t="s">
        <v>95</v>
      </c>
      <c r="B2" s="22"/>
      <c r="C2" s="22"/>
      <c r="D2" s="22"/>
      <c r="E2" s="22"/>
      <c r="F2" s="22"/>
      <c r="G2" s="22"/>
      <c r="H2" s="22"/>
      <c r="I2" s="22"/>
      <c r="J2" s="22"/>
      <c r="K2" s="1"/>
      <c r="L2" s="1"/>
      <c r="M2" s="1"/>
    </row>
    <row r="3" spans="1:13" ht="15" customHeight="1" x14ac:dyDescent="0.25">
      <c r="A3" s="23" t="s">
        <v>94</v>
      </c>
      <c r="B3" s="24"/>
      <c r="C3" s="24"/>
      <c r="D3" s="24"/>
      <c r="E3" s="24"/>
      <c r="F3" s="24"/>
      <c r="G3" s="24"/>
      <c r="H3" s="24"/>
      <c r="I3" s="24"/>
      <c r="J3" s="24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93</v>
      </c>
      <c r="I4" s="1"/>
      <c r="J4" s="1"/>
      <c r="K4" s="1"/>
      <c r="L4" s="1"/>
      <c r="M4" s="1"/>
    </row>
    <row r="5" spans="1:13" ht="15" customHeight="1" x14ac:dyDescent="0.25">
      <c r="A5" s="25" t="s">
        <v>92</v>
      </c>
      <c r="B5" s="26"/>
      <c r="C5" s="27" t="s">
        <v>91</v>
      </c>
      <c r="D5" s="28"/>
      <c r="E5" s="28"/>
      <c r="F5" s="28"/>
      <c r="G5" s="28"/>
      <c r="H5" s="1"/>
      <c r="I5" s="14" t="s">
        <v>90</v>
      </c>
      <c r="J5" s="14" t="s">
        <v>5</v>
      </c>
      <c r="K5" s="1"/>
      <c r="L5" s="1"/>
      <c r="M5" s="1"/>
    </row>
    <row r="6" spans="1:13" ht="15" customHeight="1" x14ac:dyDescent="0.25">
      <c r="A6" s="35" t="s">
        <v>89</v>
      </c>
      <c r="B6" s="36"/>
      <c r="C6" s="37" t="s">
        <v>88</v>
      </c>
      <c r="D6" s="38"/>
      <c r="E6" s="38"/>
      <c r="F6" s="38"/>
      <c r="G6" s="38"/>
      <c r="H6" s="1"/>
      <c r="I6" s="14" t="s">
        <v>87</v>
      </c>
      <c r="J6" s="14" t="s">
        <v>83</v>
      </c>
      <c r="K6" s="1"/>
      <c r="L6" s="1"/>
      <c r="M6" s="1"/>
    </row>
    <row r="7" spans="1:13" ht="15" customHeight="1" x14ac:dyDescent="0.25">
      <c r="A7" s="39" t="s">
        <v>86</v>
      </c>
      <c r="B7" s="40"/>
      <c r="C7" s="41" t="s">
        <v>85</v>
      </c>
      <c r="D7" s="42"/>
      <c r="E7" s="42"/>
      <c r="F7" s="42"/>
      <c r="G7" s="42"/>
      <c r="H7" s="1"/>
      <c r="I7" s="14" t="s">
        <v>84</v>
      </c>
      <c r="J7" s="14" t="s">
        <v>83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82</v>
      </c>
      <c r="I8" s="1"/>
      <c r="J8" s="1"/>
      <c r="K8" s="1"/>
      <c r="L8" s="1"/>
      <c r="M8" s="1"/>
    </row>
    <row r="9" spans="1:13" ht="15" customHeight="1" thickBot="1" x14ac:dyDescent="0.3">
      <c r="A9" s="43" t="s">
        <v>81</v>
      </c>
      <c r="B9" s="43" t="s">
        <v>80</v>
      </c>
      <c r="C9" s="43" t="s">
        <v>79</v>
      </c>
      <c r="D9" s="43" t="s">
        <v>78</v>
      </c>
      <c r="E9" s="43" t="s">
        <v>77</v>
      </c>
      <c r="F9" s="12" t="s">
        <v>76</v>
      </c>
      <c r="G9" s="12" t="s">
        <v>75</v>
      </c>
      <c r="H9" s="12" t="s">
        <v>74</v>
      </c>
      <c r="I9" s="12" t="s">
        <v>73</v>
      </c>
      <c r="J9" s="12" t="s">
        <v>72</v>
      </c>
      <c r="K9" s="12" t="s">
        <v>71</v>
      </c>
      <c r="L9" s="12" t="s">
        <v>70</v>
      </c>
      <c r="M9" s="1"/>
    </row>
    <row r="10" spans="1:13" ht="80.099999999999994" customHeight="1" thickBot="1" x14ac:dyDescent="0.3">
      <c r="A10" s="44"/>
      <c r="B10" s="44"/>
      <c r="C10" s="44"/>
      <c r="D10" s="44"/>
      <c r="E10" s="44"/>
      <c r="F10" s="11" t="s">
        <v>67</v>
      </c>
      <c r="G10" s="11" t="s">
        <v>69</v>
      </c>
      <c r="H10" s="11" t="s">
        <v>68</v>
      </c>
      <c r="I10" s="11" t="s">
        <v>67</v>
      </c>
      <c r="J10" s="11" t="s">
        <v>66</v>
      </c>
      <c r="K10" s="29" t="s">
        <v>65</v>
      </c>
      <c r="L10" s="29" t="s">
        <v>64</v>
      </c>
      <c r="M10" s="1"/>
    </row>
    <row r="11" spans="1:13" ht="30" customHeight="1" thickBot="1" x14ac:dyDescent="0.3">
      <c r="A11" s="44"/>
      <c r="B11" s="44"/>
      <c r="C11" s="44"/>
      <c r="D11" s="44"/>
      <c r="E11" s="44"/>
      <c r="F11" s="10" t="s">
        <v>63</v>
      </c>
      <c r="G11" s="10" t="s">
        <v>63</v>
      </c>
      <c r="H11" s="10" t="s">
        <v>63</v>
      </c>
      <c r="I11" s="10" t="s">
        <v>62</v>
      </c>
      <c r="J11" s="10" t="s">
        <v>62</v>
      </c>
      <c r="K11" s="30"/>
      <c r="L11" s="30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61</v>
      </c>
      <c r="F12" s="7">
        <v>235509410</v>
      </c>
      <c r="G12" s="7">
        <v>230633495</v>
      </c>
      <c r="H12" s="7">
        <v>55304654</v>
      </c>
      <c r="I12" s="7">
        <v>245400807</v>
      </c>
      <c r="J12" s="7">
        <v>148789808</v>
      </c>
      <c r="K12" s="45">
        <f t="shared" ref="K12:K19" si="0">J12-I12</f>
        <v>-96610999</v>
      </c>
      <c r="L12" s="46">
        <v>-0.39368655784412315</v>
      </c>
      <c r="M12" s="1"/>
    </row>
    <row r="13" spans="1:13" ht="15" customHeight="1" x14ac:dyDescent="0.25">
      <c r="A13" s="6" t="s">
        <v>60</v>
      </c>
      <c r="B13" s="6" t="s">
        <v>2</v>
      </c>
      <c r="C13" s="6" t="s">
        <v>2</v>
      </c>
      <c r="D13" s="6" t="s">
        <v>2</v>
      </c>
      <c r="E13" s="5" t="s">
        <v>38</v>
      </c>
      <c r="F13" s="4">
        <v>227831288</v>
      </c>
      <c r="G13" s="4">
        <v>222955373</v>
      </c>
      <c r="H13" s="4">
        <v>50893256</v>
      </c>
      <c r="I13" s="4">
        <v>237400204</v>
      </c>
      <c r="J13" s="4">
        <v>140752672</v>
      </c>
      <c r="K13" s="47">
        <f t="shared" si="0"/>
        <v>-96647532</v>
      </c>
      <c r="L13" s="48">
        <v>-0.40710804106975407</v>
      </c>
      <c r="M13" s="1"/>
    </row>
    <row r="14" spans="1:13" ht="15" customHeight="1" x14ac:dyDescent="0.25">
      <c r="A14" s="6" t="s">
        <v>2</v>
      </c>
      <c r="B14" s="6" t="s">
        <v>10</v>
      </c>
      <c r="C14" s="6" t="s">
        <v>2</v>
      </c>
      <c r="D14" s="6" t="s">
        <v>2</v>
      </c>
      <c r="E14" s="5" t="s">
        <v>59</v>
      </c>
      <c r="F14" s="4">
        <v>227831288</v>
      </c>
      <c r="G14" s="4">
        <v>222955373</v>
      </c>
      <c r="H14" s="4">
        <v>50893256</v>
      </c>
      <c r="I14" s="4">
        <v>237400204</v>
      </c>
      <c r="J14" s="4">
        <v>140752672</v>
      </c>
      <c r="K14" s="47">
        <f t="shared" si="0"/>
        <v>-96647532</v>
      </c>
      <c r="L14" s="48">
        <v>-0.40710804106975407</v>
      </c>
      <c r="M14" s="1"/>
    </row>
    <row r="15" spans="1:13" ht="15" customHeight="1" x14ac:dyDescent="0.25">
      <c r="A15" s="6" t="s">
        <v>2</v>
      </c>
      <c r="B15" s="6" t="s">
        <v>2</v>
      </c>
      <c r="C15" s="6" t="s">
        <v>58</v>
      </c>
      <c r="D15" s="6" t="s">
        <v>2</v>
      </c>
      <c r="E15" s="5" t="s">
        <v>57</v>
      </c>
      <c r="F15" s="4">
        <v>163057585</v>
      </c>
      <c r="G15" s="4">
        <v>158181670</v>
      </c>
      <c r="H15" s="4">
        <v>50893256</v>
      </c>
      <c r="I15" s="4">
        <v>169906004</v>
      </c>
      <c r="J15" s="4">
        <v>103985134</v>
      </c>
      <c r="K15" s="47">
        <f t="shared" si="0"/>
        <v>-65920870</v>
      </c>
      <c r="L15" s="48">
        <v>-0.38798434692160733</v>
      </c>
      <c r="M15" s="1"/>
    </row>
    <row r="16" spans="1:13" ht="15" customHeight="1" x14ac:dyDescent="0.25">
      <c r="A16" s="6" t="s">
        <v>2</v>
      </c>
      <c r="B16" s="6" t="s">
        <v>2</v>
      </c>
      <c r="C16" s="6" t="s">
        <v>56</v>
      </c>
      <c r="D16" s="6" t="s">
        <v>2</v>
      </c>
      <c r="E16" s="5" t="s">
        <v>55</v>
      </c>
      <c r="F16" s="4">
        <v>64773703</v>
      </c>
      <c r="G16" s="4">
        <v>64773703</v>
      </c>
      <c r="H16" s="4">
        <v>0</v>
      </c>
      <c r="I16" s="4">
        <v>67494200</v>
      </c>
      <c r="J16" s="4">
        <v>36767528</v>
      </c>
      <c r="K16" s="47">
        <f t="shared" si="0"/>
        <v>-30726672</v>
      </c>
      <c r="L16" s="48">
        <v>-0.45524907325370179</v>
      </c>
      <c r="M16" s="1"/>
    </row>
    <row r="17" spans="1:13" ht="15" customHeight="1" x14ac:dyDescent="0.25">
      <c r="A17" s="6" t="s">
        <v>2</v>
      </c>
      <c r="B17" s="6" t="s">
        <v>2</v>
      </c>
      <c r="C17" s="6" t="s">
        <v>54</v>
      </c>
      <c r="D17" s="6" t="s">
        <v>2</v>
      </c>
      <c r="E17" s="5" t="s">
        <v>53</v>
      </c>
      <c r="F17" s="4">
        <v>0</v>
      </c>
      <c r="G17" s="4">
        <v>0</v>
      </c>
      <c r="H17" s="4">
        <v>0</v>
      </c>
      <c r="I17" s="4">
        <v>0</v>
      </c>
      <c r="J17" s="4">
        <v>10</v>
      </c>
      <c r="K17" s="47">
        <f t="shared" si="0"/>
        <v>10</v>
      </c>
      <c r="L17" s="49"/>
      <c r="M17" s="1"/>
    </row>
    <row r="18" spans="1:13" ht="15" customHeight="1" x14ac:dyDescent="0.25">
      <c r="A18" s="6" t="s">
        <v>26</v>
      </c>
      <c r="B18" s="6" t="s">
        <v>2</v>
      </c>
      <c r="C18" s="6" t="s">
        <v>2</v>
      </c>
      <c r="D18" s="6" t="s">
        <v>2</v>
      </c>
      <c r="E18" s="5" t="s">
        <v>52</v>
      </c>
      <c r="F18" s="4">
        <v>7678112</v>
      </c>
      <c r="G18" s="4">
        <v>7678112</v>
      </c>
      <c r="H18" s="4">
        <v>4411398</v>
      </c>
      <c r="I18" s="4">
        <v>8000593</v>
      </c>
      <c r="J18" s="4">
        <v>8037126</v>
      </c>
      <c r="K18" s="47">
        <f t="shared" si="0"/>
        <v>36533</v>
      </c>
      <c r="L18" s="48">
        <v>4.5662865240114073E-3</v>
      </c>
      <c r="M18" s="1"/>
    </row>
    <row r="19" spans="1:13" ht="15" customHeight="1" x14ac:dyDescent="0.25">
      <c r="A19" s="6" t="s">
        <v>2</v>
      </c>
      <c r="B19" s="6" t="s">
        <v>30</v>
      </c>
      <c r="C19" s="6" t="s">
        <v>2</v>
      </c>
      <c r="D19" s="6" t="s">
        <v>2</v>
      </c>
      <c r="E19" s="5" t="s">
        <v>51</v>
      </c>
      <c r="F19" s="4">
        <v>7678112</v>
      </c>
      <c r="G19" s="4">
        <v>7678112</v>
      </c>
      <c r="H19" s="4">
        <v>4411398</v>
      </c>
      <c r="I19" s="4">
        <v>8000593</v>
      </c>
      <c r="J19" s="4">
        <v>8037126</v>
      </c>
      <c r="K19" s="47">
        <f t="shared" si="0"/>
        <v>36533</v>
      </c>
      <c r="L19" s="48">
        <v>4.5662865240114073E-3</v>
      </c>
      <c r="M19" s="1"/>
    </row>
    <row r="20" spans="1:13" ht="15" customHeight="1" x14ac:dyDescent="0.25">
      <c r="A20" s="6" t="s">
        <v>50</v>
      </c>
      <c r="B20" s="6" t="s">
        <v>2</v>
      </c>
      <c r="C20" s="6" t="s">
        <v>2</v>
      </c>
      <c r="D20" s="6" t="s">
        <v>2</v>
      </c>
      <c r="E20" s="5" t="s">
        <v>49</v>
      </c>
      <c r="F20" s="4">
        <v>10</v>
      </c>
      <c r="G20" s="4">
        <v>10</v>
      </c>
      <c r="H20" s="4">
        <v>0</v>
      </c>
      <c r="I20" s="4">
        <v>10</v>
      </c>
      <c r="J20" s="4">
        <v>10</v>
      </c>
      <c r="K20" s="53">
        <v>0</v>
      </c>
      <c r="L20" s="48">
        <v>0</v>
      </c>
      <c r="M20" s="1"/>
    </row>
    <row r="21" spans="1:13" ht="15" customHeight="1" thickBot="1" x14ac:dyDescent="0.3">
      <c r="A21" s="9" t="s">
        <v>2</v>
      </c>
      <c r="B21" s="9" t="s">
        <v>2</v>
      </c>
      <c r="C21" s="9" t="s">
        <v>2</v>
      </c>
      <c r="D21" s="9" t="s">
        <v>2</v>
      </c>
      <c r="E21" s="8" t="s">
        <v>48</v>
      </c>
      <c r="F21" s="7">
        <v>235509410</v>
      </c>
      <c r="G21" s="7">
        <v>230633495</v>
      </c>
      <c r="H21" s="7">
        <v>55319837</v>
      </c>
      <c r="I21" s="7">
        <v>245400807</v>
      </c>
      <c r="J21" s="7">
        <v>148789808</v>
      </c>
      <c r="K21" s="45">
        <f>J21-I21</f>
        <v>-96610999</v>
      </c>
      <c r="L21" s="46">
        <v>-0.39368655784412315</v>
      </c>
      <c r="M21" s="1"/>
    </row>
    <row r="22" spans="1:13" ht="15" customHeight="1" x14ac:dyDescent="0.25">
      <c r="A22" s="6" t="s">
        <v>47</v>
      </c>
      <c r="B22" s="6" t="s">
        <v>2</v>
      </c>
      <c r="C22" s="6" t="s">
        <v>2</v>
      </c>
      <c r="D22" s="6" t="s">
        <v>2</v>
      </c>
      <c r="E22" s="5" t="s">
        <v>46</v>
      </c>
      <c r="F22" s="4">
        <v>1933436</v>
      </c>
      <c r="G22" s="4">
        <v>1909061</v>
      </c>
      <c r="H22" s="4">
        <v>1112891</v>
      </c>
      <c r="I22" s="4">
        <v>2014642</v>
      </c>
      <c r="J22" s="4">
        <v>2014445</v>
      </c>
      <c r="K22" s="47">
        <f>J22-I22</f>
        <v>-197</v>
      </c>
      <c r="L22" s="48">
        <v>-9.7784122439619544E-5</v>
      </c>
      <c r="M22" s="1"/>
    </row>
    <row r="23" spans="1:13" ht="15" customHeight="1" x14ac:dyDescent="0.25">
      <c r="A23" s="6" t="s">
        <v>45</v>
      </c>
      <c r="B23" s="6" t="s">
        <v>2</v>
      </c>
      <c r="C23" s="6" t="s">
        <v>2</v>
      </c>
      <c r="D23" s="6" t="s">
        <v>2</v>
      </c>
      <c r="E23" s="5" t="s">
        <v>44</v>
      </c>
      <c r="F23" s="4">
        <v>330072</v>
      </c>
      <c r="G23" s="4">
        <v>105800</v>
      </c>
      <c r="H23" s="4">
        <v>37270</v>
      </c>
      <c r="I23" s="4">
        <v>343935</v>
      </c>
      <c r="J23" s="4">
        <v>335337</v>
      </c>
      <c r="K23" s="47">
        <f>J23-I23</f>
        <v>-8598</v>
      </c>
      <c r="L23" s="48">
        <v>-2.4998909677700729E-2</v>
      </c>
      <c r="M23" s="1"/>
    </row>
    <row r="24" spans="1:13" ht="15" customHeight="1" x14ac:dyDescent="0.25">
      <c r="A24" s="6" t="s">
        <v>43</v>
      </c>
      <c r="B24" s="6" t="s">
        <v>2</v>
      </c>
      <c r="C24" s="6" t="s">
        <v>2</v>
      </c>
      <c r="D24" s="6" t="s">
        <v>2</v>
      </c>
      <c r="E24" s="5" t="s">
        <v>42</v>
      </c>
      <c r="F24" s="4">
        <v>17501</v>
      </c>
      <c r="G24" s="4">
        <v>17501</v>
      </c>
      <c r="H24" s="4">
        <v>19611</v>
      </c>
      <c r="I24" s="4">
        <v>18236</v>
      </c>
      <c r="J24" s="4">
        <v>18237</v>
      </c>
      <c r="K24" s="47">
        <f>J24-I24</f>
        <v>1</v>
      </c>
      <c r="L24" s="48">
        <v>5.4836586970826939E-5</v>
      </c>
      <c r="M24" s="1"/>
    </row>
    <row r="25" spans="1:13" ht="15" customHeight="1" x14ac:dyDescent="0.25">
      <c r="A25" s="6" t="s">
        <v>2</v>
      </c>
      <c r="B25" s="6" t="s">
        <v>37</v>
      </c>
      <c r="C25" s="6" t="s">
        <v>2</v>
      </c>
      <c r="D25" s="6" t="s">
        <v>2</v>
      </c>
      <c r="E25" s="5" t="s">
        <v>41</v>
      </c>
      <c r="F25" s="4">
        <v>17501</v>
      </c>
      <c r="G25" s="4">
        <v>17501</v>
      </c>
      <c r="H25" s="4">
        <v>13743</v>
      </c>
      <c r="I25" s="4">
        <v>18236</v>
      </c>
      <c r="J25" s="4">
        <v>18237</v>
      </c>
      <c r="K25" s="47">
        <f>J25-I25</f>
        <v>1</v>
      </c>
      <c r="L25" s="48">
        <v>5.4836586970826939E-5</v>
      </c>
      <c r="M25" s="1"/>
    </row>
    <row r="26" spans="1:13" ht="15" customHeight="1" x14ac:dyDescent="0.25">
      <c r="A26" s="6" t="s">
        <v>2</v>
      </c>
      <c r="B26" s="6" t="s">
        <v>30</v>
      </c>
      <c r="C26" s="6" t="s">
        <v>2</v>
      </c>
      <c r="D26" s="6" t="s">
        <v>2</v>
      </c>
      <c r="E26" s="5" t="s">
        <v>40</v>
      </c>
      <c r="F26" s="4">
        <v>0</v>
      </c>
      <c r="G26" s="4">
        <v>0</v>
      </c>
      <c r="H26" s="4">
        <v>5868</v>
      </c>
      <c r="I26" s="4">
        <v>0</v>
      </c>
      <c r="J26" s="4">
        <v>0</v>
      </c>
      <c r="K26" s="53">
        <v>0</v>
      </c>
      <c r="L26" s="49"/>
      <c r="M26" s="1"/>
    </row>
    <row r="27" spans="1:13" ht="15" customHeight="1" x14ac:dyDescent="0.25">
      <c r="A27" s="6" t="s">
        <v>39</v>
      </c>
      <c r="B27" s="6" t="s">
        <v>2</v>
      </c>
      <c r="C27" s="6" t="s">
        <v>2</v>
      </c>
      <c r="D27" s="6" t="s">
        <v>2</v>
      </c>
      <c r="E27" s="5" t="s">
        <v>38</v>
      </c>
      <c r="F27" s="4">
        <v>44930353</v>
      </c>
      <c r="G27" s="4">
        <v>40303085</v>
      </c>
      <c r="H27" s="4">
        <v>25135936</v>
      </c>
      <c r="I27" s="4">
        <v>46817428</v>
      </c>
      <c r="J27" s="4">
        <v>49205148</v>
      </c>
      <c r="K27" s="47">
        <f t="shared" ref="K27:K34" si="1">J27-I27</f>
        <v>2387720</v>
      </c>
      <c r="L27" s="48">
        <v>5.1000665820429093E-2</v>
      </c>
      <c r="M27" s="1"/>
    </row>
    <row r="28" spans="1:13" ht="15" customHeight="1" x14ac:dyDescent="0.25">
      <c r="A28" s="6" t="s">
        <v>2</v>
      </c>
      <c r="B28" s="6" t="s">
        <v>37</v>
      </c>
      <c r="C28" s="6" t="s">
        <v>2</v>
      </c>
      <c r="D28" s="6" t="s">
        <v>2</v>
      </c>
      <c r="E28" s="5" t="s">
        <v>36</v>
      </c>
      <c r="F28" s="4">
        <v>808361</v>
      </c>
      <c r="G28" s="4">
        <v>666148</v>
      </c>
      <c r="H28" s="4">
        <v>144016</v>
      </c>
      <c r="I28" s="4">
        <v>842312</v>
      </c>
      <c r="J28" s="4">
        <v>48221769</v>
      </c>
      <c r="K28" s="47">
        <f t="shared" si="1"/>
        <v>47379457</v>
      </c>
      <c r="L28" s="48">
        <v>56.2492959853356</v>
      </c>
      <c r="M28" s="1"/>
    </row>
    <row r="29" spans="1:13" ht="15" customHeight="1" x14ac:dyDescent="0.25">
      <c r="A29" s="6" t="s">
        <v>2</v>
      </c>
      <c r="B29" s="6" t="s">
        <v>2</v>
      </c>
      <c r="C29" s="6" t="s">
        <v>24</v>
      </c>
      <c r="D29" s="6" t="s">
        <v>2</v>
      </c>
      <c r="E29" s="5" t="s">
        <v>23</v>
      </c>
      <c r="F29" s="4">
        <v>0</v>
      </c>
      <c r="G29" s="4">
        <v>0</v>
      </c>
      <c r="H29" s="4">
        <v>0</v>
      </c>
      <c r="I29" s="4">
        <v>0</v>
      </c>
      <c r="J29" s="4">
        <v>47569117</v>
      </c>
      <c r="K29" s="47">
        <f t="shared" si="1"/>
        <v>47569117</v>
      </c>
      <c r="L29" s="49"/>
      <c r="M29" s="1"/>
    </row>
    <row r="30" spans="1:13" ht="15" customHeight="1" x14ac:dyDescent="0.25">
      <c r="A30" s="6" t="s">
        <v>2</v>
      </c>
      <c r="B30" s="6" t="s">
        <v>2</v>
      </c>
      <c r="C30" s="6" t="s">
        <v>35</v>
      </c>
      <c r="D30" s="6" t="s">
        <v>2</v>
      </c>
      <c r="E30" s="5" t="s">
        <v>34</v>
      </c>
      <c r="F30" s="4">
        <v>808361</v>
      </c>
      <c r="G30" s="4">
        <v>666148</v>
      </c>
      <c r="H30" s="4">
        <v>144016</v>
      </c>
      <c r="I30" s="4">
        <v>842312</v>
      </c>
      <c r="J30" s="4">
        <v>652652</v>
      </c>
      <c r="K30" s="47">
        <f t="shared" si="1"/>
        <v>-189660</v>
      </c>
      <c r="L30" s="48">
        <v>-0.22516597175393441</v>
      </c>
      <c r="M30" s="1"/>
    </row>
    <row r="31" spans="1:13" ht="15" customHeight="1" x14ac:dyDescent="0.25">
      <c r="A31" s="6" t="s">
        <v>2</v>
      </c>
      <c r="B31" s="6" t="s">
        <v>10</v>
      </c>
      <c r="C31" s="6" t="s">
        <v>2</v>
      </c>
      <c r="D31" s="6" t="s">
        <v>2</v>
      </c>
      <c r="E31" s="5" t="s">
        <v>33</v>
      </c>
      <c r="F31" s="4">
        <v>103281</v>
      </c>
      <c r="G31" s="4">
        <v>103281</v>
      </c>
      <c r="H31" s="4">
        <v>0</v>
      </c>
      <c r="I31" s="4">
        <v>107619</v>
      </c>
      <c r="J31" s="4">
        <v>104928</v>
      </c>
      <c r="K31" s="47">
        <f t="shared" si="1"/>
        <v>-2691</v>
      </c>
      <c r="L31" s="48">
        <v>-2.5004878320742621E-2</v>
      </c>
      <c r="M31" s="1"/>
    </row>
    <row r="32" spans="1:13" ht="15" customHeight="1" x14ac:dyDescent="0.25">
      <c r="A32" s="6" t="s">
        <v>2</v>
      </c>
      <c r="B32" s="6" t="s">
        <v>2</v>
      </c>
      <c r="C32" s="6" t="s">
        <v>32</v>
      </c>
      <c r="D32" s="6" t="s">
        <v>2</v>
      </c>
      <c r="E32" s="5" t="s">
        <v>31</v>
      </c>
      <c r="F32" s="4">
        <v>103281</v>
      </c>
      <c r="G32" s="4">
        <v>103281</v>
      </c>
      <c r="H32" s="4">
        <v>0</v>
      </c>
      <c r="I32" s="4">
        <v>107619</v>
      </c>
      <c r="J32" s="4">
        <v>104928</v>
      </c>
      <c r="K32" s="47">
        <f t="shared" si="1"/>
        <v>-2691</v>
      </c>
      <c r="L32" s="48">
        <v>-2.5004878320742621E-2</v>
      </c>
      <c r="M32" s="1"/>
    </row>
    <row r="33" spans="1:13" ht="15" customHeight="1" x14ac:dyDescent="0.25">
      <c r="A33" s="6" t="s">
        <v>2</v>
      </c>
      <c r="B33" s="6" t="s">
        <v>30</v>
      </c>
      <c r="C33" s="6" t="s">
        <v>2</v>
      </c>
      <c r="D33" s="6" t="s">
        <v>2</v>
      </c>
      <c r="E33" s="5" t="s">
        <v>29</v>
      </c>
      <c r="F33" s="4">
        <v>44018711</v>
      </c>
      <c r="G33" s="4">
        <v>39513653</v>
      </c>
      <c r="H33" s="4">
        <v>24991920</v>
      </c>
      <c r="I33" s="4">
        <v>45867497</v>
      </c>
      <c r="J33" s="4">
        <v>0</v>
      </c>
      <c r="K33" s="47">
        <f t="shared" si="1"/>
        <v>-45867497</v>
      </c>
      <c r="L33" s="48">
        <v>-1</v>
      </c>
      <c r="M33" s="1"/>
    </row>
    <row r="34" spans="1:13" ht="15" customHeight="1" x14ac:dyDescent="0.25">
      <c r="A34" s="6" t="s">
        <v>2</v>
      </c>
      <c r="B34" s="6" t="s">
        <v>2</v>
      </c>
      <c r="C34" s="6" t="s">
        <v>24</v>
      </c>
      <c r="D34" s="6" t="s">
        <v>2</v>
      </c>
      <c r="E34" s="5" t="s">
        <v>23</v>
      </c>
      <c r="F34" s="4">
        <v>44018711</v>
      </c>
      <c r="G34" s="4">
        <v>39513653</v>
      </c>
      <c r="H34" s="4">
        <v>24991920</v>
      </c>
      <c r="I34" s="4">
        <v>45867497</v>
      </c>
      <c r="J34" s="4">
        <v>0</v>
      </c>
      <c r="K34" s="47">
        <f t="shared" si="1"/>
        <v>-45867497</v>
      </c>
      <c r="L34" s="48">
        <v>-1</v>
      </c>
      <c r="M34" s="1"/>
    </row>
    <row r="35" spans="1:13" ht="15" customHeight="1" x14ac:dyDescent="0.25">
      <c r="A35" s="15" t="s">
        <v>2</v>
      </c>
      <c r="B35" s="15" t="s">
        <v>5</v>
      </c>
      <c r="C35" s="15" t="s">
        <v>2</v>
      </c>
      <c r="D35" s="15" t="s">
        <v>2</v>
      </c>
      <c r="E35" s="16" t="s">
        <v>28</v>
      </c>
      <c r="F35" s="17">
        <v>0</v>
      </c>
      <c r="G35" s="17">
        <v>20003</v>
      </c>
      <c r="H35" s="17">
        <v>0</v>
      </c>
      <c r="I35" s="17">
        <v>0</v>
      </c>
      <c r="J35" s="17">
        <v>0</v>
      </c>
      <c r="K35" s="54">
        <v>0</v>
      </c>
      <c r="L35" s="50"/>
      <c r="M35" s="1"/>
    </row>
    <row r="36" spans="1:13" ht="15" customHeight="1" x14ac:dyDescent="0.25">
      <c r="A36" s="18" t="s">
        <v>2</v>
      </c>
      <c r="B36" s="18" t="s">
        <v>2</v>
      </c>
      <c r="C36" s="18" t="s">
        <v>4</v>
      </c>
      <c r="D36" s="18" t="s">
        <v>2</v>
      </c>
      <c r="E36" s="19" t="s">
        <v>27</v>
      </c>
      <c r="F36" s="20">
        <v>0</v>
      </c>
      <c r="G36" s="20">
        <v>20003</v>
      </c>
      <c r="H36" s="20">
        <v>0</v>
      </c>
      <c r="I36" s="20">
        <v>0</v>
      </c>
      <c r="J36" s="20">
        <v>0</v>
      </c>
      <c r="K36" s="55">
        <v>0</v>
      </c>
      <c r="L36" s="51"/>
      <c r="M36" s="1"/>
    </row>
    <row r="37" spans="1:13" ht="15" customHeight="1" x14ac:dyDescent="0.25">
      <c r="A37" s="6" t="s">
        <v>2</v>
      </c>
      <c r="B37" s="6" t="s">
        <v>26</v>
      </c>
      <c r="C37" s="6" t="s">
        <v>2</v>
      </c>
      <c r="D37" s="6" t="s">
        <v>2</v>
      </c>
      <c r="E37" s="5" t="s">
        <v>25</v>
      </c>
      <c r="F37" s="4">
        <v>0</v>
      </c>
      <c r="G37" s="4">
        <v>0</v>
      </c>
      <c r="H37" s="4">
        <v>0</v>
      </c>
      <c r="I37" s="4">
        <v>0</v>
      </c>
      <c r="J37" s="4">
        <v>878451</v>
      </c>
      <c r="K37" s="47">
        <f t="shared" ref="K37:K47" si="2">J37-I37</f>
        <v>878451</v>
      </c>
      <c r="L37" s="49"/>
      <c r="M37" s="1"/>
    </row>
    <row r="38" spans="1:13" ht="15" customHeight="1" x14ac:dyDescent="0.25">
      <c r="A38" s="6" t="s">
        <v>2</v>
      </c>
      <c r="B38" s="6" t="s">
        <v>2</v>
      </c>
      <c r="C38" s="6" t="s">
        <v>24</v>
      </c>
      <c r="D38" s="6" t="s">
        <v>2</v>
      </c>
      <c r="E38" s="5" t="s">
        <v>23</v>
      </c>
      <c r="F38" s="4">
        <v>0</v>
      </c>
      <c r="G38" s="4">
        <v>0</v>
      </c>
      <c r="H38" s="4">
        <v>0</v>
      </c>
      <c r="I38" s="4">
        <v>0</v>
      </c>
      <c r="J38" s="4">
        <v>878451</v>
      </c>
      <c r="K38" s="47">
        <f t="shared" si="2"/>
        <v>878451</v>
      </c>
      <c r="L38" s="49"/>
      <c r="M38" s="1"/>
    </row>
    <row r="39" spans="1:13" ht="15" customHeight="1" x14ac:dyDescent="0.25">
      <c r="A39" s="6" t="s">
        <v>22</v>
      </c>
      <c r="B39" s="6" t="s">
        <v>2</v>
      </c>
      <c r="C39" s="6" t="s">
        <v>2</v>
      </c>
      <c r="D39" s="6" t="s">
        <v>2</v>
      </c>
      <c r="E39" s="5" t="s">
        <v>21</v>
      </c>
      <c r="F39" s="4">
        <v>15735720</v>
      </c>
      <c r="G39" s="4">
        <v>15735720</v>
      </c>
      <c r="H39" s="4">
        <v>8517702</v>
      </c>
      <c r="I39" s="4">
        <v>16396620</v>
      </c>
      <c r="J39" s="4">
        <v>5065986</v>
      </c>
      <c r="K39" s="47">
        <f t="shared" si="2"/>
        <v>-11330634</v>
      </c>
      <c r="L39" s="48">
        <v>-0.69103473764714918</v>
      </c>
      <c r="M39" s="1"/>
    </row>
    <row r="40" spans="1:13" ht="15" customHeight="1" x14ac:dyDescent="0.25">
      <c r="A40" s="6" t="s">
        <v>2</v>
      </c>
      <c r="B40" s="6" t="s">
        <v>20</v>
      </c>
      <c r="C40" s="6" t="s">
        <v>2</v>
      </c>
      <c r="D40" s="6" t="s">
        <v>2</v>
      </c>
      <c r="E40" s="5" t="s">
        <v>19</v>
      </c>
      <c r="F40" s="4">
        <v>15735720</v>
      </c>
      <c r="G40" s="4">
        <v>15735720</v>
      </c>
      <c r="H40" s="4">
        <v>8517702</v>
      </c>
      <c r="I40" s="4">
        <v>16396620</v>
      </c>
      <c r="J40" s="4">
        <v>5065986</v>
      </c>
      <c r="K40" s="47">
        <f t="shared" si="2"/>
        <v>-11330634</v>
      </c>
      <c r="L40" s="48">
        <v>-0.69103473764714918</v>
      </c>
      <c r="M40" s="1"/>
    </row>
    <row r="41" spans="1:13" ht="15" customHeight="1" x14ac:dyDescent="0.25">
      <c r="A41" s="6" t="s">
        <v>18</v>
      </c>
      <c r="B41" s="6" t="s">
        <v>2</v>
      </c>
      <c r="C41" s="6" t="s">
        <v>2</v>
      </c>
      <c r="D41" s="6" t="s">
        <v>2</v>
      </c>
      <c r="E41" s="5" t="s">
        <v>17</v>
      </c>
      <c r="F41" s="4">
        <v>164884206</v>
      </c>
      <c r="G41" s="4">
        <v>164884206</v>
      </c>
      <c r="H41" s="4">
        <v>16085029</v>
      </c>
      <c r="I41" s="4">
        <v>171809343</v>
      </c>
      <c r="J41" s="4">
        <v>84113519</v>
      </c>
      <c r="K41" s="47">
        <f t="shared" si="2"/>
        <v>-87695824</v>
      </c>
      <c r="L41" s="48">
        <v>-0.51042523339373924</v>
      </c>
      <c r="M41" s="1"/>
    </row>
    <row r="42" spans="1:13" ht="15" customHeight="1" x14ac:dyDescent="0.25">
      <c r="A42" s="6" t="s">
        <v>2</v>
      </c>
      <c r="B42" s="6" t="s">
        <v>8</v>
      </c>
      <c r="C42" s="6" t="s">
        <v>2</v>
      </c>
      <c r="D42" s="6" t="s">
        <v>2</v>
      </c>
      <c r="E42" s="5" t="s">
        <v>16</v>
      </c>
      <c r="F42" s="4">
        <v>164884206</v>
      </c>
      <c r="G42" s="4">
        <v>164884206</v>
      </c>
      <c r="H42" s="4">
        <v>16085029</v>
      </c>
      <c r="I42" s="4">
        <v>171809343</v>
      </c>
      <c r="J42" s="4">
        <v>84113519</v>
      </c>
      <c r="K42" s="47">
        <f t="shared" si="2"/>
        <v>-87695824</v>
      </c>
      <c r="L42" s="48">
        <v>-0.51042523339373924</v>
      </c>
      <c r="M42" s="1"/>
    </row>
    <row r="43" spans="1:13" ht="15" customHeight="1" x14ac:dyDescent="0.25">
      <c r="A43" s="6" t="s">
        <v>2</v>
      </c>
      <c r="B43" s="6" t="s">
        <v>2</v>
      </c>
      <c r="C43" s="6" t="s">
        <v>6</v>
      </c>
      <c r="D43" s="6" t="s">
        <v>2</v>
      </c>
      <c r="E43" s="5" t="s">
        <v>15</v>
      </c>
      <c r="F43" s="4">
        <v>107640000</v>
      </c>
      <c r="G43" s="4">
        <v>107640000</v>
      </c>
      <c r="H43" s="4">
        <v>1150000</v>
      </c>
      <c r="I43" s="4">
        <v>112160880</v>
      </c>
      <c r="J43" s="4">
        <v>36767524</v>
      </c>
      <c r="K43" s="47">
        <f t="shared" si="2"/>
        <v>-75393356</v>
      </c>
      <c r="L43" s="48">
        <v>-0.67218941220860606</v>
      </c>
      <c r="M43" s="1"/>
    </row>
    <row r="44" spans="1:13" ht="15" customHeight="1" x14ac:dyDescent="0.25">
      <c r="A44" s="6" t="s">
        <v>2</v>
      </c>
      <c r="B44" s="6" t="s">
        <v>2</v>
      </c>
      <c r="C44" s="6" t="s">
        <v>14</v>
      </c>
      <c r="D44" s="6" t="s">
        <v>2</v>
      </c>
      <c r="E44" s="5" t="s">
        <v>13</v>
      </c>
      <c r="F44" s="4">
        <v>57244206</v>
      </c>
      <c r="G44" s="4">
        <v>57244206</v>
      </c>
      <c r="H44" s="4">
        <v>14935029</v>
      </c>
      <c r="I44" s="4">
        <v>59648463</v>
      </c>
      <c r="J44" s="4">
        <v>47345995</v>
      </c>
      <c r="K44" s="47">
        <f t="shared" si="2"/>
        <v>-12302468</v>
      </c>
      <c r="L44" s="48">
        <v>-0.20624953907026908</v>
      </c>
      <c r="M44" s="1"/>
    </row>
    <row r="45" spans="1:13" ht="15" customHeight="1" x14ac:dyDescent="0.25">
      <c r="A45" s="6" t="s">
        <v>12</v>
      </c>
      <c r="B45" s="6" t="s">
        <v>2</v>
      </c>
      <c r="C45" s="6" t="s">
        <v>2</v>
      </c>
      <c r="D45" s="6" t="s">
        <v>2</v>
      </c>
      <c r="E45" s="5" t="s">
        <v>11</v>
      </c>
      <c r="F45" s="4">
        <v>7678122</v>
      </c>
      <c r="G45" s="4">
        <v>7678122</v>
      </c>
      <c r="H45" s="4">
        <v>4411398</v>
      </c>
      <c r="I45" s="4">
        <v>8000603</v>
      </c>
      <c r="J45" s="4">
        <v>8037136</v>
      </c>
      <c r="K45" s="47">
        <f t="shared" si="2"/>
        <v>36533</v>
      </c>
      <c r="L45" s="48">
        <v>4.56628081658345E-3</v>
      </c>
      <c r="M45" s="1"/>
    </row>
    <row r="46" spans="1:13" ht="15" customHeight="1" x14ac:dyDescent="0.25">
      <c r="A46" s="6" t="s">
        <v>2</v>
      </c>
      <c r="B46" s="6" t="s">
        <v>10</v>
      </c>
      <c r="C46" s="6" t="s">
        <v>2</v>
      </c>
      <c r="D46" s="6" t="s">
        <v>2</v>
      </c>
      <c r="E46" s="5" t="s">
        <v>9</v>
      </c>
      <c r="F46" s="4">
        <v>894895</v>
      </c>
      <c r="G46" s="4">
        <v>894895</v>
      </c>
      <c r="H46" s="4">
        <v>514737</v>
      </c>
      <c r="I46" s="4">
        <v>932481</v>
      </c>
      <c r="J46" s="4">
        <v>934737</v>
      </c>
      <c r="K46" s="47">
        <f t="shared" si="2"/>
        <v>2256</v>
      </c>
      <c r="L46" s="48">
        <v>2.4193522441744121E-3</v>
      </c>
      <c r="M46" s="1"/>
    </row>
    <row r="47" spans="1:13" ht="15" customHeight="1" x14ac:dyDescent="0.25">
      <c r="A47" s="6" t="s">
        <v>2</v>
      </c>
      <c r="B47" s="6" t="s">
        <v>8</v>
      </c>
      <c r="C47" s="6" t="s">
        <v>2</v>
      </c>
      <c r="D47" s="6" t="s">
        <v>2</v>
      </c>
      <c r="E47" s="5" t="s">
        <v>7</v>
      </c>
      <c r="F47" s="4">
        <v>6783217</v>
      </c>
      <c r="G47" s="4">
        <v>6783217</v>
      </c>
      <c r="H47" s="4">
        <v>3896661</v>
      </c>
      <c r="I47" s="4">
        <v>7068112</v>
      </c>
      <c r="J47" s="4">
        <v>7102389</v>
      </c>
      <c r="K47" s="47">
        <f t="shared" si="2"/>
        <v>34277</v>
      </c>
      <c r="L47" s="48">
        <v>4.8495270024017725E-3</v>
      </c>
      <c r="M47" s="1"/>
    </row>
    <row r="48" spans="1:13" ht="15" customHeight="1" x14ac:dyDescent="0.25">
      <c r="A48" s="15" t="s">
        <v>2</v>
      </c>
      <c r="B48" s="15" t="s">
        <v>5</v>
      </c>
      <c r="C48" s="15" t="s">
        <v>2</v>
      </c>
      <c r="D48" s="15" t="s">
        <v>2</v>
      </c>
      <c r="E48" s="16" t="s">
        <v>3</v>
      </c>
      <c r="F48" s="17">
        <v>10</v>
      </c>
      <c r="G48" s="17">
        <v>10</v>
      </c>
      <c r="H48" s="17">
        <v>0</v>
      </c>
      <c r="I48" s="17">
        <v>10</v>
      </c>
      <c r="J48" s="17">
        <v>10</v>
      </c>
      <c r="K48" s="54">
        <v>0</v>
      </c>
      <c r="L48" s="52">
        <v>0</v>
      </c>
      <c r="M48" s="1"/>
    </row>
    <row r="49" spans="1:13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" customHeight="1" x14ac:dyDescent="0.25">
      <c r="A50" s="31" t="s">
        <v>1</v>
      </c>
      <c r="B50" s="32"/>
      <c r="C50" s="32"/>
      <c r="D50" s="32"/>
      <c r="E50" s="32"/>
      <c r="F50" s="3">
        <v>53994579</v>
      </c>
      <c r="G50" s="3">
        <v>49118664</v>
      </c>
      <c r="H50" s="3">
        <v>30202369</v>
      </c>
      <c r="I50" s="3">
        <v>56262353</v>
      </c>
      <c r="J50" s="3">
        <v>58675556</v>
      </c>
      <c r="K50" s="3">
        <v>2413203</v>
      </c>
      <c r="L50" s="2">
        <v>4.2891967209405552E-2</v>
      </c>
      <c r="M50" s="1"/>
    </row>
    <row r="51" spans="1:13" ht="15" customHeight="1" x14ac:dyDescent="0.25">
      <c r="A51" s="33" t="s">
        <v>0</v>
      </c>
      <c r="B51" s="34"/>
      <c r="C51" s="34"/>
      <c r="D51" s="34"/>
      <c r="E51" s="34"/>
      <c r="F51" s="34"/>
      <c r="G51" s="34"/>
      <c r="H51" s="34"/>
      <c r="I51" s="34"/>
      <c r="J51" s="34"/>
      <c r="K51" s="1"/>
      <c r="L51" s="1"/>
      <c r="M51" s="1"/>
    </row>
    <row r="52" spans="1:13" ht="5.0999999999999996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8">
    <mergeCell ref="K10:K11"/>
    <mergeCell ref="L10:L11"/>
    <mergeCell ref="A50:E50"/>
    <mergeCell ref="A51:J51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rintOptions horizontalCentered="1"/>
  <pageMargins left="0.39370078740157483" right="0.39370078740157483" top="0.39370078740157483" bottom="0.39370078740157483" header="0" footer="0"/>
  <pageSetup scale="8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8</vt:lpstr>
      <vt:lpstr>'cuadro Comparativo analitico 8'!Área_de_impresión</vt:lpstr>
      <vt:lpstr>JR_PAGE_ANCHOR_7_1</vt:lpstr>
      <vt:lpstr>'cuadro Comparativo analitico 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2024-09-26T12:47:43Z</cp:lastPrinted>
  <dcterms:created xsi:type="dcterms:W3CDTF">2024-09-25T19:10:02Z</dcterms:created>
  <dcterms:modified xsi:type="dcterms:W3CDTF">2024-09-26T12:47:44Z</dcterms:modified>
</cp:coreProperties>
</file>