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Ley_Ppto_2025\07_MINISTERIO DE ECONOMÍA, FOMENTO Y TURISMO\0706_CORPORACIÓN DE FOMENTO DE LA PRODUCCIÓN\070607_DESARROLLO PRODUCTIVO SOSTENIBLE\"/>
    </mc:Choice>
  </mc:AlternateContent>
  <xr:revisionPtr revIDLastSave="0" documentId="13_ncr:1_{06BE9AC7-93F5-4EE1-BFA7-3A437FED0B04}" xr6:coauthVersionLast="47" xr6:coauthVersionMax="47" xr10:uidLastSave="{00000000-0000-0000-0000-000000000000}"/>
  <bookViews>
    <workbookView xWindow="28680" yWindow="-120" windowWidth="29040" windowHeight="15720" xr2:uid="{5363CE6F-613C-40EB-AFF3-6871E0EFD221}"/>
  </bookViews>
  <sheets>
    <sheet name="cuadro Comparativo analitico 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'cuadro Comparativo analitico 9'!$A$1:$L$73</definedName>
    <definedName name="JR_PAGE_ANCHOR_0_1">#REF!</definedName>
    <definedName name="JR_PAGE_ANCHOR_1_1">'[1]cuadro Comparativo analitico 2'!$A$1</definedName>
    <definedName name="JR_PAGE_ANCHOR_2_1">'[2]cuadro Comparativo analitico 3'!$A$1</definedName>
    <definedName name="JR_PAGE_ANCHOR_3_1">'[3]cuadro Comparativo analitico 4'!$A$1</definedName>
    <definedName name="JR_PAGE_ANCHOR_4_1">'[4]cuadro Comparativo analitico 5'!$A$1</definedName>
    <definedName name="JR_PAGE_ANCHOR_5_1">'[5]cuadro Comparativo analitico 6'!$A$1</definedName>
    <definedName name="JR_PAGE_ANCHOR_6_1">'[6]cuadro Comparativo analitico 7'!$A$1</definedName>
    <definedName name="JR_PAGE_ANCHOR_7_1">'[7]cuadro Comparativo analitico 8'!$A$1</definedName>
    <definedName name="JR_PAGE_ANCHOR_8_1">'cuadro Comparativo analitico 9'!$A$1</definedName>
    <definedName name="_xlnm.Print_Titles" localSheetId="0">'cuadro Comparativo analitico 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4" i="1"/>
  <c r="K25" i="1"/>
  <c r="K26" i="1"/>
  <c r="K30" i="1"/>
  <c r="K31" i="1"/>
  <c r="K33" i="1"/>
  <c r="K34" i="1"/>
  <c r="K35" i="1"/>
  <c r="K36" i="1"/>
  <c r="K37" i="1"/>
  <c r="K38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</calcChain>
</file>

<file path=xl/sharedStrings.xml><?xml version="1.0" encoding="utf-8"?>
<sst xmlns="http://schemas.openxmlformats.org/spreadsheetml/2006/main" count="333" uniqueCount="126">
  <si>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</si>
  <si>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</si>
  <si>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</si>
  <si>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</si>
  <si>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</si>
  <si>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</si>
  <si>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</si>
  <si>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</si>
  <si>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Refinanciamiento Créditos</t>
    </r>
  </si>
  <si>
    <r>
      <rPr>
        <sz val="10"/>
        <rFont val="Times New Roman"/>
        <family val="1"/>
      </rPr>
      <t>De Fomento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</si>
  <si>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</si>
  <si>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</si>
  <si>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</si>
  <si>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</si>
  <si>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</si>
  <si>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</si>
  <si>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</si>
  <si>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</si>
  <si>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</si>
  <si>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</si>
  <si>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</si>
  <si>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Comité del Litio y Salares</t>
    </r>
  </si>
  <si>
    <r>
      <rPr>
        <sz val="10"/>
        <rFont val="Times New Roman"/>
        <family val="1"/>
      </rPr>
      <t>998</t>
    </r>
  </si>
  <si>
    <r>
      <rPr>
        <sz val="10"/>
        <rFont val="Times New Roman"/>
        <family val="1"/>
      </rPr>
      <t>Comité Hidrógeno Verde</t>
    </r>
  </si>
  <si>
    <r>
      <rPr>
        <sz val="10"/>
        <rFont val="Times New Roman"/>
        <family val="1"/>
      </rPr>
      <t>421</t>
    </r>
  </si>
  <si>
    <r>
      <rPr>
        <sz val="10"/>
        <rFont val="Times New Roman"/>
        <family val="1"/>
      </rPr>
      <t>Programas Estratégicos de Desarrollo</t>
    </r>
  </si>
  <si>
    <r>
      <rPr>
        <sz val="10"/>
        <rFont val="Times New Roman"/>
        <family val="1"/>
      </rPr>
      <t>107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</si>
  <si>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</si>
  <si>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</si>
  <si>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Emprendimiento</t>
    </r>
  </si>
  <si>
    <r>
      <rPr>
        <sz val="10"/>
        <rFont val="Times New Roman"/>
        <family val="1"/>
      </rPr>
      <t>118</t>
    </r>
  </si>
  <si>
    <r>
      <rPr>
        <sz val="10"/>
        <rFont val="Times New Roman"/>
        <family val="1"/>
      </rPr>
      <t>Programa Formación para la Competitividad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</si>
  <si>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</si>
  <si>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Programa Promoción de Inversiones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</si>
  <si>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</si>
  <si>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</si>
  <si>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</si>
  <si>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Convenio Banco Estado</t>
    </r>
  </si>
  <si>
    <r>
      <rPr>
        <sz val="10"/>
        <rFont val="Times New Roman"/>
        <family val="1"/>
      </rPr>
      <t>A Empresas Públicas Financieras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</si>
  <si>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</si>
  <si>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Comité Agencia de Fomento de la Producción Sustentable</t>
    </r>
  </si>
  <si>
    <r>
      <rPr>
        <sz val="10"/>
        <rFont val="Times New Roman"/>
        <family val="1"/>
      </rPr>
      <t>070</t>
    </r>
  </si>
  <si>
    <r>
      <rPr>
        <sz val="10"/>
        <rFont val="Times New Roman"/>
        <family val="1"/>
      </rPr>
      <t>Aplicación Fondo Cobertura de Riesgos</t>
    </r>
  </si>
  <si>
    <r>
      <rPr>
        <sz val="10"/>
        <rFont val="Times New Roman"/>
        <family val="1"/>
      </rPr>
      <t>068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</si>
  <si>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</si>
  <si>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</si>
  <si>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Comité Innova Chile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</si>
  <si>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</si>
  <si>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</si>
  <si>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</si>
  <si>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Industrias Creativas</t>
    </r>
  </si>
  <si>
    <r>
      <rPr>
        <sz val="10"/>
        <rFont val="Times New Roman"/>
        <family val="1"/>
      </rPr>
      <t>123</t>
    </r>
  </si>
  <si>
    <r>
      <rPr>
        <sz val="10"/>
        <rFont val="Times New Roman"/>
        <family val="1"/>
      </rPr>
      <t>Transferencia Tecnológica</t>
    </r>
  </si>
  <si>
    <r>
      <rPr>
        <sz val="10"/>
        <rFont val="Times New Roman"/>
        <family val="1"/>
      </rPr>
      <t>121</t>
    </r>
  </si>
  <si>
    <r>
      <rPr>
        <sz val="10"/>
        <rFont val="Times New Roman"/>
        <family val="1"/>
      </rPr>
      <t>Instituto de Fomento Pesquero</t>
    </r>
  </si>
  <si>
    <r>
      <rPr>
        <sz val="10"/>
        <rFont val="Times New Roman"/>
        <family val="1"/>
      </rPr>
      <t>111</t>
    </r>
  </si>
  <si>
    <r>
      <rPr>
        <sz val="10"/>
        <rFont val="Times New Roman"/>
        <family val="1"/>
      </rPr>
      <t>Instituto Nacional de Normalización</t>
    </r>
  </si>
  <si>
    <r>
      <rPr>
        <sz val="10"/>
        <rFont val="Times New Roman"/>
        <family val="1"/>
      </rPr>
      <t>110</t>
    </r>
  </si>
  <si>
    <r>
      <rPr>
        <sz val="10"/>
        <rFont val="Times New Roman"/>
        <family val="1"/>
      </rPr>
      <t>Programas de Fomento</t>
    </r>
  </si>
  <si>
    <r>
      <rPr>
        <sz val="10"/>
        <rFont val="Times New Roman"/>
        <family val="1"/>
      </rPr>
      <t>090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</si>
  <si>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</si>
  <si>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</si>
  <si>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</si>
  <si>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</si>
  <si>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</si>
  <si>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</si>
  <si>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</si>
  <si>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</si>
  <si>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</si>
  <si>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</si>
  <si>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</si>
  <si>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</si>
  <si>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</si>
  <si>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</si>
  <si>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</si>
  <si>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</si>
  <si>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</si>
  <si>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</si>
  <si>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</si>
  <si>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CORFO 01 - Desarrollo Productivo Sostenible</t>
    </r>
  </si>
  <si>
    <r>
      <rPr>
        <sz val="10"/>
        <rFont val="Times New Roman"/>
        <family val="1"/>
      </rPr>
      <t>147</t>
    </r>
  </si>
  <si>
    <r>
      <rPr>
        <sz val="10"/>
        <rFont val="Times New Roman"/>
        <family val="1"/>
      </rPr>
      <t>Préstamo BID Hidrógeno Verde</t>
    </r>
  </si>
  <si>
    <r>
      <rPr>
        <sz val="10"/>
        <rFont val="Times New Roman"/>
        <family val="1"/>
      </rPr>
      <t>145</t>
    </r>
  </si>
  <si>
    <r>
      <rPr>
        <sz val="10"/>
        <rFont val="Times New Roman"/>
        <family val="1"/>
      </rPr>
      <t>Préstamo Banco Mundial Hidrógeno Verde</t>
    </r>
  </si>
  <si>
    <r>
      <rPr>
        <sz val="10"/>
        <rFont val="Times New Roman"/>
        <family val="1"/>
      </rPr>
      <t>142</t>
    </r>
  </si>
  <si>
    <r>
      <rPr>
        <sz val="10"/>
        <rFont val="Times New Roman"/>
        <family val="1"/>
      </rPr>
      <t>Fondos Culturales y Artísticos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</si>
  <si>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</si>
  <si>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Aporte No Reembolsable FAT KFW Nama Autoconsumo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</si>
  <si>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</si>
  <si>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</si>
  <si>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</si>
  <si>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</si>
  <si>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</si>
  <si>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</si>
  <si>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</si>
  <si>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</si>
  <si>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</si>
  <si>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</si>
  <si>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</si>
  <si>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</si>
  <si>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</si>
  <si>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</si>
  <si>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</si>
  <si>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</si>
  <si>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</si>
  <si>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</si>
  <si>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</si>
  <si>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</si>
  <si>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</si>
  <si>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</si>
  <si>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</si>
  <si>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</si>
  <si>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</si>
  <si>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</si>
  <si>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</si>
  <si>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</si>
  <si>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</si>
  <si>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CORPORACIÓN DE FOMENTO DE LA PRODUCCIÓN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</si>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</sst>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4" fontId="10" fillId="2" borderId="14" xfId="0" applyNumberFormat="1" applyFont="1" applyFill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164" fontId="10" fillId="2" borderId="5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4" fontId="10" fillId="2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file:///D:\bfm\Desktop\MACRO%207%20columnas\Archivos\CCA0701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file:///D:\bfm\Desktop\MACRO%207%20columnas\Archivos\CCA07011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file:///D:\bfm\Desktop\MACRO%207%20columnas\Archivos\CCA07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file:///D:\bfm\Desktop\MACRO%207%20columnas\Archivos\CCA07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file:///D:\bfm\Desktop\MACRO%207%20columnas\Archivos\CCA07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file:///D:\bfm\Desktop\MACRO%207%20columnas\Archivos\CCA0706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C9C4-CD0C-4EE0-8EA4-EE3523139447}">
  <sheetPr codeName="Hoja1">
    <outlinePr summaryBelow="0"/>
    <pageSetUpPr fitToPage="1"/>
  </sheetPr>
  <dimension ref="A1:M73"/>
  <sheetViews>
    <sheetView tabSelected="1" view="pageBreakPreview" zoomScale="85" zoomScaleNormal="100" zoomScaleSheetLayoutView="85" workbookViewId="0">
      <selection activeCell="P65" sqref="P6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60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</row>
    <row r="2" spans="1:13" ht="17.100000000000001" customHeight="1" x14ac:dyDescent="0.25">
      <c r="A2" s="60" t="s">
        <v>124</v>
      </c>
      <c r="B2" s="61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</row>
    <row r="3" spans="1:13" ht="15" customHeight="1" x14ac:dyDescent="0.25">
      <c r="A3" s="62" t="s">
        <v>123</v>
      </c>
      <c r="B3" s="63"/>
      <c r="C3" s="63"/>
      <c r="D3" s="63"/>
      <c r="E3" s="63"/>
      <c r="F3" s="63"/>
      <c r="G3" s="63"/>
      <c r="H3" s="63"/>
      <c r="I3" s="63"/>
      <c r="J3" s="6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122</v>
      </c>
      <c r="I4" s="1"/>
      <c r="J4" s="1"/>
      <c r="K4" s="1"/>
      <c r="L4" s="1"/>
      <c r="M4" s="1"/>
    </row>
    <row r="5" spans="1:13" ht="15" customHeight="1" x14ac:dyDescent="0.25">
      <c r="A5" s="64" t="s">
        <v>121</v>
      </c>
      <c r="B5" s="65"/>
      <c r="C5" s="66" t="s">
        <v>120</v>
      </c>
      <c r="D5" s="67"/>
      <c r="E5" s="67"/>
      <c r="F5" s="67"/>
      <c r="G5" s="67"/>
      <c r="H5" s="1"/>
      <c r="I5" s="14" t="s">
        <v>119</v>
      </c>
      <c r="J5" s="14" t="s">
        <v>4</v>
      </c>
      <c r="K5" s="1"/>
      <c r="L5" s="1"/>
      <c r="M5" s="1"/>
    </row>
    <row r="6" spans="1:13" ht="15" customHeight="1" x14ac:dyDescent="0.25">
      <c r="A6" s="50" t="s">
        <v>118</v>
      </c>
      <c r="B6" s="51"/>
      <c r="C6" s="52" t="s">
        <v>117</v>
      </c>
      <c r="D6" s="53"/>
      <c r="E6" s="53"/>
      <c r="F6" s="53"/>
      <c r="G6" s="53"/>
      <c r="H6" s="1"/>
      <c r="I6" s="14" t="s">
        <v>116</v>
      </c>
      <c r="J6" s="14" t="s">
        <v>115</v>
      </c>
      <c r="K6" s="1"/>
      <c r="L6" s="1"/>
      <c r="M6" s="1"/>
    </row>
    <row r="7" spans="1:13" ht="15" customHeight="1" x14ac:dyDescent="0.25">
      <c r="A7" s="54" t="s">
        <v>114</v>
      </c>
      <c r="B7" s="55"/>
      <c r="C7" s="56" t="s">
        <v>113</v>
      </c>
      <c r="D7" s="57"/>
      <c r="E7" s="57"/>
      <c r="F7" s="57"/>
      <c r="G7" s="57"/>
      <c r="H7" s="1"/>
      <c r="I7" s="14" t="s">
        <v>112</v>
      </c>
      <c r="J7" s="14" t="s">
        <v>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111</v>
      </c>
      <c r="I8" s="1"/>
      <c r="J8" s="1"/>
      <c r="K8" s="1"/>
      <c r="L8" s="1"/>
      <c r="M8" s="1"/>
    </row>
    <row r="9" spans="1:13" ht="15" customHeight="1" thickBot="1" x14ac:dyDescent="0.3">
      <c r="A9" s="58" t="s">
        <v>110</v>
      </c>
      <c r="B9" s="58" t="s">
        <v>109</v>
      </c>
      <c r="C9" s="58" t="s">
        <v>108</v>
      </c>
      <c r="D9" s="58" t="s">
        <v>107</v>
      </c>
      <c r="E9" s="58" t="s">
        <v>106</v>
      </c>
      <c r="F9" s="12" t="s">
        <v>105</v>
      </c>
      <c r="G9" s="12" t="s">
        <v>104</v>
      </c>
      <c r="H9" s="12" t="s">
        <v>103</v>
      </c>
      <c r="I9" s="12" t="s">
        <v>102</v>
      </c>
      <c r="J9" s="12" t="s">
        <v>101</v>
      </c>
      <c r="K9" s="12" t="s">
        <v>100</v>
      </c>
      <c r="L9" s="12" t="s">
        <v>99</v>
      </c>
      <c r="M9" s="1"/>
    </row>
    <row r="10" spans="1:13" ht="80.099999999999994" customHeight="1" thickBot="1" x14ac:dyDescent="0.3">
      <c r="A10" s="59"/>
      <c r="B10" s="59"/>
      <c r="C10" s="59"/>
      <c r="D10" s="59"/>
      <c r="E10" s="59"/>
      <c r="F10" s="11" t="s">
        <v>96</v>
      </c>
      <c r="G10" s="11" t="s">
        <v>98</v>
      </c>
      <c r="H10" s="11" t="s">
        <v>97</v>
      </c>
      <c r="I10" s="11" t="s">
        <v>96</v>
      </c>
      <c r="J10" s="11" t="s">
        <v>95</v>
      </c>
      <c r="K10" s="44" t="s">
        <v>94</v>
      </c>
      <c r="L10" s="44" t="s">
        <v>93</v>
      </c>
      <c r="M10" s="1"/>
    </row>
    <row r="11" spans="1:13" ht="30" customHeight="1" thickBot="1" x14ac:dyDescent="0.3">
      <c r="A11" s="59"/>
      <c r="B11" s="59"/>
      <c r="C11" s="59"/>
      <c r="D11" s="59"/>
      <c r="E11" s="59"/>
      <c r="F11" s="10" t="s">
        <v>92</v>
      </c>
      <c r="G11" s="10" t="s">
        <v>92</v>
      </c>
      <c r="H11" s="10" t="s">
        <v>92</v>
      </c>
      <c r="I11" s="10" t="s">
        <v>91</v>
      </c>
      <c r="J11" s="10" t="s">
        <v>91</v>
      </c>
      <c r="K11" s="45"/>
      <c r="L11" s="45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90</v>
      </c>
      <c r="F12" s="7">
        <v>64465047</v>
      </c>
      <c r="G12" s="7">
        <v>63626975</v>
      </c>
      <c r="H12" s="7">
        <v>8123677</v>
      </c>
      <c r="I12" s="7">
        <v>67172581</v>
      </c>
      <c r="J12" s="7">
        <v>102652989</v>
      </c>
      <c r="K12" s="27">
        <f t="shared" ref="K12:K20" si="0">J12-I12</f>
        <v>35480408</v>
      </c>
      <c r="L12" s="28">
        <v>0.52819777760214393</v>
      </c>
      <c r="M12" s="1"/>
    </row>
    <row r="13" spans="1:13" ht="15" customHeight="1" x14ac:dyDescent="0.25">
      <c r="A13" s="6" t="s">
        <v>39</v>
      </c>
      <c r="B13" s="6" t="s">
        <v>2</v>
      </c>
      <c r="C13" s="6" t="s">
        <v>2</v>
      </c>
      <c r="D13" s="6" t="s">
        <v>2</v>
      </c>
      <c r="E13" s="5" t="s">
        <v>62</v>
      </c>
      <c r="F13" s="4">
        <v>64465037</v>
      </c>
      <c r="G13" s="4">
        <v>63622965</v>
      </c>
      <c r="H13" s="4">
        <v>8123677</v>
      </c>
      <c r="I13" s="4">
        <v>67172571</v>
      </c>
      <c r="J13" s="4">
        <v>102652979</v>
      </c>
      <c r="K13" s="29">
        <f t="shared" si="0"/>
        <v>35480408</v>
      </c>
      <c r="L13" s="30">
        <v>0.52819785623509929</v>
      </c>
      <c r="M13" s="1"/>
    </row>
    <row r="14" spans="1:13" ht="15" customHeight="1" x14ac:dyDescent="0.25">
      <c r="A14" s="6" t="s">
        <v>2</v>
      </c>
      <c r="B14" s="6" t="s">
        <v>49</v>
      </c>
      <c r="C14" s="6" t="s">
        <v>2</v>
      </c>
      <c r="D14" s="6" t="s">
        <v>2</v>
      </c>
      <c r="E14" s="5" t="s">
        <v>89</v>
      </c>
      <c r="F14" s="4">
        <v>64465037</v>
      </c>
      <c r="G14" s="4">
        <v>63622965</v>
      </c>
      <c r="H14" s="4">
        <v>8123677</v>
      </c>
      <c r="I14" s="4">
        <v>67172571</v>
      </c>
      <c r="J14" s="4">
        <v>102652979</v>
      </c>
      <c r="K14" s="29">
        <f t="shared" si="0"/>
        <v>35480408</v>
      </c>
      <c r="L14" s="30">
        <v>0.52819785623509929</v>
      </c>
      <c r="M14" s="1"/>
    </row>
    <row r="15" spans="1:13" ht="27" customHeight="1" x14ac:dyDescent="0.25">
      <c r="A15" s="6" t="s">
        <v>2</v>
      </c>
      <c r="B15" s="6" t="s">
        <v>2</v>
      </c>
      <c r="C15" s="6" t="s">
        <v>88</v>
      </c>
      <c r="D15" s="6" t="s">
        <v>2</v>
      </c>
      <c r="E15" s="5" t="s">
        <v>87</v>
      </c>
      <c r="F15" s="4">
        <v>207000</v>
      </c>
      <c r="G15" s="4">
        <v>0</v>
      </c>
      <c r="H15" s="4">
        <v>0</v>
      </c>
      <c r="I15" s="4">
        <v>215695</v>
      </c>
      <c r="J15" s="4">
        <v>0</v>
      </c>
      <c r="K15" s="29">
        <f t="shared" si="0"/>
        <v>-215695</v>
      </c>
      <c r="L15" s="30">
        <v>-1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86</v>
      </c>
      <c r="D16" s="6" t="s">
        <v>2</v>
      </c>
      <c r="E16" s="5" t="s">
        <v>85</v>
      </c>
      <c r="F16" s="4">
        <v>0</v>
      </c>
      <c r="G16" s="4">
        <v>0</v>
      </c>
      <c r="H16" s="4">
        <v>0</v>
      </c>
      <c r="I16" s="4">
        <v>0</v>
      </c>
      <c r="J16" s="4">
        <v>4168000</v>
      </c>
      <c r="K16" s="29">
        <f t="shared" si="0"/>
        <v>4168000</v>
      </c>
      <c r="L16" s="31"/>
      <c r="M16" s="1"/>
    </row>
    <row r="17" spans="1:13" ht="15" customHeight="1" x14ac:dyDescent="0.25">
      <c r="A17" s="6" t="s">
        <v>2</v>
      </c>
      <c r="B17" s="6" t="s">
        <v>2</v>
      </c>
      <c r="C17" s="6" t="s">
        <v>84</v>
      </c>
      <c r="D17" s="6" t="s">
        <v>2</v>
      </c>
      <c r="E17" s="5" t="s">
        <v>83</v>
      </c>
      <c r="F17" s="4">
        <v>4958580</v>
      </c>
      <c r="G17" s="4">
        <v>4958580</v>
      </c>
      <c r="H17" s="4">
        <v>0</v>
      </c>
      <c r="I17" s="4">
        <v>5166841</v>
      </c>
      <c r="J17" s="4">
        <v>0</v>
      </c>
      <c r="K17" s="29">
        <f t="shared" si="0"/>
        <v>-5166841</v>
      </c>
      <c r="L17" s="30">
        <v>-1</v>
      </c>
      <c r="M17" s="1"/>
    </row>
    <row r="18" spans="1:13" ht="15" customHeight="1" x14ac:dyDescent="0.25">
      <c r="A18" s="6" t="s">
        <v>2</v>
      </c>
      <c r="B18" s="6" t="s">
        <v>2</v>
      </c>
      <c r="C18" s="6" t="s">
        <v>82</v>
      </c>
      <c r="D18" s="6" t="s">
        <v>2</v>
      </c>
      <c r="E18" s="5" t="s">
        <v>81</v>
      </c>
      <c r="F18" s="4">
        <v>9181615</v>
      </c>
      <c r="G18" s="4">
        <v>9181615</v>
      </c>
      <c r="H18" s="4">
        <v>0</v>
      </c>
      <c r="I18" s="4">
        <v>9567244</v>
      </c>
      <c r="J18" s="4">
        <v>0</v>
      </c>
      <c r="K18" s="29">
        <f t="shared" si="0"/>
        <v>-9567244</v>
      </c>
      <c r="L18" s="30">
        <v>-1</v>
      </c>
      <c r="M18" s="1"/>
    </row>
    <row r="19" spans="1:13" ht="15" customHeight="1" x14ac:dyDescent="0.25">
      <c r="A19" s="6" t="s">
        <v>2</v>
      </c>
      <c r="B19" s="6" t="s">
        <v>2</v>
      </c>
      <c r="C19" s="6" t="s">
        <v>80</v>
      </c>
      <c r="D19" s="6" t="s">
        <v>2</v>
      </c>
      <c r="E19" s="5" t="s">
        <v>79</v>
      </c>
      <c r="F19" s="4">
        <v>50117842</v>
      </c>
      <c r="G19" s="4">
        <v>49482770</v>
      </c>
      <c r="H19" s="4">
        <v>8123677</v>
      </c>
      <c r="I19" s="4">
        <v>52222791</v>
      </c>
      <c r="J19" s="4">
        <v>98484969</v>
      </c>
      <c r="K19" s="29">
        <f t="shared" si="0"/>
        <v>46262178</v>
      </c>
      <c r="L19" s="30">
        <v>0.88586184526215772</v>
      </c>
      <c r="M19" s="1"/>
    </row>
    <row r="20" spans="1:13" ht="15" customHeight="1" x14ac:dyDescent="0.25">
      <c r="A20" s="6" t="s">
        <v>2</v>
      </c>
      <c r="B20" s="6" t="s">
        <v>2</v>
      </c>
      <c r="C20" s="6" t="s">
        <v>78</v>
      </c>
      <c r="D20" s="6" t="s">
        <v>2</v>
      </c>
      <c r="E20" s="5" t="s">
        <v>77</v>
      </c>
      <c r="F20" s="4">
        <v>0</v>
      </c>
      <c r="G20" s="4">
        <v>0</v>
      </c>
      <c r="H20" s="4">
        <v>0</v>
      </c>
      <c r="I20" s="4">
        <v>0</v>
      </c>
      <c r="J20" s="4">
        <v>10</v>
      </c>
      <c r="K20" s="29">
        <f t="shared" si="0"/>
        <v>10</v>
      </c>
      <c r="L20" s="31"/>
      <c r="M20" s="1"/>
    </row>
    <row r="21" spans="1:13" ht="15" customHeight="1" x14ac:dyDescent="0.25">
      <c r="A21" s="6" t="s">
        <v>36</v>
      </c>
      <c r="B21" s="6" t="s">
        <v>2</v>
      </c>
      <c r="C21" s="6" t="s">
        <v>2</v>
      </c>
      <c r="D21" s="6" t="s">
        <v>2</v>
      </c>
      <c r="E21" s="5" t="s">
        <v>76</v>
      </c>
      <c r="F21" s="4">
        <v>0</v>
      </c>
      <c r="G21" s="4">
        <v>4000</v>
      </c>
      <c r="H21" s="4">
        <v>0</v>
      </c>
      <c r="I21" s="4">
        <v>0</v>
      </c>
      <c r="J21" s="4">
        <v>0</v>
      </c>
      <c r="K21" s="42">
        <v>0</v>
      </c>
      <c r="L21" s="31"/>
      <c r="M21" s="1"/>
    </row>
    <row r="22" spans="1:13" ht="15" customHeight="1" x14ac:dyDescent="0.25">
      <c r="A22" s="6" t="s">
        <v>2</v>
      </c>
      <c r="B22" s="6" t="s">
        <v>18</v>
      </c>
      <c r="C22" s="6" t="s">
        <v>2</v>
      </c>
      <c r="D22" s="6" t="s">
        <v>2</v>
      </c>
      <c r="E22" s="5" t="s">
        <v>68</v>
      </c>
      <c r="F22" s="4">
        <v>0</v>
      </c>
      <c r="G22" s="4">
        <v>4000</v>
      </c>
      <c r="H22" s="4">
        <v>0</v>
      </c>
      <c r="I22" s="4">
        <v>0</v>
      </c>
      <c r="J22" s="4">
        <v>0</v>
      </c>
      <c r="K22" s="42">
        <v>0</v>
      </c>
      <c r="L22" s="31"/>
      <c r="M22" s="1"/>
    </row>
    <row r="23" spans="1:13" ht="15" customHeight="1" x14ac:dyDescent="0.25">
      <c r="A23" s="6" t="s">
        <v>75</v>
      </c>
      <c r="B23" s="6" t="s">
        <v>2</v>
      </c>
      <c r="C23" s="6" t="s">
        <v>2</v>
      </c>
      <c r="D23" s="6" t="s">
        <v>2</v>
      </c>
      <c r="E23" s="5" t="s">
        <v>74</v>
      </c>
      <c r="F23" s="4">
        <v>10</v>
      </c>
      <c r="G23" s="4">
        <v>10</v>
      </c>
      <c r="H23" s="4">
        <v>0</v>
      </c>
      <c r="I23" s="4">
        <v>10</v>
      </c>
      <c r="J23" s="4">
        <v>10</v>
      </c>
      <c r="K23" s="42">
        <v>0</v>
      </c>
      <c r="L23" s="30">
        <v>0</v>
      </c>
      <c r="M23" s="1"/>
    </row>
    <row r="24" spans="1:13" ht="15" customHeight="1" thickBot="1" x14ac:dyDescent="0.3">
      <c r="A24" s="9" t="s">
        <v>2</v>
      </c>
      <c r="B24" s="9" t="s">
        <v>2</v>
      </c>
      <c r="C24" s="9" t="s">
        <v>2</v>
      </c>
      <c r="D24" s="9" t="s">
        <v>2</v>
      </c>
      <c r="E24" s="8" t="s">
        <v>73</v>
      </c>
      <c r="F24" s="7">
        <v>64465047</v>
      </c>
      <c r="G24" s="7">
        <v>63626975</v>
      </c>
      <c r="H24" s="7">
        <v>8123678</v>
      </c>
      <c r="I24" s="7">
        <v>67172581</v>
      </c>
      <c r="J24" s="7">
        <v>102652989</v>
      </c>
      <c r="K24" s="27">
        <f>J24-I24</f>
        <v>35480408</v>
      </c>
      <c r="L24" s="28">
        <v>0.52819777760214393</v>
      </c>
      <c r="M24" s="1"/>
    </row>
    <row r="25" spans="1:13" ht="15" customHeight="1" x14ac:dyDescent="0.25">
      <c r="A25" s="6" t="s">
        <v>72</v>
      </c>
      <c r="B25" s="6" t="s">
        <v>2</v>
      </c>
      <c r="C25" s="6" t="s">
        <v>2</v>
      </c>
      <c r="D25" s="6" t="s">
        <v>2</v>
      </c>
      <c r="E25" s="5" t="s">
        <v>71</v>
      </c>
      <c r="F25" s="4">
        <v>2560698</v>
      </c>
      <c r="G25" s="4">
        <v>2528415</v>
      </c>
      <c r="H25" s="4">
        <v>1204721</v>
      </c>
      <c r="I25" s="4">
        <v>2668248</v>
      </c>
      <c r="J25" s="4">
        <v>2667584</v>
      </c>
      <c r="K25" s="29">
        <f>J25-I25</f>
        <v>-664</v>
      </c>
      <c r="L25" s="30">
        <v>-2.4885243050870836E-4</v>
      </c>
      <c r="M25" s="1"/>
    </row>
    <row r="26" spans="1:13" ht="15" customHeight="1" x14ac:dyDescent="0.25">
      <c r="A26" s="6" t="s">
        <v>70</v>
      </c>
      <c r="B26" s="6" t="s">
        <v>2</v>
      </c>
      <c r="C26" s="6" t="s">
        <v>2</v>
      </c>
      <c r="D26" s="6" t="s">
        <v>2</v>
      </c>
      <c r="E26" s="5" t="s">
        <v>69</v>
      </c>
      <c r="F26" s="4">
        <v>1258546</v>
      </c>
      <c r="G26" s="4">
        <v>636546</v>
      </c>
      <c r="H26" s="4">
        <v>20320</v>
      </c>
      <c r="I26" s="4">
        <v>1311406</v>
      </c>
      <c r="J26" s="4">
        <v>691408</v>
      </c>
      <c r="K26" s="29">
        <f>J26-I26</f>
        <v>-619998</v>
      </c>
      <c r="L26" s="30">
        <v>-0.47277349653730422</v>
      </c>
      <c r="M26" s="1"/>
    </row>
    <row r="27" spans="1:13" ht="15" customHeight="1" x14ac:dyDescent="0.25">
      <c r="A27" s="6" t="s">
        <v>67</v>
      </c>
      <c r="B27" s="6" t="s">
        <v>2</v>
      </c>
      <c r="C27" s="6" t="s">
        <v>2</v>
      </c>
      <c r="D27" s="6" t="s">
        <v>2</v>
      </c>
      <c r="E27" s="5" t="s">
        <v>66</v>
      </c>
      <c r="F27" s="4">
        <v>60419</v>
      </c>
      <c r="G27" s="4">
        <v>60419</v>
      </c>
      <c r="H27" s="4">
        <v>31112</v>
      </c>
      <c r="I27" s="4">
        <v>62957</v>
      </c>
      <c r="J27" s="4">
        <v>62957</v>
      </c>
      <c r="K27" s="42">
        <v>0</v>
      </c>
      <c r="L27" s="30">
        <v>0</v>
      </c>
      <c r="M27" s="1"/>
    </row>
    <row r="28" spans="1:13" ht="15" customHeight="1" x14ac:dyDescent="0.25">
      <c r="A28" s="6" t="s">
        <v>2</v>
      </c>
      <c r="B28" s="6" t="s">
        <v>61</v>
      </c>
      <c r="C28" s="6" t="s">
        <v>2</v>
      </c>
      <c r="D28" s="6" t="s">
        <v>2</v>
      </c>
      <c r="E28" s="5" t="s">
        <v>65</v>
      </c>
      <c r="F28" s="4">
        <v>60419</v>
      </c>
      <c r="G28" s="4">
        <v>60419</v>
      </c>
      <c r="H28" s="4">
        <v>25367</v>
      </c>
      <c r="I28" s="4">
        <v>62957</v>
      </c>
      <c r="J28" s="4">
        <v>62957</v>
      </c>
      <c r="K28" s="42">
        <v>0</v>
      </c>
      <c r="L28" s="30">
        <v>0</v>
      </c>
      <c r="M28" s="1"/>
    </row>
    <row r="29" spans="1:13" ht="15" customHeight="1" x14ac:dyDescent="0.25">
      <c r="A29" s="6" t="s">
        <v>2</v>
      </c>
      <c r="B29" s="6" t="s">
        <v>45</v>
      </c>
      <c r="C29" s="6" t="s">
        <v>2</v>
      </c>
      <c r="D29" s="6" t="s">
        <v>2</v>
      </c>
      <c r="E29" s="5" t="s">
        <v>64</v>
      </c>
      <c r="F29" s="4">
        <v>0</v>
      </c>
      <c r="G29" s="4">
        <v>0</v>
      </c>
      <c r="H29" s="4">
        <v>5745</v>
      </c>
      <c r="I29" s="4">
        <v>0</v>
      </c>
      <c r="J29" s="4">
        <v>0</v>
      </c>
      <c r="K29" s="42">
        <v>0</v>
      </c>
      <c r="L29" s="31"/>
      <c r="M29" s="1"/>
    </row>
    <row r="30" spans="1:13" ht="15" customHeight="1" x14ac:dyDescent="0.25">
      <c r="A30" s="6" t="s">
        <v>63</v>
      </c>
      <c r="B30" s="6" t="s">
        <v>2</v>
      </c>
      <c r="C30" s="6" t="s">
        <v>2</v>
      </c>
      <c r="D30" s="6" t="s">
        <v>2</v>
      </c>
      <c r="E30" s="5" t="s">
        <v>62</v>
      </c>
      <c r="F30" s="4">
        <v>21463156</v>
      </c>
      <c r="G30" s="4">
        <v>21279367</v>
      </c>
      <c r="H30" s="4">
        <v>3452203</v>
      </c>
      <c r="I30" s="4">
        <v>22364609</v>
      </c>
      <c r="J30" s="4">
        <v>41879230</v>
      </c>
      <c r="K30" s="29">
        <f>J30-I30</f>
        <v>19514621</v>
      </c>
      <c r="L30" s="30">
        <v>0.87256705449221128</v>
      </c>
      <c r="M30" s="1"/>
    </row>
    <row r="31" spans="1:13" ht="15" customHeight="1" x14ac:dyDescent="0.25">
      <c r="A31" s="6" t="s">
        <v>2</v>
      </c>
      <c r="B31" s="6" t="s">
        <v>61</v>
      </c>
      <c r="C31" s="6" t="s">
        <v>2</v>
      </c>
      <c r="D31" s="6" t="s">
        <v>2</v>
      </c>
      <c r="E31" s="5" t="s">
        <v>60</v>
      </c>
      <c r="F31" s="4">
        <v>19482169</v>
      </c>
      <c r="G31" s="4">
        <v>19191910</v>
      </c>
      <c r="H31" s="4">
        <v>3205274</v>
      </c>
      <c r="I31" s="4">
        <v>20300421</v>
      </c>
      <c r="J31" s="4">
        <v>16381666</v>
      </c>
      <c r="K31" s="29">
        <f>J31-I31</f>
        <v>-3918755</v>
      </c>
      <c r="L31" s="30">
        <v>-0.19303811482530336</v>
      </c>
      <c r="M31" s="1"/>
    </row>
    <row r="32" spans="1:13" ht="15" customHeight="1" x14ac:dyDescent="0.25">
      <c r="A32" s="6" t="s">
        <v>2</v>
      </c>
      <c r="B32" s="6" t="s">
        <v>2</v>
      </c>
      <c r="C32" s="6" t="s">
        <v>34</v>
      </c>
      <c r="D32" s="6" t="s">
        <v>2</v>
      </c>
      <c r="E32" s="5" t="s">
        <v>33</v>
      </c>
      <c r="F32" s="4">
        <v>0</v>
      </c>
      <c r="G32" s="4">
        <v>1214510</v>
      </c>
      <c r="H32" s="4">
        <v>0</v>
      </c>
      <c r="I32" s="4">
        <v>0</v>
      </c>
      <c r="J32" s="4">
        <v>0</v>
      </c>
      <c r="K32" s="42">
        <v>0</v>
      </c>
      <c r="L32" s="31"/>
      <c r="M32" s="1"/>
    </row>
    <row r="33" spans="1:13" ht="15" customHeight="1" x14ac:dyDescent="0.25">
      <c r="A33" s="6" t="s">
        <v>2</v>
      </c>
      <c r="B33" s="6" t="s">
        <v>2</v>
      </c>
      <c r="C33" s="6" t="s">
        <v>32</v>
      </c>
      <c r="D33" s="6" t="s">
        <v>2</v>
      </c>
      <c r="E33" s="5" t="s">
        <v>31</v>
      </c>
      <c r="F33" s="4">
        <v>1513573</v>
      </c>
      <c r="G33" s="4">
        <v>1508804</v>
      </c>
      <c r="H33" s="4">
        <v>0</v>
      </c>
      <c r="I33" s="4">
        <v>1577143</v>
      </c>
      <c r="J33" s="4">
        <v>0</v>
      </c>
      <c r="K33" s="29">
        <f t="shared" ref="K33:K38" si="1">J33-I33</f>
        <v>-1577143</v>
      </c>
      <c r="L33" s="30">
        <v>-1</v>
      </c>
      <c r="M33" s="1"/>
    </row>
    <row r="34" spans="1:13" ht="15" customHeight="1" x14ac:dyDescent="0.25">
      <c r="A34" s="15" t="s">
        <v>2</v>
      </c>
      <c r="B34" s="15" t="s">
        <v>2</v>
      </c>
      <c r="C34" s="15" t="s">
        <v>43</v>
      </c>
      <c r="D34" s="15" t="s">
        <v>2</v>
      </c>
      <c r="E34" s="16" t="s">
        <v>42</v>
      </c>
      <c r="F34" s="17">
        <v>0</v>
      </c>
      <c r="G34" s="17">
        <v>0</v>
      </c>
      <c r="H34" s="17">
        <v>0</v>
      </c>
      <c r="I34" s="17">
        <v>0</v>
      </c>
      <c r="J34" s="17">
        <v>384811</v>
      </c>
      <c r="K34" s="32">
        <f t="shared" si="1"/>
        <v>384811</v>
      </c>
      <c r="L34" s="33"/>
      <c r="M34" s="1"/>
    </row>
    <row r="35" spans="1:13" ht="27" customHeight="1" x14ac:dyDescent="0.25">
      <c r="A35" s="18" t="s">
        <v>2</v>
      </c>
      <c r="B35" s="18" t="s">
        <v>2</v>
      </c>
      <c r="C35" s="18" t="s">
        <v>41</v>
      </c>
      <c r="D35" s="18" t="s">
        <v>2</v>
      </c>
      <c r="E35" s="19" t="s">
        <v>40</v>
      </c>
      <c r="F35" s="20">
        <v>0</v>
      </c>
      <c r="G35" s="20">
        <v>0</v>
      </c>
      <c r="H35" s="20">
        <v>0</v>
      </c>
      <c r="I35" s="20">
        <v>0</v>
      </c>
      <c r="J35" s="20">
        <v>233408</v>
      </c>
      <c r="K35" s="34">
        <f t="shared" si="1"/>
        <v>233408</v>
      </c>
      <c r="L35" s="35"/>
      <c r="M35" s="1"/>
    </row>
    <row r="36" spans="1:13" ht="15" customHeight="1" x14ac:dyDescent="0.25">
      <c r="A36" s="6" t="s">
        <v>2</v>
      </c>
      <c r="B36" s="6" t="s">
        <v>2</v>
      </c>
      <c r="C36" s="6" t="s">
        <v>59</v>
      </c>
      <c r="D36" s="6" t="s">
        <v>2</v>
      </c>
      <c r="E36" s="5" t="s">
        <v>58</v>
      </c>
      <c r="F36" s="4">
        <v>758655</v>
      </c>
      <c r="G36" s="4">
        <v>1405998</v>
      </c>
      <c r="H36" s="4">
        <v>0</v>
      </c>
      <c r="I36" s="4">
        <v>790519</v>
      </c>
      <c r="J36" s="4">
        <v>1537967</v>
      </c>
      <c r="K36" s="29">
        <f t="shared" si="1"/>
        <v>747448</v>
      </c>
      <c r="L36" s="30">
        <v>0.94551554105593916</v>
      </c>
      <c r="M36" s="1"/>
    </row>
    <row r="37" spans="1:13" ht="15" customHeight="1" x14ac:dyDescent="0.25">
      <c r="A37" s="6" t="s">
        <v>2</v>
      </c>
      <c r="B37" s="6" t="s">
        <v>2</v>
      </c>
      <c r="C37" s="6" t="s">
        <v>26</v>
      </c>
      <c r="D37" s="6" t="s">
        <v>2</v>
      </c>
      <c r="E37" s="5" t="s">
        <v>25</v>
      </c>
      <c r="F37" s="4">
        <v>1760464</v>
      </c>
      <c r="G37" s="4">
        <v>1078399</v>
      </c>
      <c r="H37" s="4">
        <v>551320</v>
      </c>
      <c r="I37" s="4">
        <v>1834404</v>
      </c>
      <c r="J37" s="4">
        <v>0</v>
      </c>
      <c r="K37" s="29">
        <f t="shared" si="1"/>
        <v>-1834404</v>
      </c>
      <c r="L37" s="30">
        <v>-1</v>
      </c>
      <c r="M37" s="1"/>
    </row>
    <row r="38" spans="1:13" ht="15" customHeight="1" x14ac:dyDescent="0.25">
      <c r="A38" s="6" t="s">
        <v>2</v>
      </c>
      <c r="B38" s="6" t="s">
        <v>2</v>
      </c>
      <c r="C38" s="6" t="s">
        <v>57</v>
      </c>
      <c r="D38" s="6" t="s">
        <v>2</v>
      </c>
      <c r="E38" s="5" t="s">
        <v>56</v>
      </c>
      <c r="F38" s="4">
        <v>107350</v>
      </c>
      <c r="G38" s="4">
        <v>107350</v>
      </c>
      <c r="H38" s="4">
        <v>107350</v>
      </c>
      <c r="I38" s="4">
        <v>111859</v>
      </c>
      <c r="J38" s="4">
        <v>109062</v>
      </c>
      <c r="K38" s="29">
        <f t="shared" si="1"/>
        <v>-2797</v>
      </c>
      <c r="L38" s="30">
        <v>-2.5004693408666269E-2</v>
      </c>
      <c r="M38" s="1"/>
    </row>
    <row r="39" spans="1:13" ht="15" customHeight="1" x14ac:dyDescent="0.25">
      <c r="A39" s="6" t="s">
        <v>2</v>
      </c>
      <c r="B39" s="6" t="s">
        <v>2</v>
      </c>
      <c r="C39" s="6" t="s">
        <v>55</v>
      </c>
      <c r="D39" s="6" t="s">
        <v>2</v>
      </c>
      <c r="E39" s="5" t="s">
        <v>54</v>
      </c>
      <c r="F39" s="4">
        <v>268175</v>
      </c>
      <c r="G39" s="4">
        <v>268175</v>
      </c>
      <c r="H39" s="4">
        <v>268175</v>
      </c>
      <c r="I39" s="4">
        <v>279438</v>
      </c>
      <c r="J39" s="4">
        <v>279438</v>
      </c>
      <c r="K39" s="42">
        <v>0</v>
      </c>
      <c r="L39" s="30">
        <v>0</v>
      </c>
      <c r="M39" s="1"/>
    </row>
    <row r="40" spans="1:13" ht="15" customHeight="1" x14ac:dyDescent="0.25">
      <c r="A40" s="6" t="s">
        <v>2</v>
      </c>
      <c r="B40" s="6" t="s">
        <v>2</v>
      </c>
      <c r="C40" s="6" t="s">
        <v>30</v>
      </c>
      <c r="D40" s="6" t="s">
        <v>2</v>
      </c>
      <c r="E40" s="5" t="s">
        <v>29</v>
      </c>
      <c r="F40" s="4">
        <v>2382996</v>
      </c>
      <c r="G40" s="4">
        <v>2382996</v>
      </c>
      <c r="H40" s="4">
        <v>743608</v>
      </c>
      <c r="I40" s="4">
        <v>2483082</v>
      </c>
      <c r="J40" s="4">
        <v>1955726</v>
      </c>
      <c r="K40" s="29">
        <f>J40-I40</f>
        <v>-527356</v>
      </c>
      <c r="L40" s="30">
        <v>-0.21237961533288066</v>
      </c>
      <c r="M40" s="1"/>
    </row>
    <row r="41" spans="1:13" ht="15" customHeight="1" x14ac:dyDescent="0.25">
      <c r="A41" s="6" t="s">
        <v>2</v>
      </c>
      <c r="B41" s="6" t="s">
        <v>2</v>
      </c>
      <c r="C41" s="6" t="s">
        <v>53</v>
      </c>
      <c r="D41" s="6" t="s">
        <v>2</v>
      </c>
      <c r="E41" s="5" t="s">
        <v>52</v>
      </c>
      <c r="F41" s="4">
        <v>12690956</v>
      </c>
      <c r="G41" s="4">
        <v>11190956</v>
      </c>
      <c r="H41" s="4">
        <v>1534821</v>
      </c>
      <c r="I41" s="4">
        <v>13223976</v>
      </c>
      <c r="J41" s="4">
        <v>11881254</v>
      </c>
      <c r="K41" s="29">
        <f>J41-I41</f>
        <v>-1342722</v>
      </c>
      <c r="L41" s="30">
        <v>-0.10153693563872167</v>
      </c>
      <c r="M41" s="1"/>
    </row>
    <row r="42" spans="1:13" ht="15" customHeight="1" x14ac:dyDescent="0.25">
      <c r="A42" s="6" t="s">
        <v>2</v>
      </c>
      <c r="B42" s="6" t="s">
        <v>2</v>
      </c>
      <c r="C42" s="6" t="s">
        <v>51</v>
      </c>
      <c r="D42" s="6" t="s">
        <v>2</v>
      </c>
      <c r="E42" s="5" t="s">
        <v>50</v>
      </c>
      <c r="F42" s="4">
        <v>0</v>
      </c>
      <c r="G42" s="4">
        <v>34722</v>
      </c>
      <c r="H42" s="4">
        <v>0</v>
      </c>
      <c r="I42" s="4">
        <v>0</v>
      </c>
      <c r="J42" s="4">
        <v>0</v>
      </c>
      <c r="K42" s="42">
        <v>0</v>
      </c>
      <c r="L42" s="31"/>
      <c r="M42" s="1"/>
    </row>
    <row r="43" spans="1:13" ht="15" customHeight="1" x14ac:dyDescent="0.25">
      <c r="A43" s="6" t="s">
        <v>2</v>
      </c>
      <c r="B43" s="6" t="s">
        <v>49</v>
      </c>
      <c r="C43" s="6" t="s">
        <v>2</v>
      </c>
      <c r="D43" s="6" t="s">
        <v>2</v>
      </c>
      <c r="E43" s="5" t="s">
        <v>48</v>
      </c>
      <c r="F43" s="4">
        <v>0</v>
      </c>
      <c r="G43" s="4">
        <v>0</v>
      </c>
      <c r="H43" s="4">
        <v>0</v>
      </c>
      <c r="I43" s="4">
        <v>0</v>
      </c>
      <c r="J43" s="4">
        <v>13633385</v>
      </c>
      <c r="K43" s="29">
        <f t="shared" ref="K43:K67" si="2">J43-I43</f>
        <v>13633385</v>
      </c>
      <c r="L43" s="31"/>
      <c r="M43" s="1"/>
    </row>
    <row r="44" spans="1:13" ht="15" customHeight="1" x14ac:dyDescent="0.25">
      <c r="A44" s="6" t="s">
        <v>2</v>
      </c>
      <c r="B44" s="6" t="s">
        <v>2</v>
      </c>
      <c r="C44" s="6" t="s">
        <v>47</v>
      </c>
      <c r="D44" s="6" t="s">
        <v>2</v>
      </c>
      <c r="E44" s="5" t="s">
        <v>46</v>
      </c>
      <c r="F44" s="4">
        <v>0</v>
      </c>
      <c r="G44" s="4">
        <v>0</v>
      </c>
      <c r="H44" s="4">
        <v>0</v>
      </c>
      <c r="I44" s="4">
        <v>0</v>
      </c>
      <c r="J44" s="4">
        <v>13633385</v>
      </c>
      <c r="K44" s="29">
        <f t="shared" si="2"/>
        <v>13633385</v>
      </c>
      <c r="L44" s="31"/>
      <c r="M44" s="1"/>
    </row>
    <row r="45" spans="1:13" ht="15" customHeight="1" x14ac:dyDescent="0.25">
      <c r="A45" s="6" t="s">
        <v>2</v>
      </c>
      <c r="B45" s="6" t="s">
        <v>45</v>
      </c>
      <c r="C45" s="6" t="s">
        <v>2</v>
      </c>
      <c r="D45" s="6" t="s">
        <v>2</v>
      </c>
      <c r="E45" s="5" t="s">
        <v>44</v>
      </c>
      <c r="F45" s="4">
        <v>1980987</v>
      </c>
      <c r="G45" s="4">
        <v>1672457</v>
      </c>
      <c r="H45" s="4">
        <v>246929</v>
      </c>
      <c r="I45" s="4">
        <v>2064188</v>
      </c>
      <c r="J45" s="4">
        <v>0</v>
      </c>
      <c r="K45" s="29">
        <f t="shared" si="2"/>
        <v>-2064188</v>
      </c>
      <c r="L45" s="30">
        <v>-1</v>
      </c>
      <c r="M45" s="1"/>
    </row>
    <row r="46" spans="1:13" ht="15" customHeight="1" x14ac:dyDescent="0.25">
      <c r="A46" s="6" t="s">
        <v>2</v>
      </c>
      <c r="B46" s="6" t="s">
        <v>2</v>
      </c>
      <c r="C46" s="6" t="s">
        <v>43</v>
      </c>
      <c r="D46" s="6" t="s">
        <v>2</v>
      </c>
      <c r="E46" s="5" t="s">
        <v>42</v>
      </c>
      <c r="F46" s="4">
        <v>362570</v>
      </c>
      <c r="G46" s="4">
        <v>362570</v>
      </c>
      <c r="H46" s="4">
        <v>0</v>
      </c>
      <c r="I46" s="4">
        <v>377798</v>
      </c>
      <c r="J46" s="4">
        <v>0</v>
      </c>
      <c r="K46" s="29">
        <f t="shared" si="2"/>
        <v>-377798</v>
      </c>
      <c r="L46" s="30">
        <v>-1</v>
      </c>
      <c r="M46" s="1"/>
    </row>
    <row r="47" spans="1:13" ht="27" customHeight="1" x14ac:dyDescent="0.25">
      <c r="A47" s="6" t="s">
        <v>2</v>
      </c>
      <c r="B47" s="6" t="s">
        <v>2</v>
      </c>
      <c r="C47" s="6" t="s">
        <v>41</v>
      </c>
      <c r="D47" s="6" t="s">
        <v>2</v>
      </c>
      <c r="E47" s="5" t="s">
        <v>40</v>
      </c>
      <c r="F47" s="4">
        <v>175950</v>
      </c>
      <c r="G47" s="4">
        <v>175950</v>
      </c>
      <c r="H47" s="4">
        <v>15359</v>
      </c>
      <c r="I47" s="4">
        <v>183340</v>
      </c>
      <c r="J47" s="4">
        <v>0</v>
      </c>
      <c r="K47" s="29">
        <f t="shared" si="2"/>
        <v>-183340</v>
      </c>
      <c r="L47" s="30">
        <v>-1</v>
      </c>
      <c r="M47" s="1"/>
    </row>
    <row r="48" spans="1:13" ht="15" customHeight="1" x14ac:dyDescent="0.25">
      <c r="A48" s="6" t="s">
        <v>2</v>
      </c>
      <c r="B48" s="6" t="s">
        <v>2</v>
      </c>
      <c r="C48" s="6" t="s">
        <v>24</v>
      </c>
      <c r="D48" s="6" t="s">
        <v>2</v>
      </c>
      <c r="E48" s="5" t="s">
        <v>23</v>
      </c>
      <c r="F48" s="4">
        <v>406006</v>
      </c>
      <c r="G48" s="4">
        <v>401801</v>
      </c>
      <c r="H48" s="4">
        <v>205011</v>
      </c>
      <c r="I48" s="4">
        <v>423058</v>
      </c>
      <c r="J48" s="4">
        <v>0</v>
      </c>
      <c r="K48" s="29">
        <f t="shared" si="2"/>
        <v>-423058</v>
      </c>
      <c r="L48" s="30">
        <v>-1</v>
      </c>
      <c r="M48" s="1"/>
    </row>
    <row r="49" spans="1:13" ht="15" customHeight="1" x14ac:dyDescent="0.25">
      <c r="A49" s="6" t="s">
        <v>2</v>
      </c>
      <c r="B49" s="6" t="s">
        <v>2</v>
      </c>
      <c r="C49" s="6" t="s">
        <v>22</v>
      </c>
      <c r="D49" s="6" t="s">
        <v>2</v>
      </c>
      <c r="E49" s="5" t="s">
        <v>21</v>
      </c>
      <c r="F49" s="4">
        <v>1036461</v>
      </c>
      <c r="G49" s="4">
        <v>732136</v>
      </c>
      <c r="H49" s="4">
        <v>26559</v>
      </c>
      <c r="I49" s="4">
        <v>1079992</v>
      </c>
      <c r="J49" s="4">
        <v>0</v>
      </c>
      <c r="K49" s="29">
        <f t="shared" si="2"/>
        <v>-1079992</v>
      </c>
      <c r="L49" s="30">
        <v>-1</v>
      </c>
      <c r="M49" s="1"/>
    </row>
    <row r="50" spans="1:13" ht="15" customHeight="1" x14ac:dyDescent="0.25">
      <c r="A50" s="6" t="s">
        <v>2</v>
      </c>
      <c r="B50" s="6" t="s">
        <v>39</v>
      </c>
      <c r="C50" s="6" t="s">
        <v>2</v>
      </c>
      <c r="D50" s="6" t="s">
        <v>2</v>
      </c>
      <c r="E50" s="5" t="s">
        <v>38</v>
      </c>
      <c r="F50" s="4">
        <v>0</v>
      </c>
      <c r="G50" s="4">
        <v>415000</v>
      </c>
      <c r="H50" s="4">
        <v>0</v>
      </c>
      <c r="I50" s="4">
        <v>0</v>
      </c>
      <c r="J50" s="4">
        <v>2443274</v>
      </c>
      <c r="K50" s="29">
        <f t="shared" si="2"/>
        <v>2443274</v>
      </c>
      <c r="L50" s="31"/>
      <c r="M50" s="1"/>
    </row>
    <row r="51" spans="1:13" ht="15" customHeight="1" x14ac:dyDescent="0.25">
      <c r="A51" s="6" t="s">
        <v>2</v>
      </c>
      <c r="B51" s="6" t="s">
        <v>2</v>
      </c>
      <c r="C51" s="6" t="s">
        <v>13</v>
      </c>
      <c r="D51" s="6" t="s">
        <v>2</v>
      </c>
      <c r="E51" s="5" t="s">
        <v>37</v>
      </c>
      <c r="F51" s="4">
        <v>0</v>
      </c>
      <c r="G51" s="4">
        <v>415000</v>
      </c>
      <c r="H51" s="4">
        <v>0</v>
      </c>
      <c r="I51" s="4">
        <v>0</v>
      </c>
      <c r="J51" s="4">
        <v>2443274</v>
      </c>
      <c r="K51" s="29">
        <f t="shared" si="2"/>
        <v>2443274</v>
      </c>
      <c r="L51" s="31"/>
      <c r="M51" s="1"/>
    </row>
    <row r="52" spans="1:13" ht="27" customHeight="1" x14ac:dyDescent="0.25">
      <c r="A52" s="6" t="s">
        <v>2</v>
      </c>
      <c r="B52" s="6" t="s">
        <v>36</v>
      </c>
      <c r="C52" s="6" t="s">
        <v>2</v>
      </c>
      <c r="D52" s="6" t="s">
        <v>2</v>
      </c>
      <c r="E52" s="5" t="s">
        <v>35</v>
      </c>
      <c r="F52" s="4">
        <v>0</v>
      </c>
      <c r="G52" s="4">
        <v>0</v>
      </c>
      <c r="H52" s="4">
        <v>0</v>
      </c>
      <c r="I52" s="4">
        <v>0</v>
      </c>
      <c r="J52" s="4">
        <v>8076279</v>
      </c>
      <c r="K52" s="29">
        <f t="shared" si="2"/>
        <v>8076279</v>
      </c>
      <c r="L52" s="31"/>
      <c r="M52" s="1"/>
    </row>
    <row r="53" spans="1:13" ht="15" customHeight="1" x14ac:dyDescent="0.25">
      <c r="A53" s="6" t="s">
        <v>2</v>
      </c>
      <c r="B53" s="6" t="s">
        <v>2</v>
      </c>
      <c r="C53" s="6" t="s">
        <v>34</v>
      </c>
      <c r="D53" s="6" t="s">
        <v>2</v>
      </c>
      <c r="E53" s="5" t="s">
        <v>33</v>
      </c>
      <c r="F53" s="4">
        <v>0</v>
      </c>
      <c r="G53" s="4">
        <v>0</v>
      </c>
      <c r="H53" s="4">
        <v>0</v>
      </c>
      <c r="I53" s="4">
        <v>0</v>
      </c>
      <c r="J53" s="4">
        <v>5053700</v>
      </c>
      <c r="K53" s="29">
        <f t="shared" si="2"/>
        <v>5053700</v>
      </c>
      <c r="L53" s="31"/>
      <c r="M53" s="1"/>
    </row>
    <row r="54" spans="1:13" ht="15" customHeight="1" x14ac:dyDescent="0.25">
      <c r="A54" s="21" t="s">
        <v>2</v>
      </c>
      <c r="B54" s="21" t="s">
        <v>2</v>
      </c>
      <c r="C54" s="21" t="s">
        <v>32</v>
      </c>
      <c r="D54" s="21" t="s">
        <v>2</v>
      </c>
      <c r="E54" s="22" t="s">
        <v>31</v>
      </c>
      <c r="F54" s="23">
        <v>0</v>
      </c>
      <c r="G54" s="23">
        <v>0</v>
      </c>
      <c r="H54" s="23">
        <v>0</v>
      </c>
      <c r="I54" s="23">
        <v>0</v>
      </c>
      <c r="J54" s="23">
        <v>1577144</v>
      </c>
      <c r="K54" s="36">
        <f t="shared" si="2"/>
        <v>1577144</v>
      </c>
      <c r="L54" s="37"/>
      <c r="M54" s="1"/>
    </row>
    <row r="55" spans="1:13" ht="15" customHeight="1" x14ac:dyDescent="0.25">
      <c r="A55" s="24" t="s">
        <v>2</v>
      </c>
      <c r="B55" s="24" t="s">
        <v>2</v>
      </c>
      <c r="C55" s="24" t="s">
        <v>26</v>
      </c>
      <c r="D55" s="24" t="s">
        <v>2</v>
      </c>
      <c r="E55" s="25" t="s">
        <v>25</v>
      </c>
      <c r="F55" s="26">
        <v>0</v>
      </c>
      <c r="G55" s="26">
        <v>0</v>
      </c>
      <c r="H55" s="26">
        <v>0</v>
      </c>
      <c r="I55" s="26">
        <v>0</v>
      </c>
      <c r="J55" s="26">
        <v>980155</v>
      </c>
      <c r="K55" s="38">
        <f t="shared" si="2"/>
        <v>980155</v>
      </c>
      <c r="L55" s="39"/>
      <c r="M55" s="1"/>
    </row>
    <row r="56" spans="1:13" ht="15" customHeight="1" x14ac:dyDescent="0.25">
      <c r="A56" s="68" t="s">
        <v>2</v>
      </c>
      <c r="B56" s="68" t="s">
        <v>2</v>
      </c>
      <c r="C56" s="68" t="s">
        <v>30</v>
      </c>
      <c r="D56" s="68" t="s">
        <v>2</v>
      </c>
      <c r="E56" s="69" t="s">
        <v>29</v>
      </c>
      <c r="F56" s="70">
        <v>0</v>
      </c>
      <c r="G56" s="70">
        <v>0</v>
      </c>
      <c r="H56" s="70">
        <v>0</v>
      </c>
      <c r="I56" s="70">
        <v>0</v>
      </c>
      <c r="J56" s="70">
        <v>465280</v>
      </c>
      <c r="K56" s="71">
        <f t="shared" si="2"/>
        <v>465280</v>
      </c>
      <c r="L56" s="72"/>
      <c r="M56" s="1"/>
    </row>
    <row r="57" spans="1:13" ht="15" customHeight="1" x14ac:dyDescent="0.25">
      <c r="A57" s="18" t="s">
        <v>2</v>
      </c>
      <c r="B57" s="18" t="s">
        <v>28</v>
      </c>
      <c r="C57" s="18" t="s">
        <v>2</v>
      </c>
      <c r="D57" s="18" t="s">
        <v>2</v>
      </c>
      <c r="E57" s="19" t="s">
        <v>27</v>
      </c>
      <c r="F57" s="20">
        <v>0</v>
      </c>
      <c r="G57" s="20">
        <v>0</v>
      </c>
      <c r="H57" s="20">
        <v>0</v>
      </c>
      <c r="I57" s="20">
        <v>0</v>
      </c>
      <c r="J57" s="20">
        <v>1344626</v>
      </c>
      <c r="K57" s="34">
        <f t="shared" si="2"/>
        <v>1344626</v>
      </c>
      <c r="L57" s="35"/>
      <c r="M57" s="1"/>
    </row>
    <row r="58" spans="1:13" ht="15" customHeight="1" x14ac:dyDescent="0.25">
      <c r="A58" s="6" t="s">
        <v>2</v>
      </c>
      <c r="B58" s="6" t="s">
        <v>2</v>
      </c>
      <c r="C58" s="6" t="s">
        <v>26</v>
      </c>
      <c r="D58" s="6" t="s">
        <v>2</v>
      </c>
      <c r="E58" s="5" t="s">
        <v>25</v>
      </c>
      <c r="F58" s="4">
        <v>0</v>
      </c>
      <c r="G58" s="4">
        <v>0</v>
      </c>
      <c r="H58" s="4">
        <v>0</v>
      </c>
      <c r="I58" s="4">
        <v>0</v>
      </c>
      <c r="J58" s="4">
        <v>384183</v>
      </c>
      <c r="K58" s="29">
        <f t="shared" si="2"/>
        <v>384183</v>
      </c>
      <c r="L58" s="31"/>
      <c r="M58" s="1"/>
    </row>
    <row r="59" spans="1:13" ht="15" customHeight="1" x14ac:dyDescent="0.25">
      <c r="A59" s="6" t="s">
        <v>2</v>
      </c>
      <c r="B59" s="6" t="s">
        <v>2</v>
      </c>
      <c r="C59" s="6" t="s">
        <v>24</v>
      </c>
      <c r="D59" s="6" t="s">
        <v>2</v>
      </c>
      <c r="E59" s="5" t="s">
        <v>23</v>
      </c>
      <c r="F59" s="4">
        <v>0</v>
      </c>
      <c r="G59" s="4">
        <v>0</v>
      </c>
      <c r="H59" s="4">
        <v>0</v>
      </c>
      <c r="I59" s="4">
        <v>0</v>
      </c>
      <c r="J59" s="4">
        <v>409939</v>
      </c>
      <c r="K59" s="29">
        <f t="shared" si="2"/>
        <v>409939</v>
      </c>
      <c r="L59" s="31"/>
      <c r="M59" s="1"/>
    </row>
    <row r="60" spans="1:13" ht="15" customHeight="1" x14ac:dyDescent="0.25">
      <c r="A60" s="6" t="s">
        <v>2</v>
      </c>
      <c r="B60" s="6" t="s">
        <v>2</v>
      </c>
      <c r="C60" s="6" t="s">
        <v>22</v>
      </c>
      <c r="D60" s="6" t="s">
        <v>2</v>
      </c>
      <c r="E60" s="5" t="s">
        <v>21</v>
      </c>
      <c r="F60" s="4">
        <v>0</v>
      </c>
      <c r="G60" s="4">
        <v>0</v>
      </c>
      <c r="H60" s="4">
        <v>0</v>
      </c>
      <c r="I60" s="4">
        <v>0</v>
      </c>
      <c r="J60" s="4">
        <v>550504</v>
      </c>
      <c r="K60" s="29">
        <f t="shared" si="2"/>
        <v>550504</v>
      </c>
      <c r="L60" s="31"/>
      <c r="M60" s="1"/>
    </row>
    <row r="61" spans="1:13" ht="15" customHeight="1" x14ac:dyDescent="0.25">
      <c r="A61" s="21" t="s">
        <v>20</v>
      </c>
      <c r="B61" s="21" t="s">
        <v>2</v>
      </c>
      <c r="C61" s="21" t="s">
        <v>2</v>
      </c>
      <c r="D61" s="21" t="s">
        <v>2</v>
      </c>
      <c r="E61" s="22" t="s">
        <v>19</v>
      </c>
      <c r="F61" s="23">
        <v>0</v>
      </c>
      <c r="G61" s="23">
        <v>0</v>
      </c>
      <c r="H61" s="23">
        <v>0</v>
      </c>
      <c r="I61" s="23">
        <v>0</v>
      </c>
      <c r="J61" s="23">
        <v>10</v>
      </c>
      <c r="K61" s="36">
        <f t="shared" si="2"/>
        <v>10</v>
      </c>
      <c r="L61" s="37"/>
      <c r="M61" s="1"/>
    </row>
    <row r="62" spans="1:13" ht="15" customHeight="1" x14ac:dyDescent="0.25">
      <c r="A62" s="24" t="s">
        <v>2</v>
      </c>
      <c r="B62" s="24" t="s">
        <v>18</v>
      </c>
      <c r="C62" s="24" t="s">
        <v>2</v>
      </c>
      <c r="D62" s="24" t="s">
        <v>2</v>
      </c>
      <c r="E62" s="25" t="s">
        <v>17</v>
      </c>
      <c r="F62" s="26">
        <v>0</v>
      </c>
      <c r="G62" s="26">
        <v>0</v>
      </c>
      <c r="H62" s="26">
        <v>0</v>
      </c>
      <c r="I62" s="26">
        <v>0</v>
      </c>
      <c r="J62" s="26">
        <v>10</v>
      </c>
      <c r="K62" s="38">
        <f t="shared" si="2"/>
        <v>10</v>
      </c>
      <c r="L62" s="39"/>
      <c r="M62" s="1"/>
    </row>
    <row r="63" spans="1:13" ht="27" customHeight="1" x14ac:dyDescent="0.25">
      <c r="A63" s="18" t="s">
        <v>16</v>
      </c>
      <c r="B63" s="18" t="s">
        <v>2</v>
      </c>
      <c r="C63" s="18" t="s">
        <v>2</v>
      </c>
      <c r="D63" s="18" t="s">
        <v>2</v>
      </c>
      <c r="E63" s="19" t="s">
        <v>15</v>
      </c>
      <c r="F63" s="20">
        <v>104150</v>
      </c>
      <c r="G63" s="20">
        <v>104150</v>
      </c>
      <c r="H63" s="20">
        <v>0</v>
      </c>
      <c r="I63" s="20">
        <v>108524</v>
      </c>
      <c r="J63" s="20">
        <v>92542</v>
      </c>
      <c r="K63" s="34">
        <f t="shared" si="2"/>
        <v>-15982</v>
      </c>
      <c r="L63" s="40">
        <v>-0.14726696398953226</v>
      </c>
      <c r="M63" s="1"/>
    </row>
    <row r="64" spans="1:13" ht="15" customHeight="1" x14ac:dyDescent="0.25">
      <c r="A64" s="6" t="s">
        <v>2</v>
      </c>
      <c r="B64" s="6" t="s">
        <v>4</v>
      </c>
      <c r="C64" s="6" t="s">
        <v>2</v>
      </c>
      <c r="D64" s="6" t="s">
        <v>2</v>
      </c>
      <c r="E64" s="5" t="s">
        <v>14</v>
      </c>
      <c r="F64" s="4">
        <v>104150</v>
      </c>
      <c r="G64" s="4">
        <v>104150</v>
      </c>
      <c r="H64" s="4">
        <v>0</v>
      </c>
      <c r="I64" s="4">
        <v>108524</v>
      </c>
      <c r="J64" s="4">
        <v>92542</v>
      </c>
      <c r="K64" s="29">
        <f t="shared" si="2"/>
        <v>-15982</v>
      </c>
      <c r="L64" s="30">
        <v>-0.14726696398953226</v>
      </c>
      <c r="M64" s="1"/>
    </row>
    <row r="65" spans="1:13" ht="15" customHeight="1" x14ac:dyDescent="0.25">
      <c r="A65" s="6" t="s">
        <v>12</v>
      </c>
      <c r="B65" s="6" t="s">
        <v>2</v>
      </c>
      <c r="C65" s="6" t="s">
        <v>2</v>
      </c>
      <c r="D65" s="6" t="s">
        <v>2</v>
      </c>
      <c r="E65" s="5" t="s">
        <v>11</v>
      </c>
      <c r="F65" s="4">
        <v>39018068</v>
      </c>
      <c r="G65" s="4">
        <v>39018068</v>
      </c>
      <c r="H65" s="4">
        <v>3415322</v>
      </c>
      <c r="I65" s="4">
        <v>40656827</v>
      </c>
      <c r="J65" s="4">
        <v>57259248</v>
      </c>
      <c r="K65" s="29">
        <f t="shared" si="2"/>
        <v>16602421</v>
      </c>
      <c r="L65" s="30">
        <v>0.40835505928684501</v>
      </c>
      <c r="M65" s="1"/>
    </row>
    <row r="66" spans="1:13" ht="15" customHeight="1" x14ac:dyDescent="0.25">
      <c r="A66" s="6" t="s">
        <v>2</v>
      </c>
      <c r="B66" s="6" t="s">
        <v>10</v>
      </c>
      <c r="C66" s="6" t="s">
        <v>2</v>
      </c>
      <c r="D66" s="6" t="s">
        <v>2</v>
      </c>
      <c r="E66" s="5" t="s">
        <v>9</v>
      </c>
      <c r="F66" s="4">
        <v>39018068</v>
      </c>
      <c r="G66" s="4">
        <v>39018068</v>
      </c>
      <c r="H66" s="4">
        <v>3415322</v>
      </c>
      <c r="I66" s="4">
        <v>40656827</v>
      </c>
      <c r="J66" s="4">
        <v>57259248</v>
      </c>
      <c r="K66" s="29">
        <f t="shared" si="2"/>
        <v>16602421</v>
      </c>
      <c r="L66" s="30">
        <v>0.40835505928684501</v>
      </c>
      <c r="M66" s="1"/>
    </row>
    <row r="67" spans="1:13" ht="15" customHeight="1" x14ac:dyDescent="0.25">
      <c r="A67" s="6" t="s">
        <v>2</v>
      </c>
      <c r="B67" s="6" t="s">
        <v>2</v>
      </c>
      <c r="C67" s="6" t="s">
        <v>7</v>
      </c>
      <c r="D67" s="6" t="s">
        <v>2</v>
      </c>
      <c r="E67" s="5" t="s">
        <v>8</v>
      </c>
      <c r="F67" s="4">
        <v>39018068</v>
      </c>
      <c r="G67" s="4">
        <v>39018068</v>
      </c>
      <c r="H67" s="4">
        <v>3415322</v>
      </c>
      <c r="I67" s="4">
        <v>40656827</v>
      </c>
      <c r="J67" s="4">
        <v>57259248</v>
      </c>
      <c r="K67" s="29">
        <f t="shared" si="2"/>
        <v>16602421</v>
      </c>
      <c r="L67" s="30">
        <v>0.40835505928684501</v>
      </c>
      <c r="M67" s="1"/>
    </row>
    <row r="68" spans="1:13" ht="15" customHeight="1" x14ac:dyDescent="0.25">
      <c r="A68" s="6" t="s">
        <v>6</v>
      </c>
      <c r="B68" s="6" t="s">
        <v>2</v>
      </c>
      <c r="C68" s="6" t="s">
        <v>2</v>
      </c>
      <c r="D68" s="6" t="s">
        <v>2</v>
      </c>
      <c r="E68" s="5" t="s">
        <v>5</v>
      </c>
      <c r="F68" s="4">
        <v>10</v>
      </c>
      <c r="G68" s="4">
        <v>10</v>
      </c>
      <c r="H68" s="4">
        <v>0</v>
      </c>
      <c r="I68" s="4">
        <v>10</v>
      </c>
      <c r="J68" s="4">
        <v>10</v>
      </c>
      <c r="K68" s="42">
        <v>0</v>
      </c>
      <c r="L68" s="30">
        <v>0</v>
      </c>
      <c r="M68" s="1"/>
    </row>
    <row r="69" spans="1:13" ht="15" customHeight="1" x14ac:dyDescent="0.25">
      <c r="A69" s="15" t="s">
        <v>2</v>
      </c>
      <c r="B69" s="15" t="s">
        <v>4</v>
      </c>
      <c r="C69" s="15" t="s">
        <v>2</v>
      </c>
      <c r="D69" s="15" t="s">
        <v>2</v>
      </c>
      <c r="E69" s="16" t="s">
        <v>3</v>
      </c>
      <c r="F69" s="17">
        <v>10</v>
      </c>
      <c r="G69" s="17">
        <v>10</v>
      </c>
      <c r="H69" s="17">
        <v>0</v>
      </c>
      <c r="I69" s="17">
        <v>10</v>
      </c>
      <c r="J69" s="17">
        <v>10</v>
      </c>
      <c r="K69" s="43">
        <v>0</v>
      </c>
      <c r="L69" s="41">
        <v>0</v>
      </c>
      <c r="M69" s="1"/>
    </row>
    <row r="70" spans="1:13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" customHeight="1" x14ac:dyDescent="0.25">
      <c r="A71" s="46" t="s">
        <v>1</v>
      </c>
      <c r="B71" s="47"/>
      <c r="C71" s="47"/>
      <c r="D71" s="47"/>
      <c r="E71" s="47"/>
      <c r="F71" s="3">
        <v>25446969</v>
      </c>
      <c r="G71" s="3">
        <v>24608897</v>
      </c>
      <c r="H71" s="3">
        <v>4708356</v>
      </c>
      <c r="I71" s="3">
        <v>26515744</v>
      </c>
      <c r="J71" s="3">
        <v>45393721</v>
      </c>
      <c r="K71" s="3">
        <v>18877977</v>
      </c>
      <c r="L71" s="2">
        <v>0.71195350958283499</v>
      </c>
      <c r="M71" s="1"/>
    </row>
    <row r="72" spans="1:13" ht="15" customHeight="1" x14ac:dyDescent="0.25">
      <c r="A72" s="48" t="s">
        <v>0</v>
      </c>
      <c r="B72" s="49"/>
      <c r="C72" s="49"/>
      <c r="D72" s="49"/>
      <c r="E72" s="49"/>
      <c r="F72" s="49"/>
      <c r="G72" s="49"/>
      <c r="H72" s="49"/>
      <c r="I72" s="49"/>
      <c r="J72" s="49"/>
      <c r="K72" s="1"/>
      <c r="L72" s="1"/>
      <c r="M72" s="1"/>
    </row>
    <row r="73" spans="1:13" ht="5.0999999999999996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71:E71"/>
    <mergeCell ref="A72:J72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9</vt:lpstr>
      <vt:lpstr>'cuadro Comparativo analitico 9'!Área_de_impresión</vt:lpstr>
      <vt:lpstr>JR_PAGE_ANCHOR_8_1</vt:lpstr>
      <vt:lpstr>'cuadro Comparativo analitico 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Francisco Ramirez O</cp:lastModifiedBy>
  <cp:lastPrinted>2024-09-26T22:35:23Z</cp:lastPrinted>
  <dcterms:created xsi:type="dcterms:W3CDTF">2024-09-25T19:17:16Z</dcterms:created>
  <dcterms:modified xsi:type="dcterms:W3CDTF">2024-09-26T22:35:35Z</dcterms:modified>
</cp:coreProperties>
</file>