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DE8E8F60-4AA0-46B1-BEF2-C116CB0B5A3C}" xr6:coauthVersionLast="47" xr6:coauthVersionMax="47" xr10:uidLastSave="{00000000-0000-0000-0000-000000000000}"/>
  <bookViews>
    <workbookView xWindow="-28920" yWindow="-60" windowWidth="29040" windowHeight="15720" xr2:uid="{534136DD-B56F-4B51-AD49-EC33506CA590}"/>
  </bookViews>
  <sheets>
    <sheet name="cuadro Comparativo analitico 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'[7]cuadro Comparativo analitico 15'!$A$1</definedName>
    <definedName name="JR_PAGE_ANCHOR_15_1">'[8]cuadro Comparativo analitico 16'!$A$1</definedName>
    <definedName name="JR_PAGE_ANCHOR_16_1">'[9]cuadro Comparativo analitico 17'!$A$1</definedName>
    <definedName name="JR_PAGE_ANCHOR_17_1">'[10]cuadro Comparativo analitico 18'!$A$1</definedName>
    <definedName name="JR_PAGE_ANCHOR_18_1">'cuadro Comparativo analitico 19'!$A$1</definedName>
    <definedName name="JR_PAGE_ANCHOR_2_1">'[11]cuadro Comparativo analitico 3'!$A$1</definedName>
    <definedName name="JR_PAGE_ANCHOR_3_1">'[12]cuadro Comparativo analitico 4'!$A$1</definedName>
    <definedName name="JR_PAGE_ANCHOR_4_1">'[13]cuadro Comparativo analitico 5'!$A$1</definedName>
    <definedName name="JR_PAGE_ANCHOR_5_1">'[14]cuadro Comparativo analitico 6'!$A$1</definedName>
    <definedName name="JR_PAGE_ANCHOR_6_1">'[15]cuadro Comparativo analitico 7'!$A$1</definedName>
    <definedName name="JR_PAGE_ANCHOR_7_1">'[16]cuadro Comparativo analitico 8'!$A$1</definedName>
    <definedName name="JR_PAGE_ANCHOR_8_1">'[17]cuadro Comparativo analitico 9'!$A$1</definedName>
    <definedName name="JR_PAGE_ANCHOR_9_1">'[18]cuadro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7" i="1"/>
  <c r="K17" i="1"/>
  <c r="J18" i="1"/>
  <c r="K18" i="1" s="1"/>
  <c r="J20" i="1"/>
  <c r="K20" i="1" s="1"/>
  <c r="J23" i="1"/>
  <c r="K23" i="1"/>
  <c r="J24" i="1"/>
  <c r="K24" i="1"/>
  <c r="J25" i="1"/>
  <c r="K25" i="1"/>
  <c r="J26" i="1"/>
  <c r="K26" i="1"/>
  <c r="J37" i="1"/>
  <c r="K37" i="1"/>
  <c r="J38" i="1"/>
  <c r="K38" i="1"/>
  <c r="J40" i="1"/>
  <c r="K40" i="1" s="1"/>
  <c r="J41" i="1"/>
  <c r="K41" i="1" s="1"/>
  <c r="J43" i="1"/>
  <c r="K43" i="1"/>
  <c r="J44" i="1"/>
  <c r="K44" i="1"/>
  <c r="J45" i="1"/>
  <c r="K45" i="1"/>
  <c r="J46" i="1"/>
  <c r="K46" i="1"/>
</calcChain>
</file>

<file path=xl/sharedStrings.xml><?xml version="1.0" encoding="utf-8"?>
<sst xmlns="http://schemas.openxmlformats.org/spreadsheetml/2006/main" count="211" uniqueCount="98">
  <si>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</si>
  <si>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</si>
  <si>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</si>
  <si>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</si>
  <si>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</si>
  <si>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</si>
  <si>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</si>
  <si>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Intereses Deuda Interna</t>
    </r>
  </si>
  <si>
    <r>
      <rPr>
        <sz val="10"/>
        <rFont val="Times New Roman"/>
      </rPr>
      <t>03</t>
    </r>
  </si>
  <si>
    <r>
      <rPr>
        <sz val="10"/>
        <rFont val="Times New Roman"/>
      </rPr>
      <t>Amortización Deuda Interna</t>
    </r>
  </si>
  <si>
    <r>
      <rPr>
        <sz val="10"/>
        <rFont val="Times New Roman"/>
      </rPr>
      <t>01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</si>
  <si>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</si>
  <si>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</si>
  <si>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</si>
  <si>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</si>
  <si>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05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</si>
  <si>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</si>
  <si>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04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</si>
  <si>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</si>
  <si>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</si>
  <si>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</si>
  <si>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</si>
  <si>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Excedentes de Caja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</si>
  <si>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</si>
  <si>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</si>
  <si>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Red Internacional de Educación Financiera-OCDE</t>
    </r>
  </si>
  <si>
    <r>
      <rPr>
        <sz val="10"/>
        <rFont val="Times New Roman"/>
      </rPr>
      <t>005</t>
    </r>
  </si>
  <si>
    <r>
      <rPr>
        <sz val="10"/>
        <rFont val="Times New Roman"/>
      </rPr>
      <t>Asociación de Supervisores Bancarios de las Américas</t>
    </r>
  </si>
  <si>
    <r>
      <rPr>
        <sz val="10"/>
        <rFont val="Times New Roman"/>
      </rPr>
      <t>004</t>
    </r>
  </si>
  <si>
    <r>
      <rPr>
        <sz val="10"/>
        <rFont val="Times New Roman"/>
      </rPr>
      <t>Asociación Internacional de Supervisores de Seguros</t>
    </r>
  </si>
  <si>
    <r>
      <rPr>
        <sz val="10"/>
        <rFont val="Times New Roman"/>
      </rPr>
      <t>002</t>
    </r>
  </si>
  <si>
    <r>
      <rPr>
        <sz val="10"/>
        <rFont val="Times New Roman"/>
      </rPr>
      <t>Organización Internacional de Comisiones de Valores</t>
    </r>
  </si>
  <si>
    <r>
      <rPr>
        <sz val="10"/>
        <rFont val="Times New Roman"/>
      </rPr>
      <t>001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</si>
  <si>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</si>
  <si>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Asociación de Supervisores de Seguros de América Latina</t>
    </r>
  </si>
  <si>
    <r>
      <rPr>
        <sz val="10"/>
        <rFont val="Times New Roman"/>
      </rPr>
      <t>006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</si>
  <si>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</si>
  <si>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</si>
  <si>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</si>
  <si>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</si>
  <si>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</si>
  <si>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</si>
  <si>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</si>
  <si>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</si>
  <si>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</si>
  <si>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</si>
  <si>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</si>
  <si>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</si>
  <si>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</si>
  <si>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</si>
  <si>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</si>
  <si>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</si>
  <si>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</si>
  <si>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Otros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</si>
  <si>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</si>
  <si>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</si>
  <si>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</si>
  <si>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</si>
  <si>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</si>
  <si>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06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</si>
  <si>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</si>
  <si>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</si>
  <si>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</si>
  <si>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</si>
  <si>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</si>
  <si>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</si>
  <si>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</si>
  <si>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</si>
  <si>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</si>
  <si>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</si>
  <si>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</si>
  <si>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</si>
  <si>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</si>
  <si>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</si>
  <si>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</si>
  <si>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</si>
  <si>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</si>
  <si>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</si>
  <si>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</si>
  <si>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</si>
  <si>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</si>
  <si>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</si>
  <si>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</si>
  <si>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</si>
  <si>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</si>
  <si>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</si>
  <si>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COMISIÓN PARA EL MERCADO FINANCIERO</t>
    </r>
  </si>
  <si>
    <r>
      <rPr>
        <sz val="10"/>
        <rFont val="Times New Roman"/>
      </rPr>
      <t>Programa:</t>
    </r>
  </si>
  <si>
    <r>
      <rPr>
        <sz val="10"/>
        <rFont val="Times New Roman"/>
      </rPr>
      <t>31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</si>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</sst>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3001.xlsx" TargetMode="External"/><Relationship Id="rId1" Type="http://schemas.openxmlformats.org/officeDocument/2006/relationships/externalLinkPath" Target="CCA0830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2.xlsx" TargetMode="External"/><Relationship Id="rId1" Type="http://schemas.openxmlformats.org/officeDocument/2006/relationships/externalLinkPath" Target="CCA0807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501.xlsx" TargetMode="External"/><Relationship Id="rId1" Type="http://schemas.openxmlformats.org/officeDocument/2006/relationships/externalLinkPath" Target="CCA0815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601.xlsx" TargetMode="External"/><Relationship Id="rId1" Type="http://schemas.openxmlformats.org/officeDocument/2006/relationships/externalLinkPath" Target="CCA081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701.xlsx" TargetMode="External"/><Relationship Id="rId1" Type="http://schemas.openxmlformats.org/officeDocument/2006/relationships/externalLinkPath" Target="CCA081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BD69-1EE8-4EB9-9FA8-4767E54D0EE5}">
  <sheetPr>
    <outlinePr summaryBelow="0"/>
  </sheetPr>
  <dimension ref="A1:L54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97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96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95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94</v>
      </c>
      <c r="H4" s="1"/>
      <c r="I4" s="1"/>
      <c r="J4" s="1"/>
      <c r="K4" s="1"/>
      <c r="L4" s="1"/>
    </row>
    <row r="5" spans="1:12" ht="15" customHeight="1" x14ac:dyDescent="0.25">
      <c r="A5" s="38" t="s">
        <v>93</v>
      </c>
      <c r="B5" s="37"/>
      <c r="C5" s="36" t="s">
        <v>92</v>
      </c>
      <c r="D5" s="35"/>
      <c r="E5" s="35"/>
      <c r="F5" s="35"/>
      <c r="G5" s="1"/>
      <c r="H5" s="26" t="s">
        <v>91</v>
      </c>
      <c r="I5" s="26" t="s">
        <v>56</v>
      </c>
      <c r="J5" s="1"/>
      <c r="K5" s="1"/>
      <c r="L5" s="1"/>
    </row>
    <row r="6" spans="1:12" ht="15" customHeight="1" x14ac:dyDescent="0.25">
      <c r="A6" s="34" t="s">
        <v>90</v>
      </c>
      <c r="B6" s="33"/>
      <c r="C6" s="32" t="s">
        <v>86</v>
      </c>
      <c r="D6" s="31"/>
      <c r="E6" s="31"/>
      <c r="F6" s="31"/>
      <c r="G6" s="1"/>
      <c r="H6" s="26" t="s">
        <v>89</v>
      </c>
      <c r="I6" s="26" t="s">
        <v>88</v>
      </c>
      <c r="J6" s="1"/>
      <c r="K6" s="1"/>
      <c r="L6" s="1"/>
    </row>
    <row r="7" spans="1:12" ht="15" customHeight="1" x14ac:dyDescent="0.25">
      <c r="A7" s="30" t="s">
        <v>87</v>
      </c>
      <c r="B7" s="29"/>
      <c r="C7" s="28" t="s">
        <v>86</v>
      </c>
      <c r="D7" s="27"/>
      <c r="E7" s="27"/>
      <c r="F7" s="27"/>
      <c r="G7" s="1"/>
      <c r="H7" s="26" t="s">
        <v>85</v>
      </c>
      <c r="I7" s="26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84</v>
      </c>
      <c r="H8" s="1"/>
      <c r="I8" s="1"/>
      <c r="J8" s="1"/>
      <c r="K8" s="1"/>
      <c r="L8" s="1"/>
    </row>
    <row r="9" spans="1:12" ht="15" customHeight="1" thickBot="1" x14ac:dyDescent="0.3">
      <c r="A9" s="24" t="s">
        <v>83</v>
      </c>
      <c r="B9" s="24" t="s">
        <v>82</v>
      </c>
      <c r="C9" s="24" t="s">
        <v>81</v>
      </c>
      <c r="D9" s="24" t="s">
        <v>80</v>
      </c>
      <c r="E9" s="23" t="s">
        <v>79</v>
      </c>
      <c r="F9" s="23" t="s">
        <v>78</v>
      </c>
      <c r="G9" s="23" t="s">
        <v>77</v>
      </c>
      <c r="H9" s="23" t="s">
        <v>76</v>
      </c>
      <c r="I9" s="23" t="s">
        <v>75</v>
      </c>
      <c r="J9" s="23" t="s">
        <v>74</v>
      </c>
      <c r="K9" s="23" t="s">
        <v>73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70</v>
      </c>
      <c r="F10" s="22" t="s">
        <v>72</v>
      </c>
      <c r="G10" s="22" t="s">
        <v>71</v>
      </c>
      <c r="H10" s="22" t="s">
        <v>70</v>
      </c>
      <c r="I10" s="22" t="s">
        <v>69</v>
      </c>
      <c r="J10" s="21" t="s">
        <v>68</v>
      </c>
      <c r="K10" s="21" t="s">
        <v>67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66</v>
      </c>
      <c r="F11" s="19" t="s">
        <v>66</v>
      </c>
      <c r="G11" s="19" t="s">
        <v>66</v>
      </c>
      <c r="H11" s="19" t="s">
        <v>65</v>
      </c>
      <c r="I11" s="19" t="s">
        <v>65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64</v>
      </c>
      <c r="E12" s="15">
        <v>110949383</v>
      </c>
      <c r="F12" s="15">
        <v>112903455</v>
      </c>
      <c r="G12" s="15">
        <v>83474692</v>
      </c>
      <c r="H12" s="15">
        <v>115587619</v>
      </c>
      <c r="I12" s="15">
        <v>117922887</v>
      </c>
      <c r="J12" s="15">
        <f>I12-H12</f>
        <v>2335268</v>
      </c>
      <c r="K12" s="14">
        <f>(J12/H12)</f>
        <v>2.0203444107625403E-2</v>
      </c>
      <c r="L12" s="1"/>
    </row>
    <row r="13" spans="1:12" ht="15" customHeight="1" x14ac:dyDescent="0.25">
      <c r="A13" s="13" t="s">
        <v>15</v>
      </c>
      <c r="B13" s="13" t="s">
        <v>2</v>
      </c>
      <c r="C13" s="13" t="s">
        <v>2</v>
      </c>
      <c r="D13" s="12" t="s">
        <v>37</v>
      </c>
      <c r="E13" s="11">
        <v>10</v>
      </c>
      <c r="F13" s="11">
        <v>10</v>
      </c>
      <c r="G13" s="11">
        <v>40872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63</v>
      </c>
      <c r="C14" s="13" t="s">
        <v>2</v>
      </c>
      <c r="D14" s="12" t="s">
        <v>62</v>
      </c>
      <c r="E14" s="11">
        <v>10</v>
      </c>
      <c r="F14" s="11">
        <v>10</v>
      </c>
      <c r="G14" s="11">
        <v>40872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61</v>
      </c>
      <c r="D15" s="12" t="s">
        <v>60</v>
      </c>
      <c r="E15" s="11">
        <v>10</v>
      </c>
      <c r="F15" s="11">
        <v>10</v>
      </c>
      <c r="G15" s="11">
        <v>40872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59</v>
      </c>
      <c r="B16" s="13" t="s">
        <v>2</v>
      </c>
      <c r="C16" s="13" t="s">
        <v>2</v>
      </c>
      <c r="D16" s="12" t="s">
        <v>58</v>
      </c>
      <c r="E16" s="11">
        <v>239769</v>
      </c>
      <c r="F16" s="11">
        <v>239769</v>
      </c>
      <c r="G16" s="11">
        <v>807321</v>
      </c>
      <c r="H16" s="11">
        <v>249839</v>
      </c>
      <c r="I16" s="11">
        <v>249839</v>
      </c>
      <c r="J16" s="9"/>
      <c r="K16" s="10" t="s">
        <v>2</v>
      </c>
      <c r="L16" s="1"/>
    </row>
    <row r="17" spans="1:12" ht="15" customHeight="1" x14ac:dyDescent="0.25">
      <c r="A17" s="13" t="s">
        <v>6</v>
      </c>
      <c r="B17" s="13" t="s">
        <v>2</v>
      </c>
      <c r="C17" s="13" t="s">
        <v>2</v>
      </c>
      <c r="D17" s="12" t="s">
        <v>57</v>
      </c>
      <c r="E17" s="11">
        <v>402656</v>
      </c>
      <c r="F17" s="11">
        <v>402656</v>
      </c>
      <c r="G17" s="11">
        <v>811886</v>
      </c>
      <c r="H17" s="11">
        <v>419568</v>
      </c>
      <c r="I17" s="11">
        <v>1248289</v>
      </c>
      <c r="J17" s="11">
        <f>I17-H17</f>
        <v>828721</v>
      </c>
      <c r="K17" s="10">
        <f>(J17/H17)</f>
        <v>1.975176848568051</v>
      </c>
      <c r="L17" s="1"/>
    </row>
    <row r="18" spans="1:12" ht="15" customHeight="1" x14ac:dyDescent="0.25">
      <c r="A18" s="13" t="s">
        <v>56</v>
      </c>
      <c r="B18" s="13" t="s">
        <v>2</v>
      </c>
      <c r="C18" s="13" t="s">
        <v>2</v>
      </c>
      <c r="D18" s="12" t="s">
        <v>55</v>
      </c>
      <c r="E18" s="11">
        <v>109791775</v>
      </c>
      <c r="F18" s="11">
        <v>109827280</v>
      </c>
      <c r="G18" s="11">
        <v>81583212</v>
      </c>
      <c r="H18" s="11">
        <v>114403029</v>
      </c>
      <c r="I18" s="11">
        <v>116424729</v>
      </c>
      <c r="J18" s="11">
        <f>I18-H18</f>
        <v>2021700</v>
      </c>
      <c r="K18" s="10">
        <f>(J18/H18)</f>
        <v>1.7671734897858341E-2</v>
      </c>
      <c r="L18" s="1"/>
    </row>
    <row r="19" spans="1:12" ht="15" customHeight="1" x14ac:dyDescent="0.25">
      <c r="A19" s="13" t="s">
        <v>2</v>
      </c>
      <c r="B19" s="13" t="s">
        <v>10</v>
      </c>
      <c r="C19" s="13" t="s">
        <v>2</v>
      </c>
      <c r="D19" s="12" t="s">
        <v>54</v>
      </c>
      <c r="E19" s="11">
        <v>10</v>
      </c>
      <c r="F19" s="11">
        <v>10</v>
      </c>
      <c r="G19" s="11">
        <v>506990</v>
      </c>
      <c r="H19" s="11">
        <v>10</v>
      </c>
      <c r="I19" s="11">
        <v>10</v>
      </c>
      <c r="J19" s="9"/>
      <c r="K19" s="10" t="s">
        <v>2</v>
      </c>
      <c r="L19" s="1"/>
    </row>
    <row r="20" spans="1:12" ht="15" customHeight="1" x14ac:dyDescent="0.25">
      <c r="A20" s="13" t="s">
        <v>2</v>
      </c>
      <c r="B20" s="13" t="s">
        <v>21</v>
      </c>
      <c r="C20" s="13" t="s">
        <v>2</v>
      </c>
      <c r="D20" s="12" t="s">
        <v>53</v>
      </c>
      <c r="E20" s="11">
        <v>109791765</v>
      </c>
      <c r="F20" s="11">
        <v>109827270</v>
      </c>
      <c r="G20" s="11">
        <v>81076222</v>
      </c>
      <c r="H20" s="11">
        <v>114403019</v>
      </c>
      <c r="I20" s="11">
        <v>116424719</v>
      </c>
      <c r="J20" s="11">
        <f>I20-H20</f>
        <v>2021700</v>
      </c>
      <c r="K20" s="10">
        <f>(J20/H20)</f>
        <v>1.767173644254965E-2</v>
      </c>
      <c r="L20" s="1"/>
    </row>
    <row r="21" spans="1:12" ht="15" customHeight="1" x14ac:dyDescent="0.25">
      <c r="A21" s="13" t="s">
        <v>52</v>
      </c>
      <c r="B21" s="13" t="s">
        <v>2</v>
      </c>
      <c r="C21" s="13" t="s">
        <v>2</v>
      </c>
      <c r="D21" s="12" t="s">
        <v>51</v>
      </c>
      <c r="E21" s="11">
        <v>10</v>
      </c>
      <c r="F21" s="11">
        <v>10</v>
      </c>
      <c r="G21" s="11">
        <v>231401</v>
      </c>
      <c r="H21" s="11">
        <v>10</v>
      </c>
      <c r="I21" s="11">
        <v>10</v>
      </c>
      <c r="J21" s="9"/>
      <c r="K21" s="10" t="s">
        <v>2</v>
      </c>
      <c r="L21" s="1"/>
    </row>
    <row r="22" spans="1:12" ht="15" customHeight="1" x14ac:dyDescent="0.25">
      <c r="A22" s="13" t="s">
        <v>2</v>
      </c>
      <c r="B22" s="13" t="s">
        <v>50</v>
      </c>
      <c r="C22" s="13" t="s">
        <v>2</v>
      </c>
      <c r="D22" s="12" t="s">
        <v>49</v>
      </c>
      <c r="E22" s="11">
        <v>10</v>
      </c>
      <c r="F22" s="11">
        <v>10</v>
      </c>
      <c r="G22" s="11">
        <v>231401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x14ac:dyDescent="0.25">
      <c r="A23" s="13" t="s">
        <v>48</v>
      </c>
      <c r="B23" s="13" t="s">
        <v>2</v>
      </c>
      <c r="C23" s="13" t="s">
        <v>2</v>
      </c>
      <c r="D23" s="12" t="s">
        <v>47</v>
      </c>
      <c r="E23" s="11">
        <v>515163</v>
      </c>
      <c r="F23" s="11">
        <v>2433730</v>
      </c>
      <c r="G23" s="11">
        <v>0</v>
      </c>
      <c r="H23" s="11">
        <v>515163</v>
      </c>
      <c r="I23" s="11">
        <v>10</v>
      </c>
      <c r="J23" s="11">
        <f>I23-H23</f>
        <v>-515153</v>
      </c>
      <c r="K23" s="10">
        <f>(J23/H23)</f>
        <v>-0.99998058866805262</v>
      </c>
      <c r="L23" s="1"/>
    </row>
    <row r="24" spans="1:12" ht="15" customHeight="1" thickBot="1" x14ac:dyDescent="0.3">
      <c r="A24" s="17" t="s">
        <v>2</v>
      </c>
      <c r="B24" s="17" t="s">
        <v>2</v>
      </c>
      <c r="C24" s="17" t="s">
        <v>2</v>
      </c>
      <c r="D24" s="16" t="s">
        <v>46</v>
      </c>
      <c r="E24" s="15">
        <v>110949383</v>
      </c>
      <c r="F24" s="15">
        <v>112903455</v>
      </c>
      <c r="G24" s="15">
        <v>66780366</v>
      </c>
      <c r="H24" s="15">
        <v>115587619</v>
      </c>
      <c r="I24" s="15">
        <v>117922887</v>
      </c>
      <c r="J24" s="15">
        <f>I24-H24</f>
        <v>2335268</v>
      </c>
      <c r="K24" s="14">
        <f>(J24/H24)</f>
        <v>2.0203444107625403E-2</v>
      </c>
      <c r="L24" s="1"/>
    </row>
    <row r="25" spans="1:12" ht="15" customHeight="1" x14ac:dyDescent="0.25">
      <c r="A25" s="13" t="s">
        <v>45</v>
      </c>
      <c r="B25" s="13" t="s">
        <v>2</v>
      </c>
      <c r="C25" s="13" t="s">
        <v>2</v>
      </c>
      <c r="D25" s="12" t="s">
        <v>44</v>
      </c>
      <c r="E25" s="11">
        <v>40989365</v>
      </c>
      <c r="F25" s="11">
        <v>40648184</v>
      </c>
      <c r="G25" s="11">
        <v>26327531</v>
      </c>
      <c r="H25" s="11">
        <v>42710919</v>
      </c>
      <c r="I25" s="11">
        <v>43456184</v>
      </c>
      <c r="J25" s="11">
        <f>I25-H25</f>
        <v>745265</v>
      </c>
      <c r="K25" s="10">
        <f>(J25/H25)</f>
        <v>1.7449050908972481E-2</v>
      </c>
      <c r="L25" s="1"/>
    </row>
    <row r="26" spans="1:12" ht="15" customHeight="1" x14ac:dyDescent="0.25">
      <c r="A26" s="13" t="s">
        <v>43</v>
      </c>
      <c r="B26" s="13" t="s">
        <v>2</v>
      </c>
      <c r="C26" s="13" t="s">
        <v>2</v>
      </c>
      <c r="D26" s="12" t="s">
        <v>42</v>
      </c>
      <c r="E26" s="11">
        <v>7861927</v>
      </c>
      <c r="F26" s="11">
        <v>7997634</v>
      </c>
      <c r="G26" s="11">
        <v>5259368</v>
      </c>
      <c r="H26" s="11">
        <v>8192128</v>
      </c>
      <c r="I26" s="11">
        <v>9257539</v>
      </c>
      <c r="J26" s="11">
        <f>I26-H26</f>
        <v>1065411</v>
      </c>
      <c r="K26" s="10">
        <f>(J26/H26)</f>
        <v>0.13005302163247448</v>
      </c>
      <c r="L26" s="1"/>
    </row>
    <row r="27" spans="1:12" ht="15" customHeight="1" x14ac:dyDescent="0.25">
      <c r="A27" s="13" t="s">
        <v>41</v>
      </c>
      <c r="B27" s="13" t="s">
        <v>2</v>
      </c>
      <c r="C27" s="13" t="s">
        <v>2</v>
      </c>
      <c r="D27" s="12" t="s">
        <v>40</v>
      </c>
      <c r="E27" s="11">
        <v>10</v>
      </c>
      <c r="F27" s="11">
        <v>136638</v>
      </c>
      <c r="G27" s="11">
        <v>488620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13" t="s">
        <v>2</v>
      </c>
      <c r="B28" s="13" t="s">
        <v>8</v>
      </c>
      <c r="C28" s="13" t="s">
        <v>2</v>
      </c>
      <c r="D28" s="12" t="s">
        <v>39</v>
      </c>
      <c r="E28" s="11">
        <v>10</v>
      </c>
      <c r="F28" s="11">
        <v>136638</v>
      </c>
      <c r="G28" s="11">
        <v>488620</v>
      </c>
      <c r="H28" s="11">
        <v>10</v>
      </c>
      <c r="I28" s="11">
        <v>10</v>
      </c>
      <c r="J28" s="9"/>
      <c r="K28" s="10" t="s">
        <v>2</v>
      </c>
      <c r="L28" s="1"/>
    </row>
    <row r="29" spans="1:12" ht="15" customHeight="1" x14ac:dyDescent="0.25">
      <c r="A29" s="13" t="s">
        <v>38</v>
      </c>
      <c r="B29" s="13" t="s">
        <v>2</v>
      </c>
      <c r="C29" s="13" t="s">
        <v>2</v>
      </c>
      <c r="D29" s="12" t="s">
        <v>37</v>
      </c>
      <c r="E29" s="11">
        <v>1819</v>
      </c>
      <c r="F29" s="11">
        <v>122229</v>
      </c>
      <c r="G29" s="11">
        <v>116507</v>
      </c>
      <c r="H29" s="11">
        <v>1895</v>
      </c>
      <c r="I29" s="11">
        <v>1895</v>
      </c>
      <c r="J29" s="9"/>
      <c r="K29" s="10" t="s">
        <v>2</v>
      </c>
      <c r="L29" s="1"/>
    </row>
    <row r="30" spans="1:12" ht="15" customHeight="1" x14ac:dyDescent="0.25">
      <c r="A30" s="13" t="s">
        <v>2</v>
      </c>
      <c r="B30" s="13" t="s">
        <v>10</v>
      </c>
      <c r="C30" s="13" t="s">
        <v>2</v>
      </c>
      <c r="D30" s="12" t="s">
        <v>36</v>
      </c>
      <c r="E30" s="11">
        <v>1819</v>
      </c>
      <c r="F30" s="11">
        <v>1972</v>
      </c>
      <c r="G30" s="11">
        <v>1971</v>
      </c>
      <c r="H30" s="11">
        <v>1895</v>
      </c>
      <c r="I30" s="11">
        <v>1895</v>
      </c>
      <c r="J30" s="9"/>
      <c r="K30" s="10" t="s">
        <v>2</v>
      </c>
      <c r="L30" s="1"/>
    </row>
    <row r="31" spans="1:12" ht="15" customHeight="1" x14ac:dyDescent="0.25">
      <c r="A31" s="13" t="s">
        <v>2</v>
      </c>
      <c r="B31" s="13" t="s">
        <v>2</v>
      </c>
      <c r="C31" s="13" t="s">
        <v>35</v>
      </c>
      <c r="D31" s="12" t="s">
        <v>34</v>
      </c>
      <c r="E31" s="11">
        <v>1819</v>
      </c>
      <c r="F31" s="11">
        <v>1972</v>
      </c>
      <c r="G31" s="11">
        <v>1971</v>
      </c>
      <c r="H31" s="11">
        <v>1895</v>
      </c>
      <c r="I31" s="11">
        <v>1895</v>
      </c>
      <c r="J31" s="9"/>
      <c r="K31" s="10" t="s">
        <v>2</v>
      </c>
      <c r="L31" s="1"/>
    </row>
    <row r="32" spans="1:12" ht="15" customHeight="1" x14ac:dyDescent="0.25">
      <c r="A32" s="13" t="s">
        <v>2</v>
      </c>
      <c r="B32" s="13" t="s">
        <v>6</v>
      </c>
      <c r="C32" s="13" t="s">
        <v>2</v>
      </c>
      <c r="D32" s="12" t="s">
        <v>33</v>
      </c>
      <c r="E32" s="11">
        <v>0</v>
      </c>
      <c r="F32" s="11">
        <v>120257</v>
      </c>
      <c r="G32" s="11">
        <v>114536</v>
      </c>
      <c r="H32" s="11">
        <v>0</v>
      </c>
      <c r="I32" s="11">
        <v>0</v>
      </c>
      <c r="J32" s="9"/>
      <c r="K32" s="10" t="s">
        <v>2</v>
      </c>
      <c r="L32" s="1"/>
    </row>
    <row r="33" spans="1:12" ht="15" customHeight="1" x14ac:dyDescent="0.25">
      <c r="A33" s="13" t="s">
        <v>2</v>
      </c>
      <c r="B33" s="13" t="s">
        <v>2</v>
      </c>
      <c r="C33" s="13" t="s">
        <v>32</v>
      </c>
      <c r="D33" s="12" t="s">
        <v>31</v>
      </c>
      <c r="E33" s="11">
        <v>0</v>
      </c>
      <c r="F33" s="11">
        <v>26898</v>
      </c>
      <c r="G33" s="11">
        <v>26897</v>
      </c>
      <c r="H33" s="11">
        <v>0</v>
      </c>
      <c r="I33" s="11">
        <v>0</v>
      </c>
      <c r="J33" s="9"/>
      <c r="K33" s="10" t="s">
        <v>2</v>
      </c>
      <c r="L33" s="1"/>
    </row>
    <row r="34" spans="1:12" ht="15" customHeight="1" x14ac:dyDescent="0.25">
      <c r="A34" s="13" t="s">
        <v>2</v>
      </c>
      <c r="B34" s="13" t="s">
        <v>2</v>
      </c>
      <c r="C34" s="13" t="s">
        <v>30</v>
      </c>
      <c r="D34" s="12" t="s">
        <v>29</v>
      </c>
      <c r="E34" s="11">
        <v>0</v>
      </c>
      <c r="F34" s="11">
        <v>48340</v>
      </c>
      <c r="G34" s="11">
        <v>48339</v>
      </c>
      <c r="H34" s="11">
        <v>0</v>
      </c>
      <c r="I34" s="11">
        <v>0</v>
      </c>
      <c r="J34" s="9"/>
      <c r="K34" s="10" t="s">
        <v>2</v>
      </c>
      <c r="L34" s="1"/>
    </row>
    <row r="35" spans="1:12" ht="15" customHeight="1" x14ac:dyDescent="0.25">
      <c r="A35" s="13" t="s">
        <v>2</v>
      </c>
      <c r="B35" s="13" t="s">
        <v>2</v>
      </c>
      <c r="C35" s="13" t="s">
        <v>28</v>
      </c>
      <c r="D35" s="12" t="s">
        <v>27</v>
      </c>
      <c r="E35" s="11">
        <v>0</v>
      </c>
      <c r="F35" s="11">
        <v>39300</v>
      </c>
      <c r="G35" s="11">
        <v>39300</v>
      </c>
      <c r="H35" s="11">
        <v>0</v>
      </c>
      <c r="I35" s="11">
        <v>0</v>
      </c>
      <c r="J35" s="9"/>
      <c r="K35" s="10" t="s">
        <v>2</v>
      </c>
      <c r="L35" s="1"/>
    </row>
    <row r="36" spans="1:12" ht="15" customHeight="1" x14ac:dyDescent="0.25">
      <c r="A36" s="13" t="s">
        <v>2</v>
      </c>
      <c r="B36" s="13" t="s">
        <v>2</v>
      </c>
      <c r="C36" s="13" t="s">
        <v>26</v>
      </c>
      <c r="D36" s="12" t="s">
        <v>25</v>
      </c>
      <c r="E36" s="11">
        <v>0</v>
      </c>
      <c r="F36" s="11">
        <v>5719</v>
      </c>
      <c r="G36" s="11">
        <v>0</v>
      </c>
      <c r="H36" s="11">
        <v>0</v>
      </c>
      <c r="I36" s="11">
        <v>0</v>
      </c>
      <c r="J36" s="9"/>
      <c r="K36" s="10" t="s">
        <v>2</v>
      </c>
      <c r="L36" s="1"/>
    </row>
    <row r="37" spans="1:12" ht="15" customHeight="1" x14ac:dyDescent="0.25">
      <c r="A37" s="13" t="s">
        <v>24</v>
      </c>
      <c r="B37" s="13" t="s">
        <v>2</v>
      </c>
      <c r="C37" s="13" t="s">
        <v>2</v>
      </c>
      <c r="D37" s="12" t="s">
        <v>23</v>
      </c>
      <c r="E37" s="11">
        <v>61577078</v>
      </c>
      <c r="F37" s="11">
        <v>61458918</v>
      </c>
      <c r="G37" s="11">
        <v>32347231</v>
      </c>
      <c r="H37" s="11">
        <v>64141678</v>
      </c>
      <c r="I37" s="11">
        <v>65196819</v>
      </c>
      <c r="J37" s="11">
        <f>I37-H37</f>
        <v>1055141</v>
      </c>
      <c r="K37" s="10">
        <f>(J37/H37)</f>
        <v>1.6450162092734772E-2</v>
      </c>
      <c r="L37" s="1"/>
    </row>
    <row r="38" spans="1:12" ht="15" customHeight="1" x14ac:dyDescent="0.25">
      <c r="A38" s="13" t="s">
        <v>2</v>
      </c>
      <c r="B38" s="13" t="s">
        <v>8</v>
      </c>
      <c r="C38" s="13" t="s">
        <v>2</v>
      </c>
      <c r="D38" s="12" t="s">
        <v>22</v>
      </c>
      <c r="E38" s="11">
        <v>61577058</v>
      </c>
      <c r="F38" s="11">
        <v>61458898</v>
      </c>
      <c r="G38" s="11">
        <v>32000000</v>
      </c>
      <c r="H38" s="11">
        <v>64141658</v>
      </c>
      <c r="I38" s="11">
        <v>65196799</v>
      </c>
      <c r="J38" s="11">
        <f>I38-H38</f>
        <v>1055141</v>
      </c>
      <c r="K38" s="10">
        <f>(J38/H38)</f>
        <v>1.6450167222057152E-2</v>
      </c>
      <c r="L38" s="1"/>
    </row>
    <row r="39" spans="1:12" ht="15" customHeight="1" x14ac:dyDescent="0.25">
      <c r="A39" s="13" t="s">
        <v>2</v>
      </c>
      <c r="B39" s="13" t="s">
        <v>21</v>
      </c>
      <c r="C39" s="13" t="s">
        <v>2</v>
      </c>
      <c r="D39" s="12" t="s">
        <v>20</v>
      </c>
      <c r="E39" s="11">
        <v>20</v>
      </c>
      <c r="F39" s="11">
        <v>20</v>
      </c>
      <c r="G39" s="11">
        <v>347231</v>
      </c>
      <c r="H39" s="11">
        <v>20</v>
      </c>
      <c r="I39" s="11">
        <v>20</v>
      </c>
      <c r="J39" s="9"/>
      <c r="K39" s="10" t="s">
        <v>2</v>
      </c>
      <c r="L39" s="1"/>
    </row>
    <row r="40" spans="1:12" ht="15" customHeight="1" x14ac:dyDescent="0.25">
      <c r="A40" s="13" t="s">
        <v>19</v>
      </c>
      <c r="B40" s="13" t="s">
        <v>2</v>
      </c>
      <c r="C40" s="13" t="s">
        <v>2</v>
      </c>
      <c r="D40" s="12" t="s">
        <v>18</v>
      </c>
      <c r="E40" s="11">
        <v>304764</v>
      </c>
      <c r="F40" s="11">
        <v>304764</v>
      </c>
      <c r="G40" s="11">
        <v>6032</v>
      </c>
      <c r="H40" s="11">
        <v>317564</v>
      </c>
      <c r="I40" s="11">
        <v>10420</v>
      </c>
      <c r="J40" s="11">
        <f>I40-H40</f>
        <v>-307144</v>
      </c>
      <c r="K40" s="10">
        <f>(J40/H40)</f>
        <v>-0.9671877164917938</v>
      </c>
      <c r="L40" s="1"/>
    </row>
    <row r="41" spans="1:12" ht="15" customHeight="1" x14ac:dyDescent="0.25">
      <c r="A41" s="13" t="s">
        <v>2</v>
      </c>
      <c r="B41" s="13" t="s">
        <v>17</v>
      </c>
      <c r="C41" s="13" t="s">
        <v>2</v>
      </c>
      <c r="D41" s="12" t="s">
        <v>16</v>
      </c>
      <c r="E41" s="11">
        <v>31050</v>
      </c>
      <c r="F41" s="11">
        <v>13350</v>
      </c>
      <c r="G41" s="11">
        <v>0</v>
      </c>
      <c r="H41" s="11">
        <v>32354</v>
      </c>
      <c r="I41" s="11">
        <v>0</v>
      </c>
      <c r="J41" s="11">
        <f>I41-H41</f>
        <v>-32354</v>
      </c>
      <c r="K41" s="10">
        <f>(J41/H41)</f>
        <v>-1</v>
      </c>
      <c r="L41" s="1"/>
    </row>
    <row r="42" spans="1:12" ht="15" customHeight="1" x14ac:dyDescent="0.25">
      <c r="A42" s="13" t="s">
        <v>2</v>
      </c>
      <c r="B42" s="13" t="s">
        <v>15</v>
      </c>
      <c r="C42" s="13" t="s">
        <v>2</v>
      </c>
      <c r="D42" s="12" t="s">
        <v>14</v>
      </c>
      <c r="E42" s="11">
        <v>0</v>
      </c>
      <c r="F42" s="11">
        <v>17700</v>
      </c>
      <c r="G42" s="11">
        <v>6032</v>
      </c>
      <c r="H42" s="11">
        <v>0</v>
      </c>
      <c r="I42" s="11">
        <v>0</v>
      </c>
      <c r="J42" s="9"/>
      <c r="K42" s="10" t="s">
        <v>2</v>
      </c>
      <c r="L42" s="1"/>
    </row>
    <row r="43" spans="1:12" ht="15" customHeight="1" x14ac:dyDescent="0.25">
      <c r="A43" s="13" t="s">
        <v>2</v>
      </c>
      <c r="B43" s="13" t="s">
        <v>6</v>
      </c>
      <c r="C43" s="13" t="s">
        <v>2</v>
      </c>
      <c r="D43" s="12" t="s">
        <v>13</v>
      </c>
      <c r="E43" s="11">
        <v>273714</v>
      </c>
      <c r="F43" s="11">
        <v>273714</v>
      </c>
      <c r="G43" s="11">
        <v>0</v>
      </c>
      <c r="H43" s="11">
        <v>285210</v>
      </c>
      <c r="I43" s="11">
        <v>10420</v>
      </c>
      <c r="J43" s="11">
        <f>I43-H43</f>
        <v>-274790</v>
      </c>
      <c r="K43" s="10">
        <f>(J43/H43)</f>
        <v>-0.96346551663686408</v>
      </c>
      <c r="L43" s="1"/>
    </row>
    <row r="44" spans="1:12" ht="15" customHeight="1" x14ac:dyDescent="0.25">
      <c r="A44" s="13" t="s">
        <v>12</v>
      </c>
      <c r="B44" s="13" t="s">
        <v>2</v>
      </c>
      <c r="C44" s="13" t="s">
        <v>2</v>
      </c>
      <c r="D44" s="12" t="s">
        <v>11</v>
      </c>
      <c r="E44" s="11">
        <v>214410</v>
      </c>
      <c r="F44" s="11">
        <v>2235078</v>
      </c>
      <c r="G44" s="11">
        <v>2235077</v>
      </c>
      <c r="H44" s="11">
        <v>223415</v>
      </c>
      <c r="I44" s="11">
        <v>10</v>
      </c>
      <c r="J44" s="11">
        <f>I44-H44</f>
        <v>-223405</v>
      </c>
      <c r="K44" s="10">
        <f>(J44/H44)</f>
        <v>-0.999955240247969</v>
      </c>
      <c r="L44" s="1"/>
    </row>
    <row r="45" spans="1:12" ht="15" customHeight="1" x14ac:dyDescent="0.25">
      <c r="A45" s="13" t="s">
        <v>2</v>
      </c>
      <c r="B45" s="13" t="s">
        <v>10</v>
      </c>
      <c r="C45" s="13" t="s">
        <v>2</v>
      </c>
      <c r="D45" s="12" t="s">
        <v>9</v>
      </c>
      <c r="E45" s="11">
        <v>159352</v>
      </c>
      <c r="F45" s="11">
        <v>835997</v>
      </c>
      <c r="G45" s="11">
        <v>835996</v>
      </c>
      <c r="H45" s="11">
        <v>166045</v>
      </c>
      <c r="I45" s="11">
        <v>0</v>
      </c>
      <c r="J45" s="11">
        <f>I45-H45</f>
        <v>-166045</v>
      </c>
      <c r="K45" s="10">
        <f>(J45/H45)</f>
        <v>-1</v>
      </c>
      <c r="L45" s="1"/>
    </row>
    <row r="46" spans="1:12" ht="15" customHeight="1" x14ac:dyDescent="0.25">
      <c r="A46" s="13" t="s">
        <v>2</v>
      </c>
      <c r="B46" s="13" t="s">
        <v>8</v>
      </c>
      <c r="C46" s="13" t="s">
        <v>2</v>
      </c>
      <c r="D46" s="12" t="s">
        <v>7</v>
      </c>
      <c r="E46" s="11">
        <v>55048</v>
      </c>
      <c r="F46" s="11">
        <v>34533</v>
      </c>
      <c r="G46" s="11">
        <v>34533</v>
      </c>
      <c r="H46" s="11">
        <v>57360</v>
      </c>
      <c r="I46" s="11">
        <v>0</v>
      </c>
      <c r="J46" s="11">
        <f>I46-H46</f>
        <v>-57360</v>
      </c>
      <c r="K46" s="10">
        <f>(J46/H46)</f>
        <v>-1</v>
      </c>
      <c r="L46" s="1"/>
    </row>
    <row r="47" spans="1:12" ht="15" customHeight="1" x14ac:dyDescent="0.25">
      <c r="A47" s="13" t="s">
        <v>2</v>
      </c>
      <c r="B47" s="13" t="s">
        <v>6</v>
      </c>
      <c r="C47" s="13" t="s">
        <v>2</v>
      </c>
      <c r="D47" s="12" t="s">
        <v>5</v>
      </c>
      <c r="E47" s="11">
        <v>10</v>
      </c>
      <c r="F47" s="11">
        <v>1364548</v>
      </c>
      <c r="G47" s="11">
        <v>1364548</v>
      </c>
      <c r="H47" s="11">
        <v>10</v>
      </c>
      <c r="I47" s="11">
        <v>10</v>
      </c>
      <c r="J47" s="9"/>
      <c r="K47" s="10" t="s">
        <v>2</v>
      </c>
      <c r="L47" s="1"/>
    </row>
    <row r="48" spans="1:12" ht="15" customHeight="1" x14ac:dyDescent="0.25">
      <c r="A48" s="13" t="s">
        <v>4</v>
      </c>
      <c r="B48" s="13" t="s">
        <v>2</v>
      </c>
      <c r="C48" s="13" t="s">
        <v>2</v>
      </c>
      <c r="D48" s="12" t="s">
        <v>3</v>
      </c>
      <c r="E48" s="11">
        <v>10</v>
      </c>
      <c r="F48" s="11">
        <v>10</v>
      </c>
      <c r="G48" s="11">
        <v>0</v>
      </c>
      <c r="H48" s="11">
        <v>10</v>
      </c>
      <c r="I48" s="11">
        <v>10</v>
      </c>
      <c r="J48" s="9"/>
      <c r="K48" s="10" t="s">
        <v>2</v>
      </c>
      <c r="L48" s="1"/>
    </row>
    <row r="49" spans="1:12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1"/>
    </row>
    <row r="50" spans="1:12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7" t="s">
        <v>1</v>
      </c>
      <c r="B52" s="6"/>
      <c r="C52" s="6"/>
      <c r="D52" s="6"/>
      <c r="E52" s="5">
        <v>49212933</v>
      </c>
      <c r="F52" s="5">
        <v>49243982</v>
      </c>
      <c r="G52" s="5">
        <v>32232591</v>
      </c>
      <c r="H52" s="5">
        <v>51279876</v>
      </c>
      <c r="I52" s="5">
        <v>52726048</v>
      </c>
      <c r="J52" s="5">
        <v>1446172</v>
      </c>
      <c r="K52" s="4">
        <v>2.8201550253358645E-2</v>
      </c>
      <c r="L52" s="1"/>
    </row>
    <row r="53" spans="1:12" ht="15" customHeight="1" x14ac:dyDescent="0.25">
      <c r="A53" s="3" t="s">
        <v>0</v>
      </c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19</vt:lpstr>
      <vt:lpstr>JR_PAGE_ANCHOR_18_1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2024-09-27T16:12:16Z</dcterms:created>
  <dcterms:modified xsi:type="dcterms:W3CDTF">2024-09-27T16:12:33Z</dcterms:modified>
</cp:coreProperties>
</file>