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DB115EA-D812-4C2D-8271-939D551243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CA110501" sheetId="1" r:id="rId1"/>
    <sheet name="CCA110501P" sheetId="2" r:id="rId2"/>
    <sheet name="CCA110501D" sheetId="3" r:id="rId3"/>
  </sheets>
  <definedNames>
    <definedName name="JR_PAGE_ANCHOR_0_1">'CCA110501'!$A$1</definedName>
    <definedName name="JR_PAGE_ANCHOR_1_1">CCA110501P!$A$1</definedName>
    <definedName name="JR_PAGE_ANCHOR_2_1">CCA110501D!$A$1</definedName>
    <definedName name="_xlnm.Print_Titles" localSheetId="0">'CCA110501'!$9:$11</definedName>
    <definedName name="_xlnm.Print_Titles" localSheetId="2">CCA110501D!$9:$11</definedName>
    <definedName name="_xlnm.Print_Titles" localSheetId="1">CCA110501P!$9:$11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3" l="1"/>
  <c r="K41" i="3" s="1"/>
  <c r="K40" i="3"/>
  <c r="J40" i="3"/>
  <c r="J39" i="3"/>
  <c r="K39" i="3" s="1"/>
  <c r="J38" i="3"/>
  <c r="K38" i="3" s="1"/>
  <c r="J37" i="3"/>
  <c r="K37" i="3" s="1"/>
  <c r="K31" i="3"/>
  <c r="J31" i="3"/>
  <c r="J30" i="3"/>
  <c r="K30" i="3" s="1"/>
  <c r="J29" i="3"/>
  <c r="K29" i="3" s="1"/>
  <c r="J20" i="3"/>
  <c r="K20" i="3" s="1"/>
  <c r="K19" i="3"/>
  <c r="J19" i="3"/>
  <c r="K18" i="3"/>
  <c r="J18" i="3"/>
  <c r="J17" i="3"/>
  <c r="K17" i="3" s="1"/>
  <c r="J16" i="3"/>
  <c r="K16" i="3" s="1"/>
  <c r="K14" i="3"/>
  <c r="J14" i="3"/>
  <c r="K13" i="3"/>
  <c r="J13" i="3"/>
  <c r="J12" i="3"/>
  <c r="K12" i="3" s="1"/>
  <c r="J56" i="2"/>
  <c r="K56" i="2" s="1"/>
  <c r="J53" i="2"/>
  <c r="J52" i="2"/>
  <c r="J51" i="2"/>
  <c r="K48" i="2"/>
  <c r="J48" i="2"/>
  <c r="K47" i="2"/>
  <c r="J47" i="2"/>
  <c r="J41" i="2"/>
  <c r="K37" i="2"/>
  <c r="J37" i="2"/>
  <c r="K35" i="2"/>
  <c r="J35" i="2"/>
  <c r="J34" i="2"/>
  <c r="K33" i="2"/>
  <c r="J33" i="2"/>
  <c r="J31" i="2"/>
  <c r="K31" i="2" s="1"/>
  <c r="J30" i="2"/>
  <c r="K30" i="2" s="1"/>
  <c r="K29" i="2"/>
  <c r="J29" i="2"/>
  <c r="K23" i="2"/>
  <c r="J23" i="2"/>
  <c r="K22" i="2"/>
  <c r="J22" i="2"/>
  <c r="J18" i="2"/>
  <c r="K14" i="2"/>
  <c r="J14" i="2"/>
  <c r="J13" i="2"/>
  <c r="K13" i="2" s="1"/>
  <c r="J12" i="2"/>
  <c r="K12" i="2" s="1"/>
  <c r="K63" i="1"/>
  <c r="J63" i="1"/>
  <c r="J60" i="1"/>
  <c r="J59" i="1"/>
  <c r="J58" i="1"/>
  <c r="K55" i="1"/>
  <c r="J55" i="1"/>
  <c r="K54" i="1"/>
  <c r="J54" i="1"/>
  <c r="J53" i="1"/>
  <c r="K53" i="1" s="1"/>
  <c r="J52" i="1"/>
  <c r="K52" i="1" s="1"/>
  <c r="K51" i="1"/>
  <c r="J51" i="1"/>
  <c r="J50" i="1"/>
  <c r="K50" i="1" s="1"/>
  <c r="J44" i="1"/>
  <c r="K40" i="1"/>
  <c r="J40" i="1"/>
  <c r="J38" i="1"/>
  <c r="K38" i="1" s="1"/>
  <c r="J37" i="1"/>
  <c r="K36" i="1"/>
  <c r="J36" i="1"/>
  <c r="J34" i="1"/>
  <c r="K34" i="1" s="1"/>
  <c r="J33" i="1"/>
  <c r="K33" i="1" s="1"/>
  <c r="K32" i="1"/>
  <c r="J32" i="1"/>
  <c r="J23" i="1"/>
  <c r="K23" i="1" s="1"/>
  <c r="J22" i="1"/>
  <c r="K22" i="1" s="1"/>
  <c r="K21" i="1"/>
  <c r="J21" i="1"/>
  <c r="K19" i="1"/>
  <c r="J19" i="1"/>
  <c r="J18" i="1"/>
  <c r="K17" i="1"/>
  <c r="J17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<sst xmlns="http://schemas.openxmlformats.org/spreadsheetml/2006/main" count="745" uniqueCount="121">
  <si>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</si>
  <si>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</si>
  <si>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</si>
  <si>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</si>
  <si>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</si>
  <si>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</si>
  <si>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</si>
  <si>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</si>
  <si>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</si>
  <si>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</si>
  <si>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</si>
  <si>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</si>
  <si>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</si>
  <si>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</si>
  <si>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</si>
  <si>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</si>
  <si>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</si>
  <si>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</si>
  <si>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</si>
  <si>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</si>
  <si>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</si>
  <si>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</si>
  <si>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</si>
  <si>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</si>
  <si>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</si>
  <si>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</si>
  <si>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</si>
  <si>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</si>
  <si>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</si>
  <si>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</si>
  <si>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</si>
  <si>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</si>
  <si>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</si>
  <si>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2024)</t>
    </r>
  </si>
  <si>
    <r>
      <rPr>
        <b/>
        <sz val="10"/>
        <rFont val="Times New Roman"/>
      </rPr>
      <t>(En $ y US$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</si>
  <si>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</si>
  <si>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</si>
  <si>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</si>
  <si>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</si>
  <si>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</si>
  <si>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</si>
  <si>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</si>
  <si>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>015</t>
    </r>
  </si>
  <si>
    <r>
      <rPr>
        <sz val="10"/>
        <rFont val="Times New Roman"/>
      </rPr>
      <t>Fondo para Misiones de Paz-Estado Mayor Conjunto</t>
    </r>
  </si>
  <si>
    <r>
      <rPr>
        <sz val="10"/>
        <rFont val="Times New Roman"/>
      </rPr>
      <t>017</t>
    </r>
  </si>
  <si>
    <r>
      <rPr>
        <sz val="10"/>
        <rFont val="Times New Roman"/>
      </rPr>
      <t>Programa Antártico - Estado Mayor Conjunto</t>
    </r>
  </si>
  <si>
    <r>
      <rPr>
        <sz val="10"/>
        <rFont val="Times New Roman"/>
      </rPr>
      <t>501</t>
    </r>
  </si>
  <si>
    <r>
      <rPr>
        <sz val="10"/>
        <rFont val="Times New Roman"/>
      </rPr>
      <t>De Dirección de Obras Portuarias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</si>
  <si>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</si>
  <si>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</si>
  <si>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</si>
  <si>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</si>
  <si>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</si>
  <si>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</si>
  <si>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</si>
  <si>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</si>
  <si>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</si>
  <si>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</si>
  <si>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Operaciones de Cambio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</si>
  <si>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</si>
  <si>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</si>
  <si>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07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</si>
  <si>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</si>
  <si>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</si>
  <si>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</si>
  <si>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</si>
  <si>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</si>
  <si>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</si>
  <si>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</si>
  <si>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</si>
  <si>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</si>
  <si>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</si>
  <si>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</si>
  <si>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</si>
  <si>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</si>
  <si>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</si>
  <si>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</si>
  <si>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</si>
  <si>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</si>
  <si>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243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</si>
  <si>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</si>
  <si>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244</t>
    </r>
  </si>
  <si>
    <r>
      <rPr>
        <sz val="10"/>
        <rFont val="Times New Roman"/>
      </rPr>
      <t>Administrador Financiero Sistema Salud Armada</t>
    </r>
  </si>
  <si>
    <r>
      <rPr>
        <sz val="10"/>
        <rFont val="Times New Roman"/>
      </rPr>
      <t>245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</si>
  <si>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</si>
  <si>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246</t>
    </r>
  </si>
  <si>
    <r>
      <rPr>
        <sz val="10"/>
        <rFont val="Times New Roman"/>
      </rPr>
      <t>Ley de Obras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</si>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</sst>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8"/>
  <sheetViews>
    <sheetView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519618292</v>
      </c>
      <c r="F12" s="12">
        <v>534029396</v>
      </c>
      <c r="G12" s="12">
        <v>368440750</v>
      </c>
      <c r="H12" s="12">
        <v>539254291</v>
      </c>
      <c r="I12" s="12">
        <v>542414473</v>
      </c>
      <c r="J12" s="12">
        <f>I12-H12</f>
        <v>3160182</v>
      </c>
      <c r="K12" s="13">
        <f>(J12/H12)</f>
        <v>5.8602816013567892E-3</v>
      </c>
      <c r="L12" s="1"/>
    </row>
    <row r="13" spans="1:12" ht="15" customHeight="1" x14ac:dyDescent="0.25">
      <c r="A13" s="14" t="s">
        <v>11</v>
      </c>
      <c r="B13" s="14" t="s">
        <v>35</v>
      </c>
      <c r="C13" s="14" t="s">
        <v>35</v>
      </c>
      <c r="D13" s="15" t="s">
        <v>37</v>
      </c>
      <c r="E13" s="16">
        <v>1705972</v>
      </c>
      <c r="F13" s="16">
        <v>10646082</v>
      </c>
      <c r="G13" s="16">
        <v>10646082</v>
      </c>
      <c r="H13" s="16">
        <v>1725654</v>
      </c>
      <c r="I13" s="16">
        <v>2854077</v>
      </c>
      <c r="J13" s="16">
        <f>I13-H13</f>
        <v>1128423</v>
      </c>
      <c r="K13" s="17">
        <f>(J13/H13)</f>
        <v>0.65391034355670374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1705972</v>
      </c>
      <c r="F14" s="16">
        <v>10646082</v>
      </c>
      <c r="G14" s="16">
        <v>10646082</v>
      </c>
      <c r="H14" s="16">
        <v>1725654</v>
      </c>
      <c r="I14" s="16">
        <v>2854077</v>
      </c>
      <c r="J14" s="16">
        <f>I14-H14</f>
        <v>1128423</v>
      </c>
      <c r="K14" s="17">
        <f>(J14/H14)</f>
        <v>0.65391034355670374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0</v>
      </c>
      <c r="F15" s="16">
        <v>8229035</v>
      </c>
      <c r="G15" s="16">
        <v>8229035</v>
      </c>
      <c r="H15" s="16">
        <v>0</v>
      </c>
      <c r="I15" s="16">
        <v>0</v>
      </c>
      <c r="J15" s="18"/>
      <c r="K15" s="17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0</v>
      </c>
      <c r="F16" s="16">
        <v>681385</v>
      </c>
      <c r="G16" s="16">
        <v>681385</v>
      </c>
      <c r="H16" s="16">
        <v>0</v>
      </c>
      <c r="I16" s="16">
        <v>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1705972</v>
      </c>
      <c r="F17" s="16">
        <v>1735662</v>
      </c>
      <c r="G17" s="16">
        <v>1735662</v>
      </c>
      <c r="H17" s="16">
        <v>1725654</v>
      </c>
      <c r="I17" s="16">
        <v>507803</v>
      </c>
      <c r="J17" s="16">
        <f>I17-H17</f>
        <v>-1217851</v>
      </c>
      <c r="K17" s="17">
        <f>(J17/H17)</f>
        <v>-0.7057330148453862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46</v>
      </c>
      <c r="D18" s="15" t="s">
        <v>47</v>
      </c>
      <c r="E18" s="16">
        <v>0</v>
      </c>
      <c r="F18" s="16">
        <v>0</v>
      </c>
      <c r="G18" s="16">
        <v>0</v>
      </c>
      <c r="H18" s="16">
        <v>0</v>
      </c>
      <c r="I18" s="16">
        <v>2346274</v>
      </c>
      <c r="J18" s="16">
        <f>I18-H18</f>
        <v>2346274</v>
      </c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6128303</v>
      </c>
      <c r="F19" s="16">
        <v>4933354</v>
      </c>
      <c r="G19" s="16">
        <v>5617470</v>
      </c>
      <c r="H19" s="16">
        <v>6128303</v>
      </c>
      <c r="I19" s="16">
        <v>8890</v>
      </c>
      <c r="J19" s="16">
        <f>I19-H19</f>
        <v>-6119413</v>
      </c>
      <c r="K19" s="17">
        <f>(J19/H19)</f>
        <v>-0.9985493537117861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116073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6128293</v>
      </c>
      <c r="F21" s="16">
        <v>4933344</v>
      </c>
      <c r="G21" s="16">
        <v>5501397</v>
      </c>
      <c r="H21" s="16">
        <v>6128293</v>
      </c>
      <c r="I21" s="16">
        <v>8880</v>
      </c>
      <c r="J21" s="16">
        <f>I21-H21</f>
        <v>-6119413</v>
      </c>
      <c r="K21" s="17">
        <f>(J21/H21)</f>
        <v>-0.9985509831204219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510354324</v>
      </c>
      <c r="F22" s="16">
        <v>516184103</v>
      </c>
      <c r="G22" s="16">
        <v>351613956</v>
      </c>
      <c r="H22" s="16">
        <v>529937045</v>
      </c>
      <c r="I22" s="16">
        <v>538088217</v>
      </c>
      <c r="J22" s="16">
        <f>I22-H22</f>
        <v>8151172</v>
      </c>
      <c r="K22" s="17">
        <f>(J22/H22)</f>
        <v>1.53813968600742E-2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55</v>
      </c>
      <c r="E23" s="16">
        <v>510354324</v>
      </c>
      <c r="F23" s="16">
        <v>516184103</v>
      </c>
      <c r="G23" s="16">
        <v>351613956</v>
      </c>
      <c r="H23" s="16">
        <v>529937045</v>
      </c>
      <c r="I23" s="16">
        <v>538088217</v>
      </c>
      <c r="J23" s="16">
        <f>I23-H23</f>
        <v>8151172</v>
      </c>
      <c r="K23" s="17">
        <f>(J23/H23)</f>
        <v>1.53813968600742E-2</v>
      </c>
      <c r="L23" s="1"/>
    </row>
    <row r="24" spans="1:12" ht="15" customHeight="1" x14ac:dyDescent="0.25">
      <c r="A24" s="14" t="s">
        <v>7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539847</v>
      </c>
      <c r="G24" s="16">
        <v>-672682</v>
      </c>
      <c r="H24" s="16">
        <v>0</v>
      </c>
      <c r="I24" s="16">
        <v>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57</v>
      </c>
      <c r="C25" s="14" t="s">
        <v>35</v>
      </c>
      <c r="D25" s="15" t="s">
        <v>58</v>
      </c>
      <c r="E25" s="16">
        <v>0</v>
      </c>
      <c r="F25" s="16">
        <v>539847</v>
      </c>
      <c r="G25" s="16">
        <v>-672682</v>
      </c>
      <c r="H25" s="16">
        <v>0</v>
      </c>
      <c r="I25" s="16">
        <v>0</v>
      </c>
      <c r="J25" s="18"/>
      <c r="K25" s="17" t="s">
        <v>35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1420813</v>
      </c>
      <c r="F26" s="16">
        <v>1420813</v>
      </c>
      <c r="G26" s="16">
        <v>1166738</v>
      </c>
      <c r="H26" s="16">
        <v>1454409</v>
      </c>
      <c r="I26" s="16">
        <v>1454409</v>
      </c>
      <c r="J26" s="18"/>
      <c r="K26" s="17" t="s">
        <v>35</v>
      </c>
      <c r="L26" s="1"/>
    </row>
    <row r="27" spans="1:12" ht="15" customHeight="1" x14ac:dyDescent="0.25">
      <c r="A27" s="14" t="s">
        <v>35</v>
      </c>
      <c r="B27" s="14" t="s">
        <v>61</v>
      </c>
      <c r="C27" s="14" t="s">
        <v>35</v>
      </c>
      <c r="D27" s="15" t="s">
        <v>62</v>
      </c>
      <c r="E27" s="16">
        <v>1420813</v>
      </c>
      <c r="F27" s="16">
        <v>1420813</v>
      </c>
      <c r="G27" s="16">
        <v>1166738</v>
      </c>
      <c r="H27" s="16">
        <v>1454409</v>
      </c>
      <c r="I27" s="16">
        <v>1454409</v>
      </c>
      <c r="J27" s="18"/>
      <c r="K27" s="17" t="s">
        <v>35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0</v>
      </c>
      <c r="F28" s="16">
        <v>69186</v>
      </c>
      <c r="G28" s="16">
        <v>69186</v>
      </c>
      <c r="H28" s="16">
        <v>0</v>
      </c>
      <c r="I28" s="16">
        <v>0</v>
      </c>
      <c r="J28" s="18"/>
      <c r="K28" s="17" t="s">
        <v>35</v>
      </c>
      <c r="L28" s="1"/>
    </row>
    <row r="29" spans="1:12" ht="15" customHeight="1" x14ac:dyDescent="0.25">
      <c r="A29" s="14" t="s">
        <v>35</v>
      </c>
      <c r="B29" s="14" t="s">
        <v>38</v>
      </c>
      <c r="C29" s="14" t="s">
        <v>35</v>
      </c>
      <c r="D29" s="15" t="s">
        <v>39</v>
      </c>
      <c r="E29" s="16">
        <v>0</v>
      </c>
      <c r="F29" s="16">
        <v>69186</v>
      </c>
      <c r="G29" s="16">
        <v>69186</v>
      </c>
      <c r="H29" s="16">
        <v>0</v>
      </c>
      <c r="I29" s="16">
        <v>0</v>
      </c>
      <c r="J29" s="18"/>
      <c r="K29" s="17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44</v>
      </c>
      <c r="D30" s="15" t="s">
        <v>45</v>
      </c>
      <c r="E30" s="16">
        <v>0</v>
      </c>
      <c r="F30" s="16">
        <v>69186</v>
      </c>
      <c r="G30" s="16">
        <v>69186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8880</v>
      </c>
      <c r="F31" s="16">
        <v>236011</v>
      </c>
      <c r="G31" s="16">
        <v>0</v>
      </c>
      <c r="H31" s="16">
        <v>8880</v>
      </c>
      <c r="I31" s="16">
        <v>8880</v>
      </c>
      <c r="J31" s="18"/>
      <c r="K31" s="17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67</v>
      </c>
      <c r="E32" s="12">
        <v>519618292</v>
      </c>
      <c r="F32" s="12">
        <v>534029396</v>
      </c>
      <c r="G32" s="12">
        <v>365711824</v>
      </c>
      <c r="H32" s="12">
        <v>539254291</v>
      </c>
      <c r="I32" s="12">
        <v>542414473</v>
      </c>
      <c r="J32" s="12">
        <f>I32-H32</f>
        <v>3160182</v>
      </c>
      <c r="K32" s="13">
        <f>(J32/H32)</f>
        <v>5.8602816013567892E-3</v>
      </c>
      <c r="L32" s="1"/>
    </row>
    <row r="33" spans="1:12" ht="15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425396030</v>
      </c>
      <c r="F33" s="16">
        <v>420846223</v>
      </c>
      <c r="G33" s="16">
        <v>288736864</v>
      </c>
      <c r="H33" s="16">
        <v>442633779</v>
      </c>
      <c r="I33" s="16">
        <v>443069409</v>
      </c>
      <c r="J33" s="16">
        <f>I33-H33</f>
        <v>435630</v>
      </c>
      <c r="K33" s="17">
        <f>(J33/H33)</f>
        <v>9.8417703453219734E-4</v>
      </c>
      <c r="L33" s="1"/>
    </row>
    <row r="34" spans="1:12" ht="15" customHeight="1" x14ac:dyDescent="0.25">
      <c r="A34" s="14" t="s">
        <v>70</v>
      </c>
      <c r="B34" s="14" t="s">
        <v>35</v>
      </c>
      <c r="C34" s="14" t="s">
        <v>35</v>
      </c>
      <c r="D34" s="15" t="s">
        <v>71</v>
      </c>
      <c r="E34" s="16">
        <v>87407158</v>
      </c>
      <c r="F34" s="16">
        <v>79026671</v>
      </c>
      <c r="G34" s="16">
        <v>45416216</v>
      </c>
      <c r="H34" s="16">
        <v>89611345</v>
      </c>
      <c r="I34" s="16">
        <v>93682865</v>
      </c>
      <c r="J34" s="16">
        <f>I34-H34</f>
        <v>4071520</v>
      </c>
      <c r="K34" s="17">
        <f>(J34/H34)</f>
        <v>4.5435318485622551E-2</v>
      </c>
      <c r="L34" s="1"/>
    </row>
    <row r="35" spans="1:12" ht="15" customHeight="1" x14ac:dyDescent="0.25">
      <c r="A35" s="14" t="s">
        <v>72</v>
      </c>
      <c r="B35" s="14" t="s">
        <v>35</v>
      </c>
      <c r="C35" s="14" t="s">
        <v>35</v>
      </c>
      <c r="D35" s="15" t="s">
        <v>73</v>
      </c>
      <c r="E35" s="16">
        <v>10</v>
      </c>
      <c r="F35" s="16">
        <v>10</v>
      </c>
      <c r="G35" s="16">
        <v>38610</v>
      </c>
      <c r="H35" s="16">
        <v>10</v>
      </c>
      <c r="I35" s="16">
        <v>10</v>
      </c>
      <c r="J35" s="18"/>
      <c r="K35" s="17" t="s">
        <v>35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74</v>
      </c>
      <c r="E36" s="16">
        <v>10</v>
      </c>
      <c r="F36" s="16">
        <v>10</v>
      </c>
      <c r="G36" s="16">
        <v>0</v>
      </c>
      <c r="H36" s="16">
        <v>10</v>
      </c>
      <c r="I36" s="16">
        <v>0</v>
      </c>
      <c r="J36" s="16">
        <f>I36-H36</f>
        <v>-10</v>
      </c>
      <c r="K36" s="17">
        <f>(J36/H36)</f>
        <v>-1</v>
      </c>
      <c r="L36" s="1"/>
    </row>
    <row r="37" spans="1:12" ht="15" customHeight="1" x14ac:dyDescent="0.25">
      <c r="A37" s="14" t="s">
        <v>35</v>
      </c>
      <c r="B37" s="14" t="s">
        <v>57</v>
      </c>
      <c r="C37" s="14" t="s">
        <v>35</v>
      </c>
      <c r="D37" s="15" t="s">
        <v>75</v>
      </c>
      <c r="E37" s="16">
        <v>0</v>
      </c>
      <c r="F37" s="16">
        <v>0</v>
      </c>
      <c r="G37" s="16">
        <v>38610</v>
      </c>
      <c r="H37" s="16">
        <v>0</v>
      </c>
      <c r="I37" s="16">
        <v>10</v>
      </c>
      <c r="J37" s="16">
        <f>I37-H37</f>
        <v>10</v>
      </c>
      <c r="K37" s="17" t="s">
        <v>35</v>
      </c>
      <c r="L37" s="1"/>
    </row>
    <row r="38" spans="1:12" ht="15" customHeight="1" x14ac:dyDescent="0.25">
      <c r="A38" s="14" t="s">
        <v>76</v>
      </c>
      <c r="B38" s="14" t="s">
        <v>35</v>
      </c>
      <c r="C38" s="14" t="s">
        <v>35</v>
      </c>
      <c r="D38" s="15" t="s">
        <v>37</v>
      </c>
      <c r="E38" s="16">
        <v>3798444</v>
      </c>
      <c r="F38" s="16">
        <v>21377856</v>
      </c>
      <c r="G38" s="16">
        <v>20166214</v>
      </c>
      <c r="H38" s="16">
        <v>3957606</v>
      </c>
      <c r="I38" s="16">
        <v>3957616</v>
      </c>
      <c r="J38" s="16">
        <f>I38-H38</f>
        <v>10</v>
      </c>
      <c r="K38" s="17">
        <f>(J38/H38)</f>
        <v>2.5267800786637173E-6</v>
      </c>
      <c r="L38" s="1"/>
    </row>
    <row r="39" spans="1:12" ht="15" customHeight="1" x14ac:dyDescent="0.25">
      <c r="A39" s="14" t="s">
        <v>35</v>
      </c>
      <c r="B39" s="14" t="s">
        <v>38</v>
      </c>
      <c r="C39" s="14" t="s">
        <v>35</v>
      </c>
      <c r="D39" s="15" t="s">
        <v>77</v>
      </c>
      <c r="E39" s="16">
        <v>0</v>
      </c>
      <c r="F39" s="16">
        <v>71381</v>
      </c>
      <c r="G39" s="16">
        <v>71381</v>
      </c>
      <c r="H39" s="16">
        <v>0</v>
      </c>
      <c r="I39" s="16">
        <v>0</v>
      </c>
      <c r="J39" s="18"/>
      <c r="K39" s="17" t="s">
        <v>35</v>
      </c>
      <c r="L39" s="1"/>
    </row>
    <row r="40" spans="1:12" ht="15" customHeight="1" x14ac:dyDescent="0.25">
      <c r="A40" s="14" t="s">
        <v>35</v>
      </c>
      <c r="B40" s="14" t="s">
        <v>57</v>
      </c>
      <c r="C40" s="14" t="s">
        <v>35</v>
      </c>
      <c r="D40" s="15" t="s">
        <v>78</v>
      </c>
      <c r="E40" s="16">
        <v>3798444</v>
      </c>
      <c r="F40" s="16">
        <v>21306475</v>
      </c>
      <c r="G40" s="16">
        <v>20094833</v>
      </c>
      <c r="H40" s="16">
        <v>3957606</v>
      </c>
      <c r="I40" s="16">
        <v>3957616</v>
      </c>
      <c r="J40" s="16">
        <f>I40-H40</f>
        <v>10</v>
      </c>
      <c r="K40" s="17">
        <f>(J40/H40)</f>
        <v>2.5267800786637173E-6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79</v>
      </c>
      <c r="D41" s="15" t="s">
        <v>80</v>
      </c>
      <c r="E41" s="16">
        <v>920407</v>
      </c>
      <c r="F41" s="16">
        <v>920407</v>
      </c>
      <c r="G41" s="16">
        <v>920407</v>
      </c>
      <c r="H41" s="16">
        <v>959064</v>
      </c>
      <c r="I41" s="16">
        <v>959064</v>
      </c>
      <c r="J41" s="18"/>
      <c r="K41" s="17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81</v>
      </c>
      <c r="D42" s="15" t="s">
        <v>82</v>
      </c>
      <c r="E42" s="16">
        <v>2869157</v>
      </c>
      <c r="F42" s="16">
        <v>2869157</v>
      </c>
      <c r="G42" s="16">
        <v>2869157</v>
      </c>
      <c r="H42" s="16">
        <v>2989662</v>
      </c>
      <c r="I42" s="16">
        <v>2989662</v>
      </c>
      <c r="J42" s="18"/>
      <c r="K42" s="17" t="s">
        <v>35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83</v>
      </c>
      <c r="D43" s="15" t="s">
        <v>84</v>
      </c>
      <c r="E43" s="16">
        <v>8880</v>
      </c>
      <c r="F43" s="16">
        <v>17516911</v>
      </c>
      <c r="G43" s="16">
        <v>16305269</v>
      </c>
      <c r="H43" s="16">
        <v>8880</v>
      </c>
      <c r="I43" s="16">
        <v>8880</v>
      </c>
      <c r="J43" s="18"/>
      <c r="K43" s="17" t="s">
        <v>35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85</v>
      </c>
      <c r="D44" s="15" t="s">
        <v>86</v>
      </c>
      <c r="E44" s="16">
        <v>0</v>
      </c>
      <c r="F44" s="16">
        <v>0</v>
      </c>
      <c r="G44" s="16">
        <v>0</v>
      </c>
      <c r="H44" s="16">
        <v>0</v>
      </c>
      <c r="I44" s="16">
        <v>10</v>
      </c>
      <c r="J44" s="16">
        <f>I44-H44</f>
        <v>10</v>
      </c>
      <c r="K44" s="17" t="s">
        <v>35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10</v>
      </c>
      <c r="F45" s="16">
        <v>5005937</v>
      </c>
      <c r="G45" s="16">
        <v>5005938</v>
      </c>
      <c r="H45" s="16">
        <v>10</v>
      </c>
      <c r="I45" s="16">
        <v>10</v>
      </c>
      <c r="J45" s="18"/>
      <c r="K45" s="17" t="s">
        <v>35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89</v>
      </c>
      <c r="E46" s="16">
        <v>0</v>
      </c>
      <c r="F46" s="16">
        <v>4769926</v>
      </c>
      <c r="G46" s="16">
        <v>4769926</v>
      </c>
      <c r="H46" s="16">
        <v>0</v>
      </c>
      <c r="I46" s="16">
        <v>0</v>
      </c>
      <c r="J46" s="18"/>
      <c r="K46" s="17" t="s">
        <v>35</v>
      </c>
      <c r="L46" s="1"/>
    </row>
    <row r="47" spans="1:12" ht="15" customHeight="1" x14ac:dyDescent="0.25">
      <c r="A47" s="14" t="s">
        <v>35</v>
      </c>
      <c r="B47" s="14" t="s">
        <v>51</v>
      </c>
      <c r="C47" s="14" t="s">
        <v>35</v>
      </c>
      <c r="D47" s="15" t="s">
        <v>90</v>
      </c>
      <c r="E47" s="16">
        <v>10</v>
      </c>
      <c r="F47" s="16">
        <v>236011</v>
      </c>
      <c r="G47" s="16">
        <v>236012</v>
      </c>
      <c r="H47" s="16">
        <v>10</v>
      </c>
      <c r="I47" s="16">
        <v>10</v>
      </c>
      <c r="J47" s="18"/>
      <c r="K47" s="17" t="s">
        <v>35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0</v>
      </c>
      <c r="F48" s="16">
        <v>325192</v>
      </c>
      <c r="G48" s="16">
        <v>325192</v>
      </c>
      <c r="H48" s="16">
        <v>0</v>
      </c>
      <c r="I48" s="16">
        <v>0</v>
      </c>
      <c r="J48" s="18"/>
      <c r="K48" s="17" t="s">
        <v>35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93</v>
      </c>
      <c r="E49" s="16">
        <v>0</v>
      </c>
      <c r="F49" s="16">
        <v>325192</v>
      </c>
      <c r="G49" s="16">
        <v>325192</v>
      </c>
      <c r="H49" s="16">
        <v>0</v>
      </c>
      <c r="I49" s="16">
        <v>0</v>
      </c>
      <c r="J49" s="18"/>
      <c r="K49" s="17" t="s">
        <v>35</v>
      </c>
      <c r="L49" s="1"/>
    </row>
    <row r="50" spans="1:12" ht="15" customHeight="1" x14ac:dyDescent="0.25">
      <c r="A50" s="14" t="s">
        <v>94</v>
      </c>
      <c r="B50" s="14" t="s">
        <v>35</v>
      </c>
      <c r="C50" s="14" t="s">
        <v>35</v>
      </c>
      <c r="D50" s="15" t="s">
        <v>95</v>
      </c>
      <c r="E50" s="16">
        <v>1034261</v>
      </c>
      <c r="F50" s="16">
        <v>1103447</v>
      </c>
      <c r="G50" s="16">
        <v>522605</v>
      </c>
      <c r="H50" s="16">
        <v>1035566</v>
      </c>
      <c r="I50" s="16">
        <v>241264</v>
      </c>
      <c r="J50" s="16">
        <f t="shared" ref="J50:J55" si="0">I50-H50</f>
        <v>-794302</v>
      </c>
      <c r="K50" s="17">
        <f t="shared" ref="K50:K55" si="1">(J50/H50)</f>
        <v>-0.76702209226645135</v>
      </c>
      <c r="L50" s="1"/>
    </row>
    <row r="51" spans="1:12" ht="15" customHeight="1" x14ac:dyDescent="0.25">
      <c r="A51" s="14" t="s">
        <v>35</v>
      </c>
      <c r="B51" s="14" t="s">
        <v>57</v>
      </c>
      <c r="C51" s="14" t="s">
        <v>35</v>
      </c>
      <c r="D51" s="15" t="s">
        <v>96</v>
      </c>
      <c r="E51" s="16">
        <v>243925</v>
      </c>
      <c r="F51" s="16">
        <v>288275</v>
      </c>
      <c r="G51" s="16">
        <v>0</v>
      </c>
      <c r="H51" s="16">
        <v>243925</v>
      </c>
      <c r="I51" s="16">
        <v>0</v>
      </c>
      <c r="J51" s="16">
        <f t="shared" si="0"/>
        <v>-243925</v>
      </c>
      <c r="K51" s="17">
        <f t="shared" si="1"/>
        <v>-1</v>
      </c>
      <c r="L51" s="1"/>
    </row>
    <row r="52" spans="1:12" ht="15" customHeight="1" x14ac:dyDescent="0.25">
      <c r="A52" s="14" t="s">
        <v>35</v>
      </c>
      <c r="B52" s="14" t="s">
        <v>97</v>
      </c>
      <c r="C52" s="14" t="s">
        <v>35</v>
      </c>
      <c r="D52" s="15" t="s">
        <v>98</v>
      </c>
      <c r="E52" s="16">
        <v>31064</v>
      </c>
      <c r="F52" s="16">
        <v>31064</v>
      </c>
      <c r="G52" s="16">
        <v>30320</v>
      </c>
      <c r="H52" s="16">
        <v>32369</v>
      </c>
      <c r="I52" s="16">
        <v>0</v>
      </c>
      <c r="J52" s="16">
        <f t="shared" si="0"/>
        <v>-32369</v>
      </c>
      <c r="K52" s="17">
        <f t="shared" si="1"/>
        <v>-1</v>
      </c>
      <c r="L52" s="1"/>
    </row>
    <row r="53" spans="1:12" ht="15" customHeight="1" x14ac:dyDescent="0.25">
      <c r="A53" s="14" t="s">
        <v>35</v>
      </c>
      <c r="B53" s="14" t="s">
        <v>11</v>
      </c>
      <c r="C53" s="14" t="s">
        <v>35</v>
      </c>
      <c r="D53" s="15" t="s">
        <v>99</v>
      </c>
      <c r="E53" s="16">
        <v>316659</v>
      </c>
      <c r="F53" s="16">
        <v>341495</v>
      </c>
      <c r="G53" s="16">
        <v>149903</v>
      </c>
      <c r="H53" s="16">
        <v>316659</v>
      </c>
      <c r="I53" s="16">
        <v>0</v>
      </c>
      <c r="J53" s="16">
        <f t="shared" si="0"/>
        <v>-316659</v>
      </c>
      <c r="K53" s="17">
        <f t="shared" si="1"/>
        <v>-1</v>
      </c>
      <c r="L53" s="1"/>
    </row>
    <row r="54" spans="1:12" ht="15" customHeight="1" x14ac:dyDescent="0.25">
      <c r="A54" s="14" t="s">
        <v>35</v>
      </c>
      <c r="B54" s="14" t="s">
        <v>100</v>
      </c>
      <c r="C54" s="14" t="s">
        <v>35</v>
      </c>
      <c r="D54" s="15" t="s">
        <v>101</v>
      </c>
      <c r="E54" s="16">
        <v>267874</v>
      </c>
      <c r="F54" s="16">
        <v>267874</v>
      </c>
      <c r="G54" s="16">
        <v>184496</v>
      </c>
      <c r="H54" s="16">
        <v>267874</v>
      </c>
      <c r="I54" s="16">
        <v>0</v>
      </c>
      <c r="J54" s="16">
        <f t="shared" si="0"/>
        <v>-267874</v>
      </c>
      <c r="K54" s="17">
        <f t="shared" si="1"/>
        <v>-1</v>
      </c>
      <c r="L54" s="1"/>
    </row>
    <row r="55" spans="1:12" ht="15" customHeight="1" x14ac:dyDescent="0.25">
      <c r="A55" s="14" t="s">
        <v>35</v>
      </c>
      <c r="B55" s="14" t="s">
        <v>61</v>
      </c>
      <c r="C55" s="14" t="s">
        <v>35</v>
      </c>
      <c r="D55" s="15" t="s">
        <v>102</v>
      </c>
      <c r="E55" s="16">
        <v>174739</v>
      </c>
      <c r="F55" s="16">
        <v>174739</v>
      </c>
      <c r="G55" s="16">
        <v>157886</v>
      </c>
      <c r="H55" s="16">
        <v>174739</v>
      </c>
      <c r="I55" s="16">
        <v>241264</v>
      </c>
      <c r="J55" s="16">
        <f t="shared" si="0"/>
        <v>66525</v>
      </c>
      <c r="K55" s="17">
        <f t="shared" si="1"/>
        <v>0.38071065989847713</v>
      </c>
      <c r="L55" s="1"/>
    </row>
    <row r="56" spans="1:12" ht="15" customHeight="1" x14ac:dyDescent="0.25">
      <c r="A56" s="14" t="s">
        <v>103</v>
      </c>
      <c r="B56" s="14" t="s">
        <v>35</v>
      </c>
      <c r="C56" s="14" t="s">
        <v>35</v>
      </c>
      <c r="D56" s="15" t="s">
        <v>104</v>
      </c>
      <c r="E56" s="16">
        <v>1420813</v>
      </c>
      <c r="F56" s="16">
        <v>1420813</v>
      </c>
      <c r="G56" s="16">
        <v>1129634</v>
      </c>
      <c r="H56" s="16">
        <v>1454409</v>
      </c>
      <c r="I56" s="16">
        <v>1454409</v>
      </c>
      <c r="J56" s="18"/>
      <c r="K56" s="17" t="s">
        <v>35</v>
      </c>
      <c r="L56" s="1"/>
    </row>
    <row r="57" spans="1:12" ht="15" customHeight="1" x14ac:dyDescent="0.25">
      <c r="A57" s="14" t="s">
        <v>35</v>
      </c>
      <c r="B57" s="14" t="s">
        <v>61</v>
      </c>
      <c r="C57" s="14" t="s">
        <v>35</v>
      </c>
      <c r="D57" s="15" t="s">
        <v>62</v>
      </c>
      <c r="E57" s="16">
        <v>1420813</v>
      </c>
      <c r="F57" s="16">
        <v>1420813</v>
      </c>
      <c r="G57" s="16">
        <v>1129634</v>
      </c>
      <c r="H57" s="16">
        <v>1454409</v>
      </c>
      <c r="I57" s="16">
        <v>1454409</v>
      </c>
      <c r="J57" s="18"/>
      <c r="K57" s="17" t="s">
        <v>35</v>
      </c>
      <c r="L57" s="1"/>
    </row>
    <row r="58" spans="1:12" ht="15" customHeight="1" x14ac:dyDescent="0.25">
      <c r="A58" s="14" t="s">
        <v>105</v>
      </c>
      <c r="B58" s="14" t="s">
        <v>35</v>
      </c>
      <c r="C58" s="14" t="s">
        <v>35</v>
      </c>
      <c r="D58" s="15" t="s">
        <v>106</v>
      </c>
      <c r="E58" s="16">
        <v>0</v>
      </c>
      <c r="F58" s="16">
        <v>4370551</v>
      </c>
      <c r="G58" s="16">
        <v>4370551</v>
      </c>
      <c r="H58" s="16">
        <v>0</v>
      </c>
      <c r="I58" s="16">
        <v>10</v>
      </c>
      <c r="J58" s="16">
        <f>I58-H58</f>
        <v>10</v>
      </c>
      <c r="K58" s="17" t="s">
        <v>35</v>
      </c>
      <c r="L58" s="1"/>
    </row>
    <row r="59" spans="1:12" ht="15" customHeight="1" x14ac:dyDescent="0.25">
      <c r="A59" s="14" t="s">
        <v>35</v>
      </c>
      <c r="B59" s="14" t="s">
        <v>57</v>
      </c>
      <c r="C59" s="14" t="s">
        <v>35</v>
      </c>
      <c r="D59" s="15" t="s">
        <v>78</v>
      </c>
      <c r="E59" s="16">
        <v>0</v>
      </c>
      <c r="F59" s="16">
        <v>4370551</v>
      </c>
      <c r="G59" s="16">
        <v>4370551</v>
      </c>
      <c r="H59" s="16">
        <v>0</v>
      </c>
      <c r="I59" s="16">
        <v>10</v>
      </c>
      <c r="J59" s="16">
        <f>I59-H59</f>
        <v>10</v>
      </c>
      <c r="K59" s="17" t="s">
        <v>35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83</v>
      </c>
      <c r="D60" s="15" t="s">
        <v>84</v>
      </c>
      <c r="E60" s="16">
        <v>0</v>
      </c>
      <c r="F60" s="16">
        <v>4370551</v>
      </c>
      <c r="G60" s="16">
        <v>4370551</v>
      </c>
      <c r="H60" s="16">
        <v>0</v>
      </c>
      <c r="I60" s="16">
        <v>10</v>
      </c>
      <c r="J60" s="16">
        <f>I60-H60</f>
        <v>10</v>
      </c>
      <c r="K60" s="17" t="s">
        <v>35</v>
      </c>
      <c r="L60" s="1"/>
    </row>
    <row r="61" spans="1:12" ht="15" customHeight="1" x14ac:dyDescent="0.25">
      <c r="A61" s="14" t="s">
        <v>107</v>
      </c>
      <c r="B61" s="14" t="s">
        <v>35</v>
      </c>
      <c r="C61" s="14" t="s">
        <v>35</v>
      </c>
      <c r="D61" s="15" t="s">
        <v>108</v>
      </c>
      <c r="E61" s="16">
        <v>8880</v>
      </c>
      <c r="F61" s="16">
        <v>10</v>
      </c>
      <c r="G61" s="16">
        <v>0</v>
      </c>
      <c r="H61" s="16">
        <v>8880</v>
      </c>
      <c r="I61" s="16">
        <v>8880</v>
      </c>
      <c r="J61" s="18"/>
      <c r="K61" s="17" t="s">
        <v>35</v>
      </c>
      <c r="L61" s="1"/>
    </row>
    <row r="62" spans="1:12" ht="15" customHeight="1" x14ac:dyDescent="0.25">
      <c r="A62" s="14" t="s">
        <v>35</v>
      </c>
      <c r="B62" s="14" t="s">
        <v>61</v>
      </c>
      <c r="C62" s="14" t="s">
        <v>35</v>
      </c>
      <c r="D62" s="15" t="s">
        <v>109</v>
      </c>
      <c r="E62" s="16">
        <v>8880</v>
      </c>
      <c r="F62" s="16">
        <v>10</v>
      </c>
      <c r="G62" s="16">
        <v>0</v>
      </c>
      <c r="H62" s="16">
        <v>8880</v>
      </c>
      <c r="I62" s="16">
        <v>8880</v>
      </c>
      <c r="J62" s="18"/>
      <c r="K62" s="17" t="s">
        <v>35</v>
      </c>
      <c r="L62" s="1"/>
    </row>
    <row r="63" spans="1:12" ht="15" customHeight="1" x14ac:dyDescent="0.25">
      <c r="A63" s="14" t="s">
        <v>110</v>
      </c>
      <c r="B63" s="14" t="s">
        <v>35</v>
      </c>
      <c r="C63" s="14" t="s">
        <v>35</v>
      </c>
      <c r="D63" s="15" t="s">
        <v>111</v>
      </c>
      <c r="E63" s="16">
        <v>552686</v>
      </c>
      <c r="F63" s="16">
        <v>552686</v>
      </c>
      <c r="G63" s="16">
        <v>0</v>
      </c>
      <c r="H63" s="16">
        <v>552686</v>
      </c>
      <c r="I63" s="16">
        <v>0</v>
      </c>
      <c r="J63" s="16">
        <f>I63-H63</f>
        <v>-552686</v>
      </c>
      <c r="K63" s="17">
        <f>(J63/H63)</f>
        <v>-1</v>
      </c>
      <c r="L63" s="1"/>
    </row>
    <row r="64" spans="1:12" ht="1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"/>
    </row>
    <row r="65" spans="1:12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24" t="s">
        <v>112</v>
      </c>
      <c r="B66" s="25"/>
      <c r="C66" s="25"/>
      <c r="D66" s="25"/>
      <c r="E66" s="20">
        <v>517635903</v>
      </c>
      <c r="F66" s="20">
        <v>531819876</v>
      </c>
      <c r="G66" s="20">
        <v>364346178</v>
      </c>
      <c r="H66" s="20">
        <v>537238306</v>
      </c>
      <c r="I66" s="20">
        <v>540951174</v>
      </c>
      <c r="J66" s="20">
        <v>3712868</v>
      </c>
      <c r="K66" s="21">
        <v>6.9110261843465795E-3</v>
      </c>
      <c r="L66" s="1"/>
    </row>
    <row r="67" spans="1:12" ht="15" customHeight="1" x14ac:dyDescent="0.25">
      <c r="A67" s="26" t="s">
        <v>113</v>
      </c>
      <c r="B67" s="27"/>
      <c r="C67" s="27"/>
      <c r="D67" s="27"/>
      <c r="E67" s="27"/>
      <c r="F67" s="27"/>
      <c r="G67" s="27"/>
      <c r="H67" s="27"/>
      <c r="I67" s="27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61"/>
  <sheetViews>
    <sheetView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115</v>
      </c>
      <c r="F11" s="8" t="s">
        <v>115</v>
      </c>
      <c r="G11" s="8" t="s">
        <v>115</v>
      </c>
      <c r="H11" s="8" t="s">
        <v>116</v>
      </c>
      <c r="I11" s="8" t="s">
        <v>116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468076496</v>
      </c>
      <c r="F12" s="12">
        <v>470967244</v>
      </c>
      <c r="G12" s="12">
        <v>325473583</v>
      </c>
      <c r="H12" s="12">
        <v>487712495</v>
      </c>
      <c r="I12" s="12">
        <v>491988523</v>
      </c>
      <c r="J12" s="12">
        <f>I12-H12</f>
        <v>4276028</v>
      </c>
      <c r="K12" s="13">
        <f>(J12/H12)</f>
        <v>8.7675178385577344E-3</v>
      </c>
      <c r="L12" s="1"/>
    </row>
    <row r="13" spans="1:12" ht="15" customHeight="1" x14ac:dyDescent="0.25">
      <c r="A13" s="14" t="s">
        <v>11</v>
      </c>
      <c r="B13" s="14" t="s">
        <v>35</v>
      </c>
      <c r="C13" s="14" t="s">
        <v>35</v>
      </c>
      <c r="D13" s="15" t="s">
        <v>37</v>
      </c>
      <c r="E13" s="16">
        <v>468607</v>
      </c>
      <c r="F13" s="16">
        <v>8798461</v>
      </c>
      <c r="G13" s="16">
        <v>8798461</v>
      </c>
      <c r="H13" s="16">
        <v>488289</v>
      </c>
      <c r="I13" s="16">
        <v>2834563</v>
      </c>
      <c r="J13" s="16">
        <f>I13-H13</f>
        <v>2346274</v>
      </c>
      <c r="K13" s="17">
        <f>(J13/H13)</f>
        <v>4.8050928855657205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468607</v>
      </c>
      <c r="F14" s="16">
        <v>8798461</v>
      </c>
      <c r="G14" s="16">
        <v>8798461</v>
      </c>
      <c r="H14" s="16">
        <v>488289</v>
      </c>
      <c r="I14" s="16">
        <v>2834563</v>
      </c>
      <c r="J14" s="16">
        <f>I14-H14</f>
        <v>2346274</v>
      </c>
      <c r="K14" s="17">
        <f>(J14/H14)</f>
        <v>4.8050928855657205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0</v>
      </c>
      <c r="F15" s="16">
        <v>8229035</v>
      </c>
      <c r="G15" s="16">
        <v>8229035</v>
      </c>
      <c r="H15" s="16">
        <v>0</v>
      </c>
      <c r="I15" s="16">
        <v>0</v>
      </c>
      <c r="J15" s="18"/>
      <c r="K15" s="17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0</v>
      </c>
      <c r="F16" s="16">
        <v>71129</v>
      </c>
      <c r="G16" s="16">
        <v>71129</v>
      </c>
      <c r="H16" s="16">
        <v>0</v>
      </c>
      <c r="I16" s="16">
        <v>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468607</v>
      </c>
      <c r="F17" s="16">
        <v>498297</v>
      </c>
      <c r="G17" s="16">
        <v>498297</v>
      </c>
      <c r="H17" s="16">
        <v>488289</v>
      </c>
      <c r="I17" s="16">
        <v>488289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46</v>
      </c>
      <c r="D18" s="15" t="s">
        <v>47</v>
      </c>
      <c r="E18" s="16">
        <v>0</v>
      </c>
      <c r="F18" s="16">
        <v>0</v>
      </c>
      <c r="G18" s="16">
        <v>0</v>
      </c>
      <c r="H18" s="16">
        <v>0</v>
      </c>
      <c r="I18" s="16">
        <v>2346274</v>
      </c>
      <c r="J18" s="16">
        <f>I18-H18</f>
        <v>2346274</v>
      </c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2950909</v>
      </c>
      <c r="G19" s="16">
        <v>3593336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116073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10</v>
      </c>
      <c r="F21" s="16">
        <v>2950899</v>
      </c>
      <c r="G21" s="16">
        <v>3477263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466807946</v>
      </c>
      <c r="F22" s="16">
        <v>466518312</v>
      </c>
      <c r="G22" s="16">
        <v>320780949</v>
      </c>
      <c r="H22" s="16">
        <v>486390667</v>
      </c>
      <c r="I22" s="16">
        <v>488320421</v>
      </c>
      <c r="J22" s="16">
        <f>I22-H22</f>
        <v>1929754</v>
      </c>
      <c r="K22" s="17">
        <f>(J22/H22)</f>
        <v>3.9674980029993047E-3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55</v>
      </c>
      <c r="E23" s="16">
        <v>466807946</v>
      </c>
      <c r="F23" s="16">
        <v>466518312</v>
      </c>
      <c r="G23" s="16">
        <v>320780949</v>
      </c>
      <c r="H23" s="16">
        <v>486390667</v>
      </c>
      <c r="I23" s="16">
        <v>488320421</v>
      </c>
      <c r="J23" s="16">
        <f>I23-H23</f>
        <v>1929754</v>
      </c>
      <c r="K23" s="17">
        <f>(J23/H23)</f>
        <v>3.9674980029993047E-3</v>
      </c>
      <c r="L23" s="1"/>
    </row>
    <row r="24" spans="1:12" ht="15" customHeight="1" x14ac:dyDescent="0.25">
      <c r="A24" s="14" t="s">
        <v>7</v>
      </c>
      <c r="B24" s="14" t="s">
        <v>35</v>
      </c>
      <c r="C24" s="14" t="s">
        <v>35</v>
      </c>
      <c r="D24" s="15" t="s">
        <v>56</v>
      </c>
      <c r="E24" s="16">
        <v>0</v>
      </c>
      <c r="F24" s="16">
        <v>-8229035</v>
      </c>
      <c r="G24" s="16">
        <v>-8229035</v>
      </c>
      <c r="H24" s="16">
        <v>0</v>
      </c>
      <c r="I24" s="16">
        <v>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57</v>
      </c>
      <c r="C25" s="14" t="s">
        <v>35</v>
      </c>
      <c r="D25" s="15" t="s">
        <v>58</v>
      </c>
      <c r="E25" s="16">
        <v>0</v>
      </c>
      <c r="F25" s="16">
        <v>-8229035</v>
      </c>
      <c r="G25" s="16">
        <v>-8229035</v>
      </c>
      <c r="H25" s="16">
        <v>0</v>
      </c>
      <c r="I25" s="16">
        <v>0</v>
      </c>
      <c r="J25" s="18"/>
      <c r="K25" s="17" t="s">
        <v>35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799913</v>
      </c>
      <c r="F26" s="16">
        <v>799913</v>
      </c>
      <c r="G26" s="16">
        <v>529872</v>
      </c>
      <c r="H26" s="16">
        <v>833509</v>
      </c>
      <c r="I26" s="16">
        <v>833509</v>
      </c>
      <c r="J26" s="18"/>
      <c r="K26" s="17" t="s">
        <v>35</v>
      </c>
      <c r="L26" s="1"/>
    </row>
    <row r="27" spans="1:12" ht="15" customHeight="1" x14ac:dyDescent="0.25">
      <c r="A27" s="14" t="s">
        <v>35</v>
      </c>
      <c r="B27" s="14" t="s">
        <v>61</v>
      </c>
      <c r="C27" s="14" t="s">
        <v>35</v>
      </c>
      <c r="D27" s="15" t="s">
        <v>62</v>
      </c>
      <c r="E27" s="16">
        <v>799913</v>
      </c>
      <c r="F27" s="16">
        <v>799913</v>
      </c>
      <c r="G27" s="16">
        <v>529872</v>
      </c>
      <c r="H27" s="16">
        <v>833509</v>
      </c>
      <c r="I27" s="16">
        <v>833509</v>
      </c>
      <c r="J27" s="18"/>
      <c r="K27" s="17" t="s">
        <v>35</v>
      </c>
      <c r="L27" s="1"/>
    </row>
    <row r="28" spans="1:12" ht="15" customHeight="1" x14ac:dyDescent="0.25">
      <c r="A28" s="14" t="s">
        <v>65</v>
      </c>
      <c r="B28" s="14" t="s">
        <v>35</v>
      </c>
      <c r="C28" s="14" t="s">
        <v>35</v>
      </c>
      <c r="D28" s="15" t="s">
        <v>66</v>
      </c>
      <c r="E28" s="16">
        <v>10</v>
      </c>
      <c r="F28" s="16">
        <v>128684</v>
      </c>
      <c r="G28" s="16">
        <v>0</v>
      </c>
      <c r="H28" s="16">
        <v>10</v>
      </c>
      <c r="I28" s="16">
        <v>10</v>
      </c>
      <c r="J28" s="18"/>
      <c r="K28" s="17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67</v>
      </c>
      <c r="E29" s="12">
        <v>468076496</v>
      </c>
      <c r="F29" s="12">
        <v>470967244</v>
      </c>
      <c r="G29" s="12">
        <v>324814915</v>
      </c>
      <c r="H29" s="12">
        <v>487712495</v>
      </c>
      <c r="I29" s="12">
        <v>491988523</v>
      </c>
      <c r="J29" s="12">
        <f>I29-H29</f>
        <v>4276028</v>
      </c>
      <c r="K29" s="13">
        <f>(J29/H29)</f>
        <v>8.7675178385577344E-3</v>
      </c>
      <c r="L29" s="1"/>
    </row>
    <row r="30" spans="1:12" ht="15" customHeight="1" x14ac:dyDescent="0.25">
      <c r="A30" s="14" t="s">
        <v>68</v>
      </c>
      <c r="B30" s="14" t="s">
        <v>35</v>
      </c>
      <c r="C30" s="14" t="s">
        <v>35</v>
      </c>
      <c r="D30" s="15" t="s">
        <v>69</v>
      </c>
      <c r="E30" s="16">
        <v>410422583</v>
      </c>
      <c r="F30" s="16">
        <v>405298887</v>
      </c>
      <c r="G30" s="16">
        <v>279263704</v>
      </c>
      <c r="H30" s="16">
        <v>427660332</v>
      </c>
      <c r="I30" s="16">
        <v>428151843</v>
      </c>
      <c r="J30" s="16">
        <f>I30-H30</f>
        <v>491511</v>
      </c>
      <c r="K30" s="17">
        <f>(J30/H30)</f>
        <v>1.1493022925493123E-3</v>
      </c>
      <c r="L30" s="1"/>
    </row>
    <row r="31" spans="1:12" ht="15" customHeight="1" x14ac:dyDescent="0.25">
      <c r="A31" s="14" t="s">
        <v>70</v>
      </c>
      <c r="B31" s="14" t="s">
        <v>35</v>
      </c>
      <c r="C31" s="14" t="s">
        <v>35</v>
      </c>
      <c r="D31" s="15" t="s">
        <v>71</v>
      </c>
      <c r="E31" s="16">
        <v>52480646</v>
      </c>
      <c r="F31" s="16">
        <v>52249028</v>
      </c>
      <c r="G31" s="16">
        <v>32817268</v>
      </c>
      <c r="H31" s="16">
        <v>54684833</v>
      </c>
      <c r="I31" s="16">
        <v>59054385</v>
      </c>
      <c r="J31" s="16">
        <f>I31-H31</f>
        <v>4369552</v>
      </c>
      <c r="K31" s="17">
        <f>(J31/H31)</f>
        <v>7.9904276200313165E-2</v>
      </c>
      <c r="L31" s="1"/>
    </row>
    <row r="32" spans="1:12" ht="15" customHeight="1" x14ac:dyDescent="0.25">
      <c r="A32" s="14" t="s">
        <v>72</v>
      </c>
      <c r="B32" s="14" t="s">
        <v>35</v>
      </c>
      <c r="C32" s="14" t="s">
        <v>35</v>
      </c>
      <c r="D32" s="15" t="s">
        <v>73</v>
      </c>
      <c r="E32" s="16">
        <v>10</v>
      </c>
      <c r="F32" s="16">
        <v>10</v>
      </c>
      <c r="G32" s="16">
        <v>38610</v>
      </c>
      <c r="H32" s="16">
        <v>10</v>
      </c>
      <c r="I32" s="16">
        <v>10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14</v>
      </c>
      <c r="C33" s="14" t="s">
        <v>35</v>
      </c>
      <c r="D33" s="15" t="s">
        <v>74</v>
      </c>
      <c r="E33" s="16">
        <v>10</v>
      </c>
      <c r="F33" s="16">
        <v>10</v>
      </c>
      <c r="G33" s="16">
        <v>0</v>
      </c>
      <c r="H33" s="16">
        <v>10</v>
      </c>
      <c r="I33" s="16">
        <v>0</v>
      </c>
      <c r="J33" s="16">
        <f>I33-H33</f>
        <v>-10</v>
      </c>
      <c r="K33" s="17">
        <f>(J33/H33)</f>
        <v>-1</v>
      </c>
      <c r="L33" s="1"/>
    </row>
    <row r="34" spans="1:12" ht="15" customHeight="1" x14ac:dyDescent="0.25">
      <c r="A34" s="14" t="s">
        <v>35</v>
      </c>
      <c r="B34" s="14" t="s">
        <v>57</v>
      </c>
      <c r="C34" s="14" t="s">
        <v>35</v>
      </c>
      <c r="D34" s="15" t="s">
        <v>75</v>
      </c>
      <c r="E34" s="16">
        <v>0</v>
      </c>
      <c r="F34" s="16">
        <v>0</v>
      </c>
      <c r="G34" s="16">
        <v>38610</v>
      </c>
      <c r="H34" s="16">
        <v>0</v>
      </c>
      <c r="I34" s="16">
        <v>10</v>
      </c>
      <c r="J34" s="16">
        <f>I34-H34</f>
        <v>10</v>
      </c>
      <c r="K34" s="17" t="s">
        <v>35</v>
      </c>
      <c r="L34" s="1"/>
    </row>
    <row r="35" spans="1:12" ht="15" customHeight="1" x14ac:dyDescent="0.25">
      <c r="A35" s="14" t="s">
        <v>76</v>
      </c>
      <c r="B35" s="14" t="s">
        <v>35</v>
      </c>
      <c r="C35" s="14" t="s">
        <v>35</v>
      </c>
      <c r="D35" s="15" t="s">
        <v>37</v>
      </c>
      <c r="E35" s="16">
        <v>3789574</v>
      </c>
      <c r="F35" s="16">
        <v>4060955</v>
      </c>
      <c r="G35" s="16">
        <v>4060955</v>
      </c>
      <c r="H35" s="16">
        <v>3948736</v>
      </c>
      <c r="I35" s="16">
        <v>3948746</v>
      </c>
      <c r="J35" s="16">
        <f>I35-H35</f>
        <v>10</v>
      </c>
      <c r="K35" s="17">
        <f>(J35/H35)</f>
        <v>2.5324559555260213E-6</v>
      </c>
      <c r="L35" s="1"/>
    </row>
    <row r="36" spans="1:12" ht="15" customHeight="1" x14ac:dyDescent="0.25">
      <c r="A36" s="14" t="s">
        <v>35</v>
      </c>
      <c r="B36" s="14" t="s">
        <v>38</v>
      </c>
      <c r="C36" s="14" t="s">
        <v>35</v>
      </c>
      <c r="D36" s="15" t="s">
        <v>77</v>
      </c>
      <c r="E36" s="16">
        <v>0</v>
      </c>
      <c r="F36" s="16">
        <v>71381</v>
      </c>
      <c r="G36" s="16">
        <v>71381</v>
      </c>
      <c r="H36" s="16">
        <v>0</v>
      </c>
      <c r="I36" s="16">
        <v>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57</v>
      </c>
      <c r="C37" s="14" t="s">
        <v>35</v>
      </c>
      <c r="D37" s="15" t="s">
        <v>78</v>
      </c>
      <c r="E37" s="16">
        <v>3789574</v>
      </c>
      <c r="F37" s="16">
        <v>3989574</v>
      </c>
      <c r="G37" s="16">
        <v>3989574</v>
      </c>
      <c r="H37" s="16">
        <v>3948736</v>
      </c>
      <c r="I37" s="16">
        <v>3948746</v>
      </c>
      <c r="J37" s="16">
        <f>I37-H37</f>
        <v>10</v>
      </c>
      <c r="K37" s="17">
        <f>(J37/H37)</f>
        <v>2.5324559555260213E-6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79</v>
      </c>
      <c r="D38" s="15" t="s">
        <v>80</v>
      </c>
      <c r="E38" s="16">
        <v>920407</v>
      </c>
      <c r="F38" s="16">
        <v>920407</v>
      </c>
      <c r="G38" s="16">
        <v>920407</v>
      </c>
      <c r="H38" s="16">
        <v>959064</v>
      </c>
      <c r="I38" s="16">
        <v>959064</v>
      </c>
      <c r="J38" s="18"/>
      <c r="K38" s="17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81</v>
      </c>
      <c r="D39" s="15" t="s">
        <v>82</v>
      </c>
      <c r="E39" s="16">
        <v>2869157</v>
      </c>
      <c r="F39" s="16">
        <v>2869157</v>
      </c>
      <c r="G39" s="16">
        <v>2869157</v>
      </c>
      <c r="H39" s="16">
        <v>2989662</v>
      </c>
      <c r="I39" s="16">
        <v>2989662</v>
      </c>
      <c r="J39" s="18"/>
      <c r="K39" s="17" t="s">
        <v>35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83</v>
      </c>
      <c r="D40" s="15" t="s">
        <v>84</v>
      </c>
      <c r="E40" s="16">
        <v>10</v>
      </c>
      <c r="F40" s="16">
        <v>200010</v>
      </c>
      <c r="G40" s="16">
        <v>200010</v>
      </c>
      <c r="H40" s="16">
        <v>10</v>
      </c>
      <c r="I40" s="16">
        <v>10</v>
      </c>
      <c r="J40" s="18"/>
      <c r="K40" s="17" t="s">
        <v>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85</v>
      </c>
      <c r="D41" s="15" t="s">
        <v>86</v>
      </c>
      <c r="E41" s="16">
        <v>0</v>
      </c>
      <c r="F41" s="16">
        <v>0</v>
      </c>
      <c r="G41" s="16">
        <v>0</v>
      </c>
      <c r="H41" s="16">
        <v>0</v>
      </c>
      <c r="I41" s="16">
        <v>10</v>
      </c>
      <c r="J41" s="16">
        <f>I41-H41</f>
        <v>10</v>
      </c>
      <c r="K41" s="17" t="s">
        <v>35</v>
      </c>
      <c r="L41" s="1"/>
    </row>
    <row r="42" spans="1:12" ht="15" customHeight="1" x14ac:dyDescent="0.25">
      <c r="A42" s="14" t="s">
        <v>87</v>
      </c>
      <c r="B42" s="14" t="s">
        <v>35</v>
      </c>
      <c r="C42" s="14" t="s">
        <v>35</v>
      </c>
      <c r="D42" s="15" t="s">
        <v>88</v>
      </c>
      <c r="E42" s="16">
        <v>10</v>
      </c>
      <c r="F42" s="16">
        <v>4898610</v>
      </c>
      <c r="G42" s="16">
        <v>4898611</v>
      </c>
      <c r="H42" s="16">
        <v>10</v>
      </c>
      <c r="I42" s="16">
        <v>10</v>
      </c>
      <c r="J42" s="18"/>
      <c r="K42" s="17" t="s">
        <v>35</v>
      </c>
      <c r="L42" s="1"/>
    </row>
    <row r="43" spans="1:12" ht="15" customHeight="1" x14ac:dyDescent="0.25">
      <c r="A43" s="14" t="s">
        <v>35</v>
      </c>
      <c r="B43" s="14" t="s">
        <v>14</v>
      </c>
      <c r="C43" s="14" t="s">
        <v>35</v>
      </c>
      <c r="D43" s="15" t="s">
        <v>89</v>
      </c>
      <c r="E43" s="16">
        <v>0</v>
      </c>
      <c r="F43" s="16">
        <v>4769926</v>
      </c>
      <c r="G43" s="16">
        <v>4769926</v>
      </c>
      <c r="H43" s="16">
        <v>0</v>
      </c>
      <c r="I43" s="16">
        <v>0</v>
      </c>
      <c r="J43" s="18"/>
      <c r="K43" s="17" t="s">
        <v>35</v>
      </c>
      <c r="L43" s="1"/>
    </row>
    <row r="44" spans="1:12" ht="15" customHeight="1" x14ac:dyDescent="0.25">
      <c r="A44" s="14" t="s">
        <v>35</v>
      </c>
      <c r="B44" s="14" t="s">
        <v>51</v>
      </c>
      <c r="C44" s="14" t="s">
        <v>35</v>
      </c>
      <c r="D44" s="15" t="s">
        <v>90</v>
      </c>
      <c r="E44" s="16">
        <v>10</v>
      </c>
      <c r="F44" s="16">
        <v>128684</v>
      </c>
      <c r="G44" s="16">
        <v>128685</v>
      </c>
      <c r="H44" s="16">
        <v>10</v>
      </c>
      <c r="I44" s="16">
        <v>10</v>
      </c>
      <c r="J44" s="18"/>
      <c r="K44" s="17" t="s">
        <v>35</v>
      </c>
      <c r="L44" s="1"/>
    </row>
    <row r="45" spans="1:12" ht="15" customHeight="1" x14ac:dyDescent="0.25">
      <c r="A45" s="14" t="s">
        <v>91</v>
      </c>
      <c r="B45" s="14" t="s">
        <v>35</v>
      </c>
      <c r="C45" s="14" t="s">
        <v>35</v>
      </c>
      <c r="D45" s="15" t="s">
        <v>92</v>
      </c>
      <c r="E45" s="16">
        <v>0</v>
      </c>
      <c r="F45" s="16">
        <v>325192</v>
      </c>
      <c r="G45" s="16">
        <v>325192</v>
      </c>
      <c r="H45" s="16">
        <v>0</v>
      </c>
      <c r="I45" s="16">
        <v>0</v>
      </c>
      <c r="J45" s="18"/>
      <c r="K45" s="17" t="s">
        <v>35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93</v>
      </c>
      <c r="E46" s="16">
        <v>0</v>
      </c>
      <c r="F46" s="16">
        <v>325192</v>
      </c>
      <c r="G46" s="16">
        <v>325192</v>
      </c>
      <c r="H46" s="16">
        <v>0</v>
      </c>
      <c r="I46" s="16">
        <v>0</v>
      </c>
      <c r="J46" s="18"/>
      <c r="K46" s="17" t="s">
        <v>35</v>
      </c>
      <c r="L46" s="1"/>
    </row>
    <row r="47" spans="1:12" ht="15" customHeight="1" x14ac:dyDescent="0.25">
      <c r="A47" s="14" t="s">
        <v>94</v>
      </c>
      <c r="B47" s="14" t="s">
        <v>35</v>
      </c>
      <c r="C47" s="14" t="s">
        <v>35</v>
      </c>
      <c r="D47" s="15" t="s">
        <v>95</v>
      </c>
      <c r="E47" s="16">
        <v>31064</v>
      </c>
      <c r="F47" s="16">
        <v>31064</v>
      </c>
      <c r="G47" s="16">
        <v>30320</v>
      </c>
      <c r="H47" s="16">
        <v>32369</v>
      </c>
      <c r="I47" s="16">
        <v>0</v>
      </c>
      <c r="J47" s="16">
        <f>I47-H47</f>
        <v>-32369</v>
      </c>
      <c r="K47" s="17">
        <f>(J47/H47)</f>
        <v>-1</v>
      </c>
      <c r="L47" s="1"/>
    </row>
    <row r="48" spans="1:12" ht="15" customHeight="1" x14ac:dyDescent="0.25">
      <c r="A48" s="14" t="s">
        <v>35</v>
      </c>
      <c r="B48" s="14" t="s">
        <v>97</v>
      </c>
      <c r="C48" s="14" t="s">
        <v>35</v>
      </c>
      <c r="D48" s="15" t="s">
        <v>98</v>
      </c>
      <c r="E48" s="16">
        <v>31064</v>
      </c>
      <c r="F48" s="16">
        <v>31064</v>
      </c>
      <c r="G48" s="16">
        <v>30320</v>
      </c>
      <c r="H48" s="16">
        <v>32369</v>
      </c>
      <c r="I48" s="16">
        <v>0</v>
      </c>
      <c r="J48" s="16">
        <f>I48-H48</f>
        <v>-32369</v>
      </c>
      <c r="K48" s="17">
        <f>(J48/H48)</f>
        <v>-1</v>
      </c>
      <c r="L48" s="1"/>
    </row>
    <row r="49" spans="1:12" ht="15" customHeight="1" x14ac:dyDescent="0.25">
      <c r="A49" s="14" t="s">
        <v>103</v>
      </c>
      <c r="B49" s="14" t="s">
        <v>35</v>
      </c>
      <c r="C49" s="14" t="s">
        <v>35</v>
      </c>
      <c r="D49" s="15" t="s">
        <v>104</v>
      </c>
      <c r="E49" s="16">
        <v>799913</v>
      </c>
      <c r="F49" s="16">
        <v>799913</v>
      </c>
      <c r="G49" s="16">
        <v>629366</v>
      </c>
      <c r="H49" s="16">
        <v>833509</v>
      </c>
      <c r="I49" s="16">
        <v>833509</v>
      </c>
      <c r="J49" s="18"/>
      <c r="K49" s="17" t="s">
        <v>35</v>
      </c>
      <c r="L49" s="1"/>
    </row>
    <row r="50" spans="1:12" ht="15" customHeight="1" x14ac:dyDescent="0.25">
      <c r="A50" s="14" t="s">
        <v>35</v>
      </c>
      <c r="B50" s="14" t="s">
        <v>61</v>
      </c>
      <c r="C50" s="14" t="s">
        <v>35</v>
      </c>
      <c r="D50" s="15" t="s">
        <v>62</v>
      </c>
      <c r="E50" s="16">
        <v>799913</v>
      </c>
      <c r="F50" s="16">
        <v>799913</v>
      </c>
      <c r="G50" s="16">
        <v>629366</v>
      </c>
      <c r="H50" s="16">
        <v>833509</v>
      </c>
      <c r="I50" s="16">
        <v>833509</v>
      </c>
      <c r="J50" s="18"/>
      <c r="K50" s="17" t="s">
        <v>35</v>
      </c>
      <c r="L50" s="1"/>
    </row>
    <row r="51" spans="1:12" ht="15" customHeight="1" x14ac:dyDescent="0.25">
      <c r="A51" s="14" t="s">
        <v>105</v>
      </c>
      <c r="B51" s="14" t="s">
        <v>35</v>
      </c>
      <c r="C51" s="14" t="s">
        <v>35</v>
      </c>
      <c r="D51" s="15" t="s">
        <v>106</v>
      </c>
      <c r="E51" s="16">
        <v>0</v>
      </c>
      <c r="F51" s="16">
        <v>2750889</v>
      </c>
      <c r="G51" s="16">
        <v>2750889</v>
      </c>
      <c r="H51" s="16">
        <v>0</v>
      </c>
      <c r="I51" s="16">
        <v>10</v>
      </c>
      <c r="J51" s="16">
        <f>I51-H51</f>
        <v>10</v>
      </c>
      <c r="K51" s="17" t="s">
        <v>35</v>
      </c>
      <c r="L51" s="1"/>
    </row>
    <row r="52" spans="1:12" ht="15" customHeight="1" x14ac:dyDescent="0.25">
      <c r="A52" s="14" t="s">
        <v>35</v>
      </c>
      <c r="B52" s="14" t="s">
        <v>57</v>
      </c>
      <c r="C52" s="14" t="s">
        <v>35</v>
      </c>
      <c r="D52" s="15" t="s">
        <v>78</v>
      </c>
      <c r="E52" s="16">
        <v>0</v>
      </c>
      <c r="F52" s="16">
        <v>2750889</v>
      </c>
      <c r="G52" s="16">
        <v>2750889</v>
      </c>
      <c r="H52" s="16">
        <v>0</v>
      </c>
      <c r="I52" s="16">
        <v>10</v>
      </c>
      <c r="J52" s="16">
        <f>I52-H52</f>
        <v>10</v>
      </c>
      <c r="K52" s="17" t="s">
        <v>35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83</v>
      </c>
      <c r="D53" s="15" t="s">
        <v>84</v>
      </c>
      <c r="E53" s="16">
        <v>0</v>
      </c>
      <c r="F53" s="16">
        <v>2750889</v>
      </c>
      <c r="G53" s="16">
        <v>2750889</v>
      </c>
      <c r="H53" s="16">
        <v>0</v>
      </c>
      <c r="I53" s="16">
        <v>10</v>
      </c>
      <c r="J53" s="16">
        <f>I53-H53</f>
        <v>10</v>
      </c>
      <c r="K53" s="17" t="s">
        <v>35</v>
      </c>
      <c r="L53" s="1"/>
    </row>
    <row r="54" spans="1:12" ht="15" customHeight="1" x14ac:dyDescent="0.25">
      <c r="A54" s="14" t="s">
        <v>107</v>
      </c>
      <c r="B54" s="14" t="s">
        <v>35</v>
      </c>
      <c r="C54" s="14" t="s">
        <v>35</v>
      </c>
      <c r="D54" s="15" t="s">
        <v>108</v>
      </c>
      <c r="E54" s="16">
        <v>10</v>
      </c>
      <c r="F54" s="16">
        <v>10</v>
      </c>
      <c r="G54" s="16">
        <v>0</v>
      </c>
      <c r="H54" s="16">
        <v>10</v>
      </c>
      <c r="I54" s="16">
        <v>10</v>
      </c>
      <c r="J54" s="18"/>
      <c r="K54" s="17" t="s">
        <v>35</v>
      </c>
      <c r="L54" s="1"/>
    </row>
    <row r="55" spans="1:12" ht="15" customHeight="1" x14ac:dyDescent="0.25">
      <c r="A55" s="14" t="s">
        <v>35</v>
      </c>
      <c r="B55" s="14" t="s">
        <v>61</v>
      </c>
      <c r="C55" s="14" t="s">
        <v>35</v>
      </c>
      <c r="D55" s="15" t="s">
        <v>109</v>
      </c>
      <c r="E55" s="16">
        <v>10</v>
      </c>
      <c r="F55" s="16">
        <v>10</v>
      </c>
      <c r="G55" s="16">
        <v>0</v>
      </c>
      <c r="H55" s="16">
        <v>10</v>
      </c>
      <c r="I55" s="16">
        <v>10</v>
      </c>
      <c r="J55" s="18"/>
      <c r="K55" s="17" t="s">
        <v>35</v>
      </c>
      <c r="L55" s="1"/>
    </row>
    <row r="56" spans="1:12" ht="15" customHeight="1" x14ac:dyDescent="0.25">
      <c r="A56" s="14" t="s">
        <v>110</v>
      </c>
      <c r="B56" s="14" t="s">
        <v>35</v>
      </c>
      <c r="C56" s="14" t="s">
        <v>35</v>
      </c>
      <c r="D56" s="15" t="s">
        <v>111</v>
      </c>
      <c r="E56" s="16">
        <v>552686</v>
      </c>
      <c r="F56" s="16">
        <v>552686</v>
      </c>
      <c r="G56" s="16">
        <v>0</v>
      </c>
      <c r="H56" s="16">
        <v>552686</v>
      </c>
      <c r="I56" s="16">
        <v>0</v>
      </c>
      <c r="J56" s="16">
        <f>I56-H56</f>
        <v>-552686</v>
      </c>
      <c r="K56" s="17">
        <f>(J56/H56)</f>
        <v>-1</v>
      </c>
      <c r="L56" s="1"/>
    </row>
    <row r="57" spans="1:12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24" t="s">
        <v>112</v>
      </c>
      <c r="B59" s="25"/>
      <c r="C59" s="25"/>
      <c r="D59" s="25"/>
      <c r="E59" s="20">
        <v>466723877</v>
      </c>
      <c r="F59" s="20">
        <v>469485951</v>
      </c>
      <c r="G59" s="20">
        <v>324056864</v>
      </c>
      <c r="H59" s="20">
        <v>486326280</v>
      </c>
      <c r="I59" s="20">
        <v>491154994</v>
      </c>
      <c r="J59" s="20">
        <v>4828714</v>
      </c>
      <c r="K59" s="21">
        <v>9.9289596276804122E-3</v>
      </c>
      <c r="L59" s="1"/>
    </row>
    <row r="60" spans="1:12" ht="15" customHeight="1" x14ac:dyDescent="0.25">
      <c r="A60" s="26" t="s">
        <v>113</v>
      </c>
      <c r="B60" s="27"/>
      <c r="C60" s="27"/>
      <c r="D60" s="27"/>
      <c r="E60" s="27"/>
      <c r="F60" s="27"/>
      <c r="G60" s="27"/>
      <c r="H60" s="27"/>
      <c r="I60" s="27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9:D59"/>
    <mergeCell ref="A60:I6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53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117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118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119</v>
      </c>
      <c r="F11" s="8" t="s">
        <v>119</v>
      </c>
      <c r="G11" s="8" t="s">
        <v>119</v>
      </c>
      <c r="H11" s="8" t="s">
        <v>120</v>
      </c>
      <c r="I11" s="8" t="s">
        <v>120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58108</v>
      </c>
      <c r="F12" s="12">
        <v>71096</v>
      </c>
      <c r="G12" s="12">
        <v>48441</v>
      </c>
      <c r="H12" s="12">
        <v>58108</v>
      </c>
      <c r="I12" s="12">
        <v>56850</v>
      </c>
      <c r="J12" s="12">
        <f>I12-H12</f>
        <v>-1258</v>
      </c>
      <c r="K12" s="13">
        <f>(J12/H12)</f>
        <v>-2.1649342603428101E-2</v>
      </c>
      <c r="L12" s="1"/>
    </row>
    <row r="13" spans="1:12" ht="15" customHeight="1" x14ac:dyDescent="0.25">
      <c r="A13" s="14" t="s">
        <v>11</v>
      </c>
      <c r="B13" s="14" t="s">
        <v>35</v>
      </c>
      <c r="C13" s="14" t="s">
        <v>35</v>
      </c>
      <c r="D13" s="15" t="s">
        <v>37</v>
      </c>
      <c r="E13" s="16">
        <v>1395</v>
      </c>
      <c r="F13" s="16">
        <v>2083</v>
      </c>
      <c r="G13" s="16">
        <v>2083</v>
      </c>
      <c r="H13" s="16">
        <v>1395</v>
      </c>
      <c r="I13" s="16">
        <v>22</v>
      </c>
      <c r="J13" s="16">
        <f>I13-H13</f>
        <v>-1373</v>
      </c>
      <c r="K13" s="17">
        <f>(J13/H13)</f>
        <v>-0.98422939068100357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1395</v>
      </c>
      <c r="F14" s="16">
        <v>2083</v>
      </c>
      <c r="G14" s="16">
        <v>2083</v>
      </c>
      <c r="H14" s="16">
        <v>1395</v>
      </c>
      <c r="I14" s="16">
        <v>22</v>
      </c>
      <c r="J14" s="16">
        <f>I14-H14</f>
        <v>-1373</v>
      </c>
      <c r="K14" s="17">
        <f>(J14/H14)</f>
        <v>-0.98422939068100357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42</v>
      </c>
      <c r="D15" s="15" t="s">
        <v>43</v>
      </c>
      <c r="E15" s="16">
        <v>0</v>
      </c>
      <c r="F15" s="16">
        <v>688</v>
      </c>
      <c r="G15" s="16">
        <v>688</v>
      </c>
      <c r="H15" s="16">
        <v>0</v>
      </c>
      <c r="I15" s="16">
        <v>0</v>
      </c>
      <c r="J15" s="18"/>
      <c r="K15" s="17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44</v>
      </c>
      <c r="D16" s="15" t="s">
        <v>45</v>
      </c>
      <c r="E16" s="16">
        <v>1395</v>
      </c>
      <c r="F16" s="16">
        <v>1395</v>
      </c>
      <c r="G16" s="16">
        <v>1395</v>
      </c>
      <c r="H16" s="16">
        <v>1395</v>
      </c>
      <c r="I16" s="16">
        <v>22</v>
      </c>
      <c r="J16" s="16">
        <f>I16-H16</f>
        <v>-1373</v>
      </c>
      <c r="K16" s="17">
        <f>(J16/H16)</f>
        <v>-0.98422939068100357</v>
      </c>
      <c r="L16" s="1"/>
    </row>
    <row r="17" spans="1:12" ht="15" customHeight="1" x14ac:dyDescent="0.25">
      <c r="A17" s="14" t="s">
        <v>48</v>
      </c>
      <c r="B17" s="14" t="s">
        <v>35</v>
      </c>
      <c r="C17" s="14" t="s">
        <v>35</v>
      </c>
      <c r="D17" s="15" t="s">
        <v>49</v>
      </c>
      <c r="E17" s="16">
        <v>6909</v>
      </c>
      <c r="F17" s="16">
        <v>2235</v>
      </c>
      <c r="G17" s="16">
        <v>2282</v>
      </c>
      <c r="H17" s="16">
        <v>6909</v>
      </c>
      <c r="I17" s="16">
        <v>10</v>
      </c>
      <c r="J17" s="16">
        <f>I17-H17</f>
        <v>-6899</v>
      </c>
      <c r="K17" s="17">
        <f>(J17/H17)</f>
        <v>-0.99855261253437544</v>
      </c>
      <c r="L17" s="1"/>
    </row>
    <row r="18" spans="1:12" ht="15" customHeight="1" x14ac:dyDescent="0.25">
      <c r="A18" s="14" t="s">
        <v>35</v>
      </c>
      <c r="B18" s="14" t="s">
        <v>51</v>
      </c>
      <c r="C18" s="14" t="s">
        <v>35</v>
      </c>
      <c r="D18" s="15" t="s">
        <v>52</v>
      </c>
      <c r="E18" s="16">
        <v>6909</v>
      </c>
      <c r="F18" s="16">
        <v>2235</v>
      </c>
      <c r="G18" s="16">
        <v>2282</v>
      </c>
      <c r="H18" s="16">
        <v>6909</v>
      </c>
      <c r="I18" s="16">
        <v>10</v>
      </c>
      <c r="J18" s="16">
        <f>I18-H18</f>
        <v>-6899</v>
      </c>
      <c r="K18" s="17">
        <f>(J18/H18)</f>
        <v>-0.99855261253437544</v>
      </c>
      <c r="L18" s="1"/>
    </row>
    <row r="19" spans="1:12" ht="15" customHeight="1" x14ac:dyDescent="0.25">
      <c r="A19" s="14" t="s">
        <v>53</v>
      </c>
      <c r="B19" s="14" t="s">
        <v>35</v>
      </c>
      <c r="C19" s="14" t="s">
        <v>35</v>
      </c>
      <c r="D19" s="15" t="s">
        <v>54</v>
      </c>
      <c r="E19" s="16">
        <v>49094</v>
      </c>
      <c r="F19" s="16">
        <v>55993</v>
      </c>
      <c r="G19" s="16">
        <v>34761</v>
      </c>
      <c r="H19" s="16">
        <v>49094</v>
      </c>
      <c r="I19" s="16">
        <v>56108</v>
      </c>
      <c r="J19" s="16">
        <f>I19-H19</f>
        <v>7014</v>
      </c>
      <c r="K19" s="17">
        <f>(J19/H19)</f>
        <v>0.14286878233592701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55</v>
      </c>
      <c r="E20" s="16">
        <v>49094</v>
      </c>
      <c r="F20" s="16">
        <v>55993</v>
      </c>
      <c r="G20" s="16">
        <v>34761</v>
      </c>
      <c r="H20" s="16">
        <v>49094</v>
      </c>
      <c r="I20" s="16">
        <v>56108</v>
      </c>
      <c r="J20" s="16">
        <f>I20-H20</f>
        <v>7014</v>
      </c>
      <c r="K20" s="17">
        <f>(J20/H20)</f>
        <v>0.14286878233592701</v>
      </c>
      <c r="L20" s="1"/>
    </row>
    <row r="21" spans="1:12" ht="15" customHeight="1" x14ac:dyDescent="0.25">
      <c r="A21" s="14" t="s">
        <v>7</v>
      </c>
      <c r="B21" s="14" t="s">
        <v>35</v>
      </c>
      <c r="C21" s="14" t="s">
        <v>35</v>
      </c>
      <c r="D21" s="15" t="s">
        <v>56</v>
      </c>
      <c r="E21" s="16">
        <v>0</v>
      </c>
      <c r="F21" s="16">
        <v>9886</v>
      </c>
      <c r="G21" s="16">
        <v>8519</v>
      </c>
      <c r="H21" s="16">
        <v>0</v>
      </c>
      <c r="I21" s="16">
        <v>0</v>
      </c>
      <c r="J21" s="18"/>
      <c r="K21" s="17" t="s">
        <v>35</v>
      </c>
      <c r="L21" s="1"/>
    </row>
    <row r="22" spans="1:12" ht="15" customHeight="1" x14ac:dyDescent="0.25">
      <c r="A22" s="14" t="s">
        <v>35</v>
      </c>
      <c r="B22" s="14" t="s">
        <v>57</v>
      </c>
      <c r="C22" s="14" t="s">
        <v>35</v>
      </c>
      <c r="D22" s="15" t="s">
        <v>58</v>
      </c>
      <c r="E22" s="16">
        <v>0</v>
      </c>
      <c r="F22" s="16">
        <v>9886</v>
      </c>
      <c r="G22" s="16">
        <v>8519</v>
      </c>
      <c r="H22" s="16">
        <v>0</v>
      </c>
      <c r="I22" s="16">
        <v>0</v>
      </c>
      <c r="J22" s="18"/>
      <c r="K22" s="17" t="s">
        <v>35</v>
      </c>
      <c r="L22" s="1"/>
    </row>
    <row r="23" spans="1:12" ht="15" customHeight="1" x14ac:dyDescent="0.25">
      <c r="A23" s="14" t="s">
        <v>59</v>
      </c>
      <c r="B23" s="14" t="s">
        <v>35</v>
      </c>
      <c r="C23" s="14" t="s">
        <v>35</v>
      </c>
      <c r="D23" s="15" t="s">
        <v>60</v>
      </c>
      <c r="E23" s="16">
        <v>700</v>
      </c>
      <c r="F23" s="16">
        <v>700</v>
      </c>
      <c r="G23" s="16">
        <v>718</v>
      </c>
      <c r="H23" s="16">
        <v>700</v>
      </c>
      <c r="I23" s="16">
        <v>700</v>
      </c>
      <c r="J23" s="18"/>
      <c r="K23" s="17" t="s">
        <v>35</v>
      </c>
      <c r="L23" s="1"/>
    </row>
    <row r="24" spans="1:12" ht="15" customHeight="1" x14ac:dyDescent="0.25">
      <c r="A24" s="14" t="s">
        <v>35</v>
      </c>
      <c r="B24" s="14" t="s">
        <v>61</v>
      </c>
      <c r="C24" s="14" t="s">
        <v>35</v>
      </c>
      <c r="D24" s="15" t="s">
        <v>62</v>
      </c>
      <c r="E24" s="16">
        <v>700</v>
      </c>
      <c r="F24" s="16">
        <v>700</v>
      </c>
      <c r="G24" s="16">
        <v>718</v>
      </c>
      <c r="H24" s="16">
        <v>700</v>
      </c>
      <c r="I24" s="16">
        <v>700</v>
      </c>
      <c r="J24" s="18"/>
      <c r="K24" s="17" t="s">
        <v>35</v>
      </c>
      <c r="L24" s="1"/>
    </row>
    <row r="25" spans="1:12" ht="15" customHeight="1" x14ac:dyDescent="0.25">
      <c r="A25" s="14" t="s">
        <v>63</v>
      </c>
      <c r="B25" s="14" t="s">
        <v>35</v>
      </c>
      <c r="C25" s="14" t="s">
        <v>35</v>
      </c>
      <c r="D25" s="15" t="s">
        <v>64</v>
      </c>
      <c r="E25" s="16">
        <v>0</v>
      </c>
      <c r="F25" s="16">
        <v>78</v>
      </c>
      <c r="G25" s="16">
        <v>78</v>
      </c>
      <c r="H25" s="16">
        <v>0</v>
      </c>
      <c r="I25" s="16">
        <v>0</v>
      </c>
      <c r="J25" s="18"/>
      <c r="K25" s="17" t="s">
        <v>35</v>
      </c>
      <c r="L25" s="1"/>
    </row>
    <row r="26" spans="1:12" ht="15" customHeight="1" x14ac:dyDescent="0.25">
      <c r="A26" s="14" t="s">
        <v>35</v>
      </c>
      <c r="B26" s="14" t="s">
        <v>38</v>
      </c>
      <c r="C26" s="14" t="s">
        <v>35</v>
      </c>
      <c r="D26" s="15" t="s">
        <v>39</v>
      </c>
      <c r="E26" s="16">
        <v>0</v>
      </c>
      <c r="F26" s="16">
        <v>78</v>
      </c>
      <c r="G26" s="16">
        <v>78</v>
      </c>
      <c r="H26" s="16">
        <v>0</v>
      </c>
      <c r="I26" s="16">
        <v>0</v>
      </c>
      <c r="J26" s="18"/>
      <c r="K26" s="17" t="s">
        <v>35</v>
      </c>
      <c r="L26" s="1"/>
    </row>
    <row r="27" spans="1:12" ht="15" customHeight="1" x14ac:dyDescent="0.25">
      <c r="A27" s="14" t="s">
        <v>35</v>
      </c>
      <c r="B27" s="14" t="s">
        <v>35</v>
      </c>
      <c r="C27" s="14" t="s">
        <v>44</v>
      </c>
      <c r="D27" s="15" t="s">
        <v>45</v>
      </c>
      <c r="E27" s="16">
        <v>0</v>
      </c>
      <c r="F27" s="16">
        <v>78</v>
      </c>
      <c r="G27" s="16">
        <v>78</v>
      </c>
      <c r="H27" s="16">
        <v>0</v>
      </c>
      <c r="I27" s="16">
        <v>0</v>
      </c>
      <c r="J27" s="18"/>
      <c r="K27" s="17" t="s">
        <v>35</v>
      </c>
      <c r="L27" s="1"/>
    </row>
    <row r="28" spans="1:12" ht="15" customHeight="1" x14ac:dyDescent="0.25">
      <c r="A28" s="14" t="s">
        <v>65</v>
      </c>
      <c r="B28" s="14" t="s">
        <v>35</v>
      </c>
      <c r="C28" s="14" t="s">
        <v>35</v>
      </c>
      <c r="D28" s="15" t="s">
        <v>66</v>
      </c>
      <c r="E28" s="16">
        <v>10</v>
      </c>
      <c r="F28" s="16">
        <v>121</v>
      </c>
      <c r="G28" s="16">
        <v>0</v>
      </c>
      <c r="H28" s="16">
        <v>10</v>
      </c>
      <c r="I28" s="16">
        <v>10</v>
      </c>
      <c r="J28" s="18"/>
      <c r="K28" s="17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67</v>
      </c>
      <c r="E29" s="12">
        <v>58108</v>
      </c>
      <c r="F29" s="12">
        <v>71096</v>
      </c>
      <c r="G29" s="12">
        <v>46107</v>
      </c>
      <c r="H29" s="12">
        <v>58108</v>
      </c>
      <c r="I29" s="12">
        <v>56850</v>
      </c>
      <c r="J29" s="12">
        <f>I29-H29</f>
        <v>-1258</v>
      </c>
      <c r="K29" s="13">
        <f>(J29/H29)</f>
        <v>-2.1649342603428101E-2</v>
      </c>
      <c r="L29" s="1"/>
    </row>
    <row r="30" spans="1:12" ht="15" customHeight="1" x14ac:dyDescent="0.25">
      <c r="A30" s="14" t="s">
        <v>68</v>
      </c>
      <c r="B30" s="14" t="s">
        <v>35</v>
      </c>
      <c r="C30" s="14" t="s">
        <v>35</v>
      </c>
      <c r="D30" s="15" t="s">
        <v>69</v>
      </c>
      <c r="E30" s="16">
        <v>16881</v>
      </c>
      <c r="F30" s="16">
        <v>17528</v>
      </c>
      <c r="G30" s="16">
        <v>10680</v>
      </c>
      <c r="H30" s="16">
        <v>16881</v>
      </c>
      <c r="I30" s="16">
        <v>16818</v>
      </c>
      <c r="J30" s="16">
        <f>I30-H30</f>
        <v>-63</v>
      </c>
      <c r="K30" s="17">
        <f>(J30/H30)</f>
        <v>-3.7320063977252533E-3</v>
      </c>
      <c r="L30" s="1"/>
    </row>
    <row r="31" spans="1:12" ht="15" customHeight="1" x14ac:dyDescent="0.25">
      <c r="A31" s="14" t="s">
        <v>70</v>
      </c>
      <c r="B31" s="14" t="s">
        <v>35</v>
      </c>
      <c r="C31" s="14" t="s">
        <v>35</v>
      </c>
      <c r="D31" s="15" t="s">
        <v>71</v>
      </c>
      <c r="E31" s="16">
        <v>39376</v>
      </c>
      <c r="F31" s="16">
        <v>30189</v>
      </c>
      <c r="G31" s="16">
        <v>14204</v>
      </c>
      <c r="H31" s="16">
        <v>39376</v>
      </c>
      <c r="I31" s="16">
        <v>39040</v>
      </c>
      <c r="J31" s="16">
        <f>I31-H31</f>
        <v>-336</v>
      </c>
      <c r="K31" s="17">
        <f>(J31/H31)</f>
        <v>-8.5331166192604627E-3</v>
      </c>
      <c r="L31" s="1"/>
    </row>
    <row r="32" spans="1:12" ht="15" customHeight="1" x14ac:dyDescent="0.25">
      <c r="A32" s="14" t="s">
        <v>76</v>
      </c>
      <c r="B32" s="14" t="s">
        <v>35</v>
      </c>
      <c r="C32" s="14" t="s">
        <v>35</v>
      </c>
      <c r="D32" s="15" t="s">
        <v>37</v>
      </c>
      <c r="E32" s="16">
        <v>10</v>
      </c>
      <c r="F32" s="16">
        <v>19523</v>
      </c>
      <c r="G32" s="16">
        <v>18157</v>
      </c>
      <c r="H32" s="16">
        <v>10</v>
      </c>
      <c r="I32" s="16">
        <v>10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57</v>
      </c>
      <c r="C33" s="14" t="s">
        <v>35</v>
      </c>
      <c r="D33" s="15" t="s">
        <v>78</v>
      </c>
      <c r="E33" s="16">
        <v>10</v>
      </c>
      <c r="F33" s="16">
        <v>19523</v>
      </c>
      <c r="G33" s="16">
        <v>18157</v>
      </c>
      <c r="H33" s="16">
        <v>10</v>
      </c>
      <c r="I33" s="16">
        <v>10</v>
      </c>
      <c r="J33" s="18"/>
      <c r="K33" s="17" t="s">
        <v>35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83</v>
      </c>
      <c r="D34" s="15" t="s">
        <v>84</v>
      </c>
      <c r="E34" s="16">
        <v>10</v>
      </c>
      <c r="F34" s="16">
        <v>19523</v>
      </c>
      <c r="G34" s="16">
        <v>18157</v>
      </c>
      <c r="H34" s="16">
        <v>10</v>
      </c>
      <c r="I34" s="16">
        <v>10</v>
      </c>
      <c r="J34" s="18"/>
      <c r="K34" s="17" t="s">
        <v>35</v>
      </c>
      <c r="L34" s="1"/>
    </row>
    <row r="35" spans="1:12" ht="15" customHeight="1" x14ac:dyDescent="0.25">
      <c r="A35" s="14" t="s">
        <v>87</v>
      </c>
      <c r="B35" s="14" t="s">
        <v>35</v>
      </c>
      <c r="C35" s="14" t="s">
        <v>35</v>
      </c>
      <c r="D35" s="15" t="s">
        <v>88</v>
      </c>
      <c r="E35" s="16">
        <v>0</v>
      </c>
      <c r="F35" s="16">
        <v>121</v>
      </c>
      <c r="G35" s="16">
        <v>121</v>
      </c>
      <c r="H35" s="16">
        <v>0</v>
      </c>
      <c r="I35" s="16">
        <v>0</v>
      </c>
      <c r="J35" s="18"/>
      <c r="K35" s="17" t="s">
        <v>35</v>
      </c>
      <c r="L35" s="1"/>
    </row>
    <row r="36" spans="1:12" ht="15" customHeight="1" x14ac:dyDescent="0.25">
      <c r="A36" s="14" t="s">
        <v>35</v>
      </c>
      <c r="B36" s="14" t="s">
        <v>51</v>
      </c>
      <c r="C36" s="14" t="s">
        <v>35</v>
      </c>
      <c r="D36" s="15" t="s">
        <v>90</v>
      </c>
      <c r="E36" s="16">
        <v>0</v>
      </c>
      <c r="F36" s="16">
        <v>121</v>
      </c>
      <c r="G36" s="16">
        <v>121</v>
      </c>
      <c r="H36" s="16">
        <v>0</v>
      </c>
      <c r="I36" s="16">
        <v>0</v>
      </c>
      <c r="J36" s="18"/>
      <c r="K36" s="17" t="s">
        <v>35</v>
      </c>
      <c r="L36" s="1"/>
    </row>
    <row r="37" spans="1:12" ht="15" customHeight="1" x14ac:dyDescent="0.25">
      <c r="A37" s="14" t="s">
        <v>94</v>
      </c>
      <c r="B37" s="14" t="s">
        <v>35</v>
      </c>
      <c r="C37" s="14" t="s">
        <v>35</v>
      </c>
      <c r="D37" s="15" t="s">
        <v>95</v>
      </c>
      <c r="E37" s="16">
        <v>1131</v>
      </c>
      <c r="F37" s="16">
        <v>1209</v>
      </c>
      <c r="G37" s="16">
        <v>555</v>
      </c>
      <c r="H37" s="16">
        <v>1131</v>
      </c>
      <c r="I37" s="16">
        <v>272</v>
      </c>
      <c r="J37" s="16">
        <f>I37-H37</f>
        <v>-859</v>
      </c>
      <c r="K37" s="17">
        <f>(J37/H37)</f>
        <v>-0.75950486295313879</v>
      </c>
      <c r="L37" s="1"/>
    </row>
    <row r="38" spans="1:12" ht="15" customHeight="1" x14ac:dyDescent="0.25">
      <c r="A38" s="14" t="s">
        <v>35</v>
      </c>
      <c r="B38" s="14" t="s">
        <v>57</v>
      </c>
      <c r="C38" s="14" t="s">
        <v>35</v>
      </c>
      <c r="D38" s="15" t="s">
        <v>96</v>
      </c>
      <c r="E38" s="16">
        <v>275</v>
      </c>
      <c r="F38" s="16">
        <v>325</v>
      </c>
      <c r="G38" s="16">
        <v>0</v>
      </c>
      <c r="H38" s="16">
        <v>275</v>
      </c>
      <c r="I38" s="16">
        <v>0</v>
      </c>
      <c r="J38" s="16">
        <f>I38-H38</f>
        <v>-275</v>
      </c>
      <c r="K38" s="17">
        <f>(J38/H38)</f>
        <v>-1</v>
      </c>
      <c r="L38" s="1"/>
    </row>
    <row r="39" spans="1:12" ht="15" customHeight="1" x14ac:dyDescent="0.25">
      <c r="A39" s="14" t="s">
        <v>35</v>
      </c>
      <c r="B39" s="14" t="s">
        <v>11</v>
      </c>
      <c r="C39" s="14" t="s">
        <v>35</v>
      </c>
      <c r="D39" s="15" t="s">
        <v>99</v>
      </c>
      <c r="E39" s="16">
        <v>357</v>
      </c>
      <c r="F39" s="16">
        <v>385</v>
      </c>
      <c r="G39" s="16">
        <v>169</v>
      </c>
      <c r="H39" s="16">
        <v>357</v>
      </c>
      <c r="I39" s="16">
        <v>0</v>
      </c>
      <c r="J39" s="16">
        <f>I39-H39</f>
        <v>-357</v>
      </c>
      <c r="K39" s="17">
        <f>(J39/H39)</f>
        <v>-1</v>
      </c>
      <c r="L39" s="1"/>
    </row>
    <row r="40" spans="1:12" ht="15" customHeight="1" x14ac:dyDescent="0.25">
      <c r="A40" s="14" t="s">
        <v>35</v>
      </c>
      <c r="B40" s="14" t="s">
        <v>100</v>
      </c>
      <c r="C40" s="14" t="s">
        <v>35</v>
      </c>
      <c r="D40" s="15" t="s">
        <v>101</v>
      </c>
      <c r="E40" s="16">
        <v>302</v>
      </c>
      <c r="F40" s="16">
        <v>302</v>
      </c>
      <c r="G40" s="16">
        <v>208</v>
      </c>
      <c r="H40" s="16">
        <v>302</v>
      </c>
      <c r="I40" s="16">
        <v>0</v>
      </c>
      <c r="J40" s="16">
        <f>I40-H40</f>
        <v>-302</v>
      </c>
      <c r="K40" s="17">
        <f>(J40/H40)</f>
        <v>-1</v>
      </c>
      <c r="L40" s="1"/>
    </row>
    <row r="41" spans="1:12" ht="15" customHeight="1" x14ac:dyDescent="0.25">
      <c r="A41" s="14" t="s">
        <v>35</v>
      </c>
      <c r="B41" s="14" t="s">
        <v>61</v>
      </c>
      <c r="C41" s="14" t="s">
        <v>35</v>
      </c>
      <c r="D41" s="15" t="s">
        <v>102</v>
      </c>
      <c r="E41" s="16">
        <v>197</v>
      </c>
      <c r="F41" s="16">
        <v>197</v>
      </c>
      <c r="G41" s="16">
        <v>178</v>
      </c>
      <c r="H41" s="16">
        <v>197</v>
      </c>
      <c r="I41" s="16">
        <v>272</v>
      </c>
      <c r="J41" s="16">
        <f>I41-H41</f>
        <v>75</v>
      </c>
      <c r="K41" s="17">
        <f>(J41/H41)</f>
        <v>0.38071065989847713</v>
      </c>
      <c r="L41" s="1"/>
    </row>
    <row r="42" spans="1:12" ht="15" customHeight="1" x14ac:dyDescent="0.25">
      <c r="A42" s="14" t="s">
        <v>103</v>
      </c>
      <c r="B42" s="14" t="s">
        <v>35</v>
      </c>
      <c r="C42" s="14" t="s">
        <v>35</v>
      </c>
      <c r="D42" s="15" t="s">
        <v>104</v>
      </c>
      <c r="E42" s="16">
        <v>700</v>
      </c>
      <c r="F42" s="16">
        <v>700</v>
      </c>
      <c r="G42" s="16">
        <v>564</v>
      </c>
      <c r="H42" s="16">
        <v>700</v>
      </c>
      <c r="I42" s="16">
        <v>700</v>
      </c>
      <c r="J42" s="18"/>
      <c r="K42" s="17" t="s">
        <v>35</v>
      </c>
      <c r="L42" s="1"/>
    </row>
    <row r="43" spans="1:12" ht="15" customHeight="1" x14ac:dyDescent="0.25">
      <c r="A43" s="14" t="s">
        <v>35</v>
      </c>
      <c r="B43" s="14" t="s">
        <v>61</v>
      </c>
      <c r="C43" s="14" t="s">
        <v>35</v>
      </c>
      <c r="D43" s="15" t="s">
        <v>62</v>
      </c>
      <c r="E43" s="16">
        <v>700</v>
      </c>
      <c r="F43" s="16">
        <v>700</v>
      </c>
      <c r="G43" s="16">
        <v>564</v>
      </c>
      <c r="H43" s="16">
        <v>700</v>
      </c>
      <c r="I43" s="16">
        <v>700</v>
      </c>
      <c r="J43" s="18"/>
      <c r="K43" s="17" t="s">
        <v>35</v>
      </c>
      <c r="L43" s="1"/>
    </row>
    <row r="44" spans="1:12" ht="15" customHeight="1" x14ac:dyDescent="0.25">
      <c r="A44" s="14" t="s">
        <v>105</v>
      </c>
      <c r="B44" s="14" t="s">
        <v>35</v>
      </c>
      <c r="C44" s="14" t="s">
        <v>35</v>
      </c>
      <c r="D44" s="15" t="s">
        <v>106</v>
      </c>
      <c r="E44" s="16">
        <v>0</v>
      </c>
      <c r="F44" s="16">
        <v>1826</v>
      </c>
      <c r="G44" s="16">
        <v>1826</v>
      </c>
      <c r="H44" s="16">
        <v>0</v>
      </c>
      <c r="I44" s="16">
        <v>0</v>
      </c>
      <c r="J44" s="18"/>
      <c r="K44" s="17" t="s">
        <v>35</v>
      </c>
      <c r="L44" s="1"/>
    </row>
    <row r="45" spans="1:12" ht="15" customHeight="1" x14ac:dyDescent="0.25">
      <c r="A45" s="14" t="s">
        <v>35</v>
      </c>
      <c r="B45" s="14" t="s">
        <v>57</v>
      </c>
      <c r="C45" s="14" t="s">
        <v>35</v>
      </c>
      <c r="D45" s="15" t="s">
        <v>78</v>
      </c>
      <c r="E45" s="16">
        <v>0</v>
      </c>
      <c r="F45" s="16">
        <v>1826</v>
      </c>
      <c r="G45" s="16">
        <v>1826</v>
      </c>
      <c r="H45" s="16">
        <v>0</v>
      </c>
      <c r="I45" s="16">
        <v>0</v>
      </c>
      <c r="J45" s="18"/>
      <c r="K45" s="17" t="s">
        <v>35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83</v>
      </c>
      <c r="D46" s="15" t="s">
        <v>84</v>
      </c>
      <c r="E46" s="16">
        <v>0</v>
      </c>
      <c r="F46" s="16">
        <v>1826</v>
      </c>
      <c r="G46" s="16">
        <v>1826</v>
      </c>
      <c r="H46" s="16">
        <v>0</v>
      </c>
      <c r="I46" s="16">
        <v>0</v>
      </c>
      <c r="J46" s="18"/>
      <c r="K46" s="17" t="s">
        <v>35</v>
      </c>
      <c r="L46" s="1"/>
    </row>
    <row r="47" spans="1:12" ht="15" customHeight="1" x14ac:dyDescent="0.25">
      <c r="A47" s="14" t="s">
        <v>107</v>
      </c>
      <c r="B47" s="14" t="s">
        <v>35</v>
      </c>
      <c r="C47" s="14" t="s">
        <v>35</v>
      </c>
      <c r="D47" s="15" t="s">
        <v>108</v>
      </c>
      <c r="E47" s="16">
        <v>10</v>
      </c>
      <c r="F47" s="16">
        <v>0</v>
      </c>
      <c r="G47" s="16">
        <v>0</v>
      </c>
      <c r="H47" s="16">
        <v>10</v>
      </c>
      <c r="I47" s="16">
        <v>10</v>
      </c>
      <c r="J47" s="18"/>
      <c r="K47" s="17" t="s">
        <v>35</v>
      </c>
      <c r="L47" s="1"/>
    </row>
    <row r="48" spans="1:12" ht="15" customHeight="1" x14ac:dyDescent="0.25">
      <c r="A48" s="14" t="s">
        <v>35</v>
      </c>
      <c r="B48" s="14" t="s">
        <v>61</v>
      </c>
      <c r="C48" s="14" t="s">
        <v>35</v>
      </c>
      <c r="D48" s="15" t="s">
        <v>109</v>
      </c>
      <c r="E48" s="16">
        <v>10</v>
      </c>
      <c r="F48" s="16">
        <v>0</v>
      </c>
      <c r="G48" s="16">
        <v>0</v>
      </c>
      <c r="H48" s="16">
        <v>10</v>
      </c>
      <c r="I48" s="16">
        <v>10</v>
      </c>
      <c r="J48" s="18"/>
      <c r="K48" s="17" t="s">
        <v>35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24" t="s">
        <v>112</v>
      </c>
      <c r="B51" s="25"/>
      <c r="C51" s="25"/>
      <c r="D51" s="25"/>
      <c r="E51" s="20">
        <v>57398</v>
      </c>
      <c r="F51" s="20">
        <v>70275</v>
      </c>
      <c r="G51" s="20">
        <v>45422</v>
      </c>
      <c r="H51" s="20">
        <v>57398</v>
      </c>
      <c r="I51" s="20">
        <v>56140</v>
      </c>
      <c r="J51" s="20">
        <v>-1258</v>
      </c>
      <c r="K51" s="21">
        <v>-2.1917139970033798E-2</v>
      </c>
      <c r="L51" s="1"/>
    </row>
    <row r="52" spans="1:12" ht="15" customHeight="1" x14ac:dyDescent="0.25">
      <c r="A52" s="26" t="s">
        <v>113</v>
      </c>
      <c r="B52" s="27"/>
      <c r="C52" s="27"/>
      <c r="D52" s="27"/>
      <c r="E52" s="27"/>
      <c r="F52" s="27"/>
      <c r="G52" s="27"/>
      <c r="H52" s="27"/>
      <c r="I52" s="27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CCA110501</vt:lpstr>
      <vt:lpstr>CCA110501P</vt:lpstr>
      <vt:lpstr>CCA110501D</vt:lpstr>
      <vt:lpstr>JR_PAGE_ANCHOR_0_1</vt:lpstr>
      <vt:lpstr>JR_PAGE_ANCHOR_1_1</vt:lpstr>
      <vt:lpstr>JR_PAGE_ANCHOR_2_1</vt:lpstr>
      <vt:lpstr>'CCA110501'!Títulos_a_imprimir</vt:lpstr>
      <vt:lpstr>CCA110501D!Títulos_a_imprimir</vt:lpstr>
      <vt:lpstr>CCA110501P!Títulos_a_imprimir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2024-09-26T14:38:28Z</dcterms:created>
  <dcterms:modified xsi:type="dcterms:W3CDTF">2024-09-26T21:01:08Z</dcterms:modified>
</cp:coreProperties>
</file>