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68F5411A-1E05-4302-82A1-AFB5BAEA14D7}" xr6:coauthVersionLast="47" xr6:coauthVersionMax="47" xr10:uidLastSave="{00000000-0000-0000-0000-000000000000}"/>
  <bookViews>
    <workbookView xWindow="-28920" yWindow="-2475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analitico'!$A$1:$K$67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49" i="1"/>
  <c r="J48" i="1"/>
  <c r="J39" i="1"/>
  <c r="K39" i="1" s="1"/>
  <c r="J38" i="1"/>
  <c r="K38" i="1" s="1"/>
  <c r="J37" i="1"/>
  <c r="K37" i="1" s="1"/>
  <c r="J36" i="1"/>
  <c r="K36" i="1" s="1"/>
  <c r="J35" i="1"/>
  <c r="K35" i="1" s="1"/>
  <c r="J32" i="1"/>
  <c r="K32" i="1" s="1"/>
  <c r="J31" i="1"/>
  <c r="K31" i="1" s="1"/>
  <c r="J30" i="1"/>
  <c r="K30" i="1" s="1"/>
  <c r="J26" i="1"/>
  <c r="K26" i="1" s="1"/>
  <c r="J25" i="1"/>
  <c r="K25" i="1" s="1"/>
  <c r="J20" i="1"/>
  <c r="K20" i="1" s="1"/>
  <c r="J19" i="1"/>
  <c r="K19" i="1" s="1"/>
  <c r="J12" i="1"/>
  <c r="K12" i="1" s="1"/>
</calcChain>
</file>

<file path=xl/sharedStrings.xml><?xml version="1.0" encoding="utf-8"?>
<sst xmlns="http://schemas.openxmlformats.org/spreadsheetml/2006/main" count="271" uniqueCount="110">
  <si>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</si>
  <si>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</si>
  <si>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</si>
  <si>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</si>
  <si>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</si>
  <si>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DEFENSA NACIONAL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</si>
  <si>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</si>
  <si>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11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</si>
  <si>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</si>
  <si>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MOVILIZACIÓN NACIONAL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</si>
  <si>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</si>
  <si>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18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</si>
  <si>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</si>
  <si>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</si>
  <si>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</si>
  <si>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</si>
  <si>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</si>
  <si>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</si>
  <si>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</si>
  <si>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</si>
  <si>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</si>
  <si>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</si>
  <si>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</si>
  <si>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</si>
  <si>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</si>
  <si>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</si>
  <si>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</si>
  <si>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</si>
  <si>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</si>
  <si>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</si>
  <si>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</si>
  <si>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</si>
  <si>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</si>
  <si>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</si>
  <si>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</si>
  <si>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</si>
  <si>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</si>
  <si>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</si>
  <si>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</si>
  <si>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</si>
  <si>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</si>
  <si>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</si>
  <si>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Ejército de Chile</t>
    </r>
  </si>
  <si>
    <r>
      <rPr>
        <sz val="10"/>
        <rFont val="Times New Roman"/>
      </rPr>
      <t>004</t>
    </r>
  </si>
  <si>
    <r>
      <rPr>
        <sz val="10"/>
        <rFont val="Times New Roman"/>
      </rPr>
      <t>Armada de Chile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</si>
  <si>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</si>
  <si>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</si>
  <si>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99</t>
    </r>
  </si>
  <si>
    <r>
      <rPr>
        <sz val="10"/>
        <rFont val="Times New Roman"/>
      </rPr>
      <t>Otras 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</si>
  <si>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</si>
  <si>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</si>
  <si>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Venta de Servicios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</si>
  <si>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</si>
  <si>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</si>
  <si>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</si>
  <si>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</si>
  <si>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</si>
  <si>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</si>
  <si>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</si>
  <si>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</si>
  <si>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</si>
  <si>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</si>
  <si>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</si>
  <si>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</si>
  <si>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</si>
  <si>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</si>
  <si>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</si>
  <si>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</si>
  <si>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</si>
  <si>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</si>
  <si>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</si>
  <si>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</si>
  <si>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</si>
  <si>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</si>
  <si>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</si>
  <si>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</si>
  <si>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</si>
  <si>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333</t>
    </r>
  </si>
  <si>
    <r>
      <rPr>
        <sz val="10"/>
        <rFont val="Times New Roman"/>
      </rPr>
      <t>Programa de Incentivos Servicio Militar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</si>
  <si>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</si>
  <si>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001</t>
    </r>
  </si>
  <si>
    <r>
      <rPr>
        <sz val="10"/>
        <rFont val="Times New Roman"/>
      </rPr>
      <t>003</t>
    </r>
  </si>
  <si>
    <r>
      <rPr>
        <sz val="10"/>
        <rFont val="Times New Roman"/>
      </rPr>
      <t>Carabineros de Chile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</si>
  <si>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</si>
  <si>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243</t>
    </r>
  </si>
  <si>
    <r>
      <rPr>
        <sz val="10"/>
        <rFont val="Times New Roman"/>
      </rPr>
      <t>Bienestar Social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</si>
  <si>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</si>
  <si>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Organización para la Prohibición de Armas Químicas</t>
    </r>
  </si>
  <si>
    <r>
      <rPr>
        <sz val="10"/>
        <rFont val="Times New Roman"/>
      </rPr>
      <t>Conferencia de Estados Partes del Tratado sobre el Comercio de Armas</t>
    </r>
  </si>
  <si>
    <r>
      <rPr>
        <sz val="10"/>
        <rFont val="Times New Roman"/>
      </rPr>
      <t>Convención de Armas Convencionales</t>
    </r>
  </si>
  <si>
    <r>
      <rPr>
        <sz val="10"/>
        <rFont val="Times New Roman"/>
      </rPr>
      <t>Convención para Armas Biológicas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</si>
  <si>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</si>
  <si>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</si>
  <si>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</si>
  <si>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</si>
  <si>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</si>
  <si>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</si>
  <si>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</si>
  <si>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</si>
  <si>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</si>
  <si>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</si>
  <si>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</si>
  <si>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</si>
  <si>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</si>
  <si>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Ejercito de Chile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</si>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</sst>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7"/>
  <sheetViews>
    <sheetView tabSelected="1" zoomScaleNormal="100" workbookViewId="0">
      <selection activeCell="I13" sqref="I1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0" width="15.7109375" customWidth="1"/>
    <col min="11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8319515</v>
      </c>
      <c r="F12" s="12">
        <v>9549257</v>
      </c>
      <c r="G12" s="12">
        <v>5636287</v>
      </c>
      <c r="H12" s="12">
        <v>8668936</v>
      </c>
      <c r="I12" s="12">
        <v>9275568</v>
      </c>
      <c r="J12" s="12">
        <f>I12-H12</f>
        <v>606632</v>
      </c>
      <c r="K12" s="13">
        <f>(J12/H12)</f>
        <v>6.9977676614523393E-2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64414</v>
      </c>
      <c r="G13" s="16">
        <v>64414</v>
      </c>
      <c r="H13" s="16">
        <v>0</v>
      </c>
      <c r="I13" s="16">
        <v>0</v>
      </c>
      <c r="J13" s="17"/>
      <c r="K13" s="18" t="s">
        <v>35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0</v>
      </c>
      <c r="F14" s="16">
        <v>64414</v>
      </c>
      <c r="G14" s="16">
        <v>64414</v>
      </c>
      <c r="H14" s="16">
        <v>0</v>
      </c>
      <c r="I14" s="16">
        <v>0</v>
      </c>
      <c r="J14" s="17"/>
      <c r="K14" s="18" t="s">
        <v>35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0</v>
      </c>
      <c r="F15" s="16">
        <v>38364</v>
      </c>
      <c r="G15" s="16">
        <v>38364</v>
      </c>
      <c r="H15" s="16">
        <v>0</v>
      </c>
      <c r="I15" s="16">
        <v>0</v>
      </c>
      <c r="J15" s="17"/>
      <c r="K15" s="18" t="s">
        <v>35</v>
      </c>
      <c r="L15" s="1"/>
    </row>
    <row r="16" spans="1:12" ht="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0</v>
      </c>
      <c r="F16" s="16">
        <v>26050</v>
      </c>
      <c r="G16" s="16">
        <v>26050</v>
      </c>
      <c r="H16" s="16">
        <v>0</v>
      </c>
      <c r="I16" s="16">
        <v>0</v>
      </c>
      <c r="J16" s="17"/>
      <c r="K16" s="18" t="s">
        <v>35</v>
      </c>
      <c r="L16" s="1"/>
    </row>
    <row r="17" spans="1:12" ht="15" customHeight="1" x14ac:dyDescent="0.25">
      <c r="A17" s="14" t="s">
        <v>45</v>
      </c>
      <c r="B17" s="14" t="s">
        <v>35</v>
      </c>
      <c r="C17" s="14" t="s">
        <v>35</v>
      </c>
      <c r="D17" s="15" t="s">
        <v>46</v>
      </c>
      <c r="E17" s="16">
        <v>9058</v>
      </c>
      <c r="F17" s="16">
        <v>9058</v>
      </c>
      <c r="G17" s="16">
        <v>14283</v>
      </c>
      <c r="H17" s="16">
        <v>9438</v>
      </c>
      <c r="I17" s="16">
        <v>9438</v>
      </c>
      <c r="J17" s="17"/>
      <c r="K17" s="18" t="s">
        <v>35</v>
      </c>
      <c r="L17" s="1"/>
    </row>
    <row r="18" spans="1:12" ht="15" customHeight="1" x14ac:dyDescent="0.25">
      <c r="A18" s="14" t="s">
        <v>35</v>
      </c>
      <c r="B18" s="14" t="s">
        <v>47</v>
      </c>
      <c r="C18" s="14" t="s">
        <v>35</v>
      </c>
      <c r="D18" s="15" t="s">
        <v>48</v>
      </c>
      <c r="E18" s="16">
        <v>9058</v>
      </c>
      <c r="F18" s="16">
        <v>9058</v>
      </c>
      <c r="G18" s="16">
        <v>14283</v>
      </c>
      <c r="H18" s="16">
        <v>9438</v>
      </c>
      <c r="I18" s="16">
        <v>9438</v>
      </c>
      <c r="J18" s="17"/>
      <c r="K18" s="18" t="s">
        <v>35</v>
      </c>
      <c r="L18" s="1"/>
    </row>
    <row r="19" spans="1:12" ht="15" customHeight="1" x14ac:dyDescent="0.25">
      <c r="A19" s="14" t="s">
        <v>49</v>
      </c>
      <c r="B19" s="14" t="s">
        <v>35</v>
      </c>
      <c r="C19" s="14" t="s">
        <v>35</v>
      </c>
      <c r="D19" s="15" t="s">
        <v>50</v>
      </c>
      <c r="E19" s="16">
        <v>6925140</v>
      </c>
      <c r="F19" s="16">
        <v>6894651</v>
      </c>
      <c r="G19" s="16">
        <v>5000597</v>
      </c>
      <c r="H19" s="16">
        <v>7215996</v>
      </c>
      <c r="I19" s="16">
        <v>7403847</v>
      </c>
      <c r="J19" s="16">
        <f>I19-H19</f>
        <v>187851</v>
      </c>
      <c r="K19" s="18">
        <f>(J19/H19)</f>
        <v>2.6032580949324251E-2</v>
      </c>
      <c r="L19" s="1"/>
    </row>
    <row r="20" spans="1:12" ht="15" customHeight="1" x14ac:dyDescent="0.25">
      <c r="A20" s="14" t="s">
        <v>35</v>
      </c>
      <c r="B20" s="14" t="s">
        <v>39</v>
      </c>
      <c r="C20" s="14" t="s">
        <v>35</v>
      </c>
      <c r="D20" s="15" t="s">
        <v>51</v>
      </c>
      <c r="E20" s="16">
        <v>6925140</v>
      </c>
      <c r="F20" s="16">
        <v>6894651</v>
      </c>
      <c r="G20" s="16">
        <v>5000597</v>
      </c>
      <c r="H20" s="16">
        <v>7215996</v>
      </c>
      <c r="I20" s="16">
        <v>7403847</v>
      </c>
      <c r="J20" s="16">
        <f>I20-H20</f>
        <v>187851</v>
      </c>
      <c r="K20" s="18">
        <f>(J20/H20)</f>
        <v>2.6032580949324251E-2</v>
      </c>
      <c r="L20" s="1"/>
    </row>
    <row r="21" spans="1:12" ht="15" customHeight="1" x14ac:dyDescent="0.25">
      <c r="A21" s="14" t="s">
        <v>52</v>
      </c>
      <c r="B21" s="14" t="s">
        <v>35</v>
      </c>
      <c r="C21" s="14" t="s">
        <v>35</v>
      </c>
      <c r="D21" s="15" t="s">
        <v>53</v>
      </c>
      <c r="E21" s="16">
        <v>3489</v>
      </c>
      <c r="F21" s="16">
        <v>3489</v>
      </c>
      <c r="G21" s="16">
        <v>10057</v>
      </c>
      <c r="H21" s="16">
        <v>3635</v>
      </c>
      <c r="I21" s="16">
        <v>3635</v>
      </c>
      <c r="J21" s="17"/>
      <c r="K21" s="18" t="s">
        <v>35</v>
      </c>
      <c r="L21" s="1"/>
    </row>
    <row r="22" spans="1:12" ht="15" customHeight="1" x14ac:dyDescent="0.25">
      <c r="A22" s="14" t="s">
        <v>35</v>
      </c>
      <c r="B22" s="14" t="s">
        <v>14</v>
      </c>
      <c r="C22" s="14" t="s">
        <v>35</v>
      </c>
      <c r="D22" s="15" t="s">
        <v>54</v>
      </c>
      <c r="E22" s="16">
        <v>10</v>
      </c>
      <c r="F22" s="16">
        <v>10</v>
      </c>
      <c r="G22" s="16">
        <v>9531</v>
      </c>
      <c r="H22" s="16">
        <v>10</v>
      </c>
      <c r="I22" s="16">
        <v>10</v>
      </c>
      <c r="J22" s="17"/>
      <c r="K22" s="18" t="s">
        <v>35</v>
      </c>
      <c r="L22" s="1"/>
    </row>
    <row r="23" spans="1:12" ht="15" customHeight="1" x14ac:dyDescent="0.25">
      <c r="A23" s="14" t="s">
        <v>35</v>
      </c>
      <c r="B23" s="14" t="s">
        <v>39</v>
      </c>
      <c r="C23" s="14" t="s">
        <v>35</v>
      </c>
      <c r="D23" s="15" t="s">
        <v>55</v>
      </c>
      <c r="E23" s="16">
        <v>10</v>
      </c>
      <c r="F23" s="16">
        <v>10</v>
      </c>
      <c r="G23" s="16">
        <v>221</v>
      </c>
      <c r="H23" s="16">
        <v>10</v>
      </c>
      <c r="I23" s="16">
        <v>10</v>
      </c>
      <c r="J23" s="17"/>
      <c r="K23" s="18" t="s">
        <v>35</v>
      </c>
      <c r="L23" s="1"/>
    </row>
    <row r="24" spans="1:12" ht="15" customHeight="1" x14ac:dyDescent="0.25">
      <c r="A24" s="14" t="s">
        <v>35</v>
      </c>
      <c r="B24" s="14" t="s">
        <v>47</v>
      </c>
      <c r="C24" s="14" t="s">
        <v>35</v>
      </c>
      <c r="D24" s="15" t="s">
        <v>56</v>
      </c>
      <c r="E24" s="16">
        <v>3469</v>
      </c>
      <c r="F24" s="16">
        <v>3469</v>
      </c>
      <c r="G24" s="16">
        <v>305</v>
      </c>
      <c r="H24" s="16">
        <v>3615</v>
      </c>
      <c r="I24" s="16">
        <v>3615</v>
      </c>
      <c r="J24" s="17"/>
      <c r="K24" s="18" t="s">
        <v>35</v>
      </c>
      <c r="L24" s="1"/>
    </row>
    <row r="25" spans="1:12" ht="15" customHeight="1" x14ac:dyDescent="0.25">
      <c r="A25" s="14" t="s">
        <v>57</v>
      </c>
      <c r="B25" s="14" t="s">
        <v>35</v>
      </c>
      <c r="C25" s="14" t="s">
        <v>35</v>
      </c>
      <c r="D25" s="15" t="s">
        <v>58</v>
      </c>
      <c r="E25" s="16">
        <v>1381808</v>
      </c>
      <c r="F25" s="16">
        <v>1805122</v>
      </c>
      <c r="G25" s="16">
        <v>546936</v>
      </c>
      <c r="H25" s="16">
        <v>1439847</v>
      </c>
      <c r="I25" s="16">
        <v>1858628</v>
      </c>
      <c r="J25" s="16">
        <f>I25-H25</f>
        <v>418781</v>
      </c>
      <c r="K25" s="18">
        <f>(J25/H25)</f>
        <v>0.29085104181208143</v>
      </c>
      <c r="L25" s="1"/>
    </row>
    <row r="26" spans="1:12" ht="15" customHeight="1" x14ac:dyDescent="0.25">
      <c r="A26" s="14" t="s">
        <v>35</v>
      </c>
      <c r="B26" s="14" t="s">
        <v>14</v>
      </c>
      <c r="C26" s="14" t="s">
        <v>35</v>
      </c>
      <c r="D26" s="15" t="s">
        <v>59</v>
      </c>
      <c r="E26" s="16">
        <v>1381808</v>
      </c>
      <c r="F26" s="16">
        <v>1805122</v>
      </c>
      <c r="G26" s="16">
        <v>546936</v>
      </c>
      <c r="H26" s="16">
        <v>1439847</v>
      </c>
      <c r="I26" s="16">
        <v>1858628</v>
      </c>
      <c r="J26" s="16">
        <f>I26-H26</f>
        <v>418781</v>
      </c>
      <c r="K26" s="18">
        <f>(J26/H26)</f>
        <v>0.29085104181208143</v>
      </c>
      <c r="L26" s="1"/>
    </row>
    <row r="27" spans="1:12" ht="15" customHeight="1" x14ac:dyDescent="0.25">
      <c r="A27" s="14" t="s">
        <v>60</v>
      </c>
      <c r="B27" s="14" t="s">
        <v>35</v>
      </c>
      <c r="C27" s="14" t="s">
        <v>35</v>
      </c>
      <c r="D27" s="15" t="s">
        <v>61</v>
      </c>
      <c r="E27" s="16">
        <v>10</v>
      </c>
      <c r="F27" s="16">
        <v>10</v>
      </c>
      <c r="G27" s="16">
        <v>0</v>
      </c>
      <c r="H27" s="16">
        <v>10</v>
      </c>
      <c r="I27" s="16">
        <v>10</v>
      </c>
      <c r="J27" s="17"/>
      <c r="K27" s="18" t="s">
        <v>35</v>
      </c>
      <c r="L27" s="1"/>
    </row>
    <row r="28" spans="1:12" ht="15" customHeight="1" x14ac:dyDescent="0.25">
      <c r="A28" s="14" t="s">
        <v>35</v>
      </c>
      <c r="B28" s="14" t="s">
        <v>62</v>
      </c>
      <c r="C28" s="14" t="s">
        <v>35</v>
      </c>
      <c r="D28" s="15" t="s">
        <v>63</v>
      </c>
      <c r="E28" s="16">
        <v>10</v>
      </c>
      <c r="F28" s="16">
        <v>10</v>
      </c>
      <c r="G28" s="16">
        <v>0</v>
      </c>
      <c r="H28" s="16">
        <v>10</v>
      </c>
      <c r="I28" s="16">
        <v>10</v>
      </c>
      <c r="J28" s="17"/>
      <c r="K28" s="18" t="s">
        <v>35</v>
      </c>
      <c r="L28" s="1"/>
    </row>
    <row r="29" spans="1:12" ht="15" customHeight="1" x14ac:dyDescent="0.25">
      <c r="A29" s="14" t="s">
        <v>64</v>
      </c>
      <c r="B29" s="14" t="s">
        <v>35</v>
      </c>
      <c r="C29" s="14" t="s">
        <v>35</v>
      </c>
      <c r="D29" s="15" t="s">
        <v>65</v>
      </c>
      <c r="E29" s="16">
        <v>10</v>
      </c>
      <c r="F29" s="16">
        <v>772513</v>
      </c>
      <c r="G29" s="16">
        <v>0</v>
      </c>
      <c r="H29" s="16">
        <v>10</v>
      </c>
      <c r="I29" s="16">
        <v>10</v>
      </c>
      <c r="J29" s="17"/>
      <c r="K29" s="18" t="s">
        <v>35</v>
      </c>
      <c r="L29" s="1"/>
    </row>
    <row r="30" spans="1:12" ht="15" customHeight="1" x14ac:dyDescent="0.25">
      <c r="A30" s="10" t="s">
        <v>35</v>
      </c>
      <c r="B30" s="10" t="s">
        <v>35</v>
      </c>
      <c r="C30" s="10" t="s">
        <v>35</v>
      </c>
      <c r="D30" s="11" t="s">
        <v>66</v>
      </c>
      <c r="E30" s="12">
        <v>8319515</v>
      </c>
      <c r="F30" s="12">
        <v>9549257</v>
      </c>
      <c r="G30" s="12">
        <v>5498740</v>
      </c>
      <c r="H30" s="12">
        <v>8668936</v>
      </c>
      <c r="I30" s="12">
        <v>9275568</v>
      </c>
      <c r="J30" s="12">
        <f>I30-H30</f>
        <v>606632</v>
      </c>
      <c r="K30" s="13">
        <f>(J30/H30)</f>
        <v>6.9977676614523393E-2</v>
      </c>
      <c r="L30" s="1"/>
    </row>
    <row r="31" spans="1:12" ht="15" customHeight="1" x14ac:dyDescent="0.25">
      <c r="A31" s="14" t="s">
        <v>67</v>
      </c>
      <c r="B31" s="14" t="s">
        <v>35</v>
      </c>
      <c r="C31" s="14" t="s">
        <v>35</v>
      </c>
      <c r="D31" s="15" t="s">
        <v>68</v>
      </c>
      <c r="E31" s="16">
        <v>2434015</v>
      </c>
      <c r="F31" s="16">
        <v>2403526</v>
      </c>
      <c r="G31" s="16">
        <v>1425800</v>
      </c>
      <c r="H31" s="16">
        <v>2536245</v>
      </c>
      <c r="I31" s="16">
        <v>2533802</v>
      </c>
      <c r="J31" s="16">
        <f>I31-H31</f>
        <v>-2443</v>
      </c>
      <c r="K31" s="18">
        <f>(J31/H31)</f>
        <v>-9.6323501869890332E-4</v>
      </c>
      <c r="L31" s="1"/>
    </row>
    <row r="32" spans="1:12" ht="15" customHeight="1" x14ac:dyDescent="0.25">
      <c r="A32" s="14" t="s">
        <v>69</v>
      </c>
      <c r="B32" s="14" t="s">
        <v>35</v>
      </c>
      <c r="C32" s="14" t="s">
        <v>35</v>
      </c>
      <c r="D32" s="15" t="s">
        <v>70</v>
      </c>
      <c r="E32" s="16">
        <v>2209896</v>
      </c>
      <c r="F32" s="16">
        <v>2274310</v>
      </c>
      <c r="G32" s="16">
        <v>717974</v>
      </c>
      <c r="H32" s="16">
        <v>2302712</v>
      </c>
      <c r="I32" s="16">
        <v>2320349</v>
      </c>
      <c r="J32" s="16">
        <f>I32-H32</f>
        <v>17637</v>
      </c>
      <c r="K32" s="18">
        <f>(J32/H32)</f>
        <v>7.6592296387911294E-3</v>
      </c>
      <c r="L32" s="1"/>
    </row>
    <row r="33" spans="1:12" ht="15" customHeight="1" x14ac:dyDescent="0.25">
      <c r="A33" s="14" t="s">
        <v>71</v>
      </c>
      <c r="B33" s="14" t="s">
        <v>35</v>
      </c>
      <c r="C33" s="14" t="s">
        <v>35</v>
      </c>
      <c r="D33" s="15" t="s">
        <v>72</v>
      </c>
      <c r="E33" s="16">
        <v>10</v>
      </c>
      <c r="F33" s="16">
        <v>10</v>
      </c>
      <c r="G33" s="16">
        <v>88792</v>
      </c>
      <c r="H33" s="16">
        <v>10</v>
      </c>
      <c r="I33" s="16">
        <v>10</v>
      </c>
      <c r="J33" s="17"/>
      <c r="K33" s="18" t="s">
        <v>35</v>
      </c>
      <c r="L33" s="1"/>
    </row>
    <row r="34" spans="1:12" ht="15" customHeight="1" x14ac:dyDescent="0.25">
      <c r="A34" s="14" t="s">
        <v>35</v>
      </c>
      <c r="B34" s="14" t="s">
        <v>73</v>
      </c>
      <c r="C34" s="14" t="s">
        <v>35</v>
      </c>
      <c r="D34" s="15" t="s">
        <v>74</v>
      </c>
      <c r="E34" s="16">
        <v>10</v>
      </c>
      <c r="F34" s="16">
        <v>10</v>
      </c>
      <c r="G34" s="16">
        <v>88792</v>
      </c>
      <c r="H34" s="16">
        <v>10</v>
      </c>
      <c r="I34" s="16">
        <v>10</v>
      </c>
      <c r="J34" s="17"/>
      <c r="K34" s="18" t="s">
        <v>35</v>
      </c>
      <c r="L34" s="1"/>
    </row>
    <row r="35" spans="1:12" ht="15" customHeight="1" x14ac:dyDescent="0.25">
      <c r="A35" s="14" t="s">
        <v>75</v>
      </c>
      <c r="B35" s="14" t="s">
        <v>35</v>
      </c>
      <c r="C35" s="14" t="s">
        <v>35</v>
      </c>
      <c r="D35" s="15" t="s">
        <v>38</v>
      </c>
      <c r="E35" s="16">
        <v>3371639</v>
      </c>
      <c r="F35" s="16">
        <v>3707980</v>
      </c>
      <c r="G35" s="16">
        <v>2225214</v>
      </c>
      <c r="H35" s="16">
        <v>3513249</v>
      </c>
      <c r="I35" s="16">
        <v>4158074</v>
      </c>
      <c r="J35" s="16">
        <f>I35-H35</f>
        <v>644825</v>
      </c>
      <c r="K35" s="18">
        <f>(J35/H35)</f>
        <v>0.18354093319317816</v>
      </c>
      <c r="L35" s="1"/>
    </row>
    <row r="36" spans="1:12" ht="15" customHeight="1" x14ac:dyDescent="0.25">
      <c r="A36" s="14" t="s">
        <v>35</v>
      </c>
      <c r="B36" s="14" t="s">
        <v>14</v>
      </c>
      <c r="C36" s="14" t="s">
        <v>35</v>
      </c>
      <c r="D36" s="15" t="s">
        <v>76</v>
      </c>
      <c r="E36" s="16">
        <v>1001943</v>
      </c>
      <c r="F36" s="16">
        <v>1001943</v>
      </c>
      <c r="G36" s="16">
        <v>64239</v>
      </c>
      <c r="H36" s="16">
        <v>1044025</v>
      </c>
      <c r="I36" s="16">
        <v>0</v>
      </c>
      <c r="J36" s="16">
        <f>I36-H36</f>
        <v>-1044025</v>
      </c>
      <c r="K36" s="18">
        <f>(J36/H36)</f>
        <v>-1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77</v>
      </c>
      <c r="D37" s="15" t="s">
        <v>78</v>
      </c>
      <c r="E37" s="16">
        <v>1001943</v>
      </c>
      <c r="F37" s="16">
        <v>1001943</v>
      </c>
      <c r="G37" s="16">
        <v>64239</v>
      </c>
      <c r="H37" s="16">
        <v>1044025</v>
      </c>
      <c r="I37" s="16">
        <v>0</v>
      </c>
      <c r="J37" s="16">
        <f>I37-H37</f>
        <v>-1044025</v>
      </c>
      <c r="K37" s="18">
        <f>(J37/H37)</f>
        <v>-1</v>
      </c>
      <c r="L37" s="1"/>
    </row>
    <row r="38" spans="1:12" ht="15" customHeight="1" x14ac:dyDescent="0.25">
      <c r="A38" s="14" t="s">
        <v>35</v>
      </c>
      <c r="B38" s="14" t="s">
        <v>39</v>
      </c>
      <c r="C38" s="14" t="s">
        <v>35</v>
      </c>
      <c r="D38" s="15" t="s">
        <v>79</v>
      </c>
      <c r="E38" s="16">
        <v>2326983</v>
      </c>
      <c r="F38" s="16">
        <v>2326983</v>
      </c>
      <c r="G38" s="16">
        <v>2127811</v>
      </c>
      <c r="H38" s="16">
        <v>2424717</v>
      </c>
      <c r="I38" s="16">
        <v>2468459</v>
      </c>
      <c r="J38" s="16">
        <f>I38-H38</f>
        <v>43742</v>
      </c>
      <c r="K38" s="18">
        <f>(J38/H38)</f>
        <v>1.8040043435996862E-2</v>
      </c>
      <c r="L38" s="1"/>
    </row>
    <row r="39" spans="1:12" ht="15" customHeight="1" x14ac:dyDescent="0.25">
      <c r="A39" s="14" t="s">
        <v>35</v>
      </c>
      <c r="B39" s="14" t="s">
        <v>35</v>
      </c>
      <c r="C39" s="14" t="s">
        <v>80</v>
      </c>
      <c r="D39" s="15" t="s">
        <v>42</v>
      </c>
      <c r="E39" s="16">
        <v>53729</v>
      </c>
      <c r="F39" s="16">
        <v>53729</v>
      </c>
      <c r="G39" s="16">
        <v>53729</v>
      </c>
      <c r="H39" s="16">
        <v>55986</v>
      </c>
      <c r="I39" s="16">
        <v>99728</v>
      </c>
      <c r="J39" s="16">
        <f>I39-H39</f>
        <v>43742</v>
      </c>
      <c r="K39" s="18">
        <f>(J39/H39)</f>
        <v>0.78130246847426144</v>
      </c>
      <c r="L39" s="1"/>
    </row>
    <row r="40" spans="1:12" ht="15" customHeight="1" x14ac:dyDescent="0.25">
      <c r="A40" s="14" t="s">
        <v>35</v>
      </c>
      <c r="B40" s="14" t="s">
        <v>35</v>
      </c>
      <c r="C40" s="14" t="s">
        <v>81</v>
      </c>
      <c r="D40" s="15" t="s">
        <v>82</v>
      </c>
      <c r="E40" s="16">
        <v>2273254</v>
      </c>
      <c r="F40" s="16">
        <v>2273254</v>
      </c>
      <c r="G40" s="16">
        <v>2074082</v>
      </c>
      <c r="H40" s="16">
        <v>2368731</v>
      </c>
      <c r="I40" s="16">
        <v>2368731</v>
      </c>
      <c r="J40" s="17"/>
      <c r="K40" s="18" t="s">
        <v>35</v>
      </c>
      <c r="L40" s="1"/>
    </row>
    <row r="41" spans="1:12" ht="15" customHeight="1" x14ac:dyDescent="0.25">
      <c r="A41" s="14" t="s">
        <v>35</v>
      </c>
      <c r="B41" s="14" t="s">
        <v>73</v>
      </c>
      <c r="C41" s="14" t="s">
        <v>35</v>
      </c>
      <c r="D41" s="15" t="s">
        <v>83</v>
      </c>
      <c r="E41" s="16">
        <v>42713</v>
      </c>
      <c r="F41" s="16">
        <v>42713</v>
      </c>
      <c r="G41" s="16">
        <v>28054</v>
      </c>
      <c r="H41" s="16">
        <v>44507</v>
      </c>
      <c r="I41" s="16">
        <v>44507</v>
      </c>
      <c r="J41" s="17"/>
      <c r="K41" s="18" t="s">
        <v>35</v>
      </c>
      <c r="L41" s="1"/>
    </row>
    <row r="42" spans="1:12" ht="15" customHeight="1" x14ac:dyDescent="0.25">
      <c r="A42" s="14" t="s">
        <v>35</v>
      </c>
      <c r="B42" s="14" t="s">
        <v>35</v>
      </c>
      <c r="C42" s="14" t="s">
        <v>84</v>
      </c>
      <c r="D42" s="15" t="s">
        <v>85</v>
      </c>
      <c r="E42" s="16">
        <v>42713</v>
      </c>
      <c r="F42" s="16">
        <v>42713</v>
      </c>
      <c r="G42" s="16">
        <v>28054</v>
      </c>
      <c r="H42" s="16">
        <v>44507</v>
      </c>
      <c r="I42" s="16">
        <v>44507</v>
      </c>
      <c r="J42" s="17"/>
      <c r="K42" s="18" t="s">
        <v>35</v>
      </c>
      <c r="L42" s="1"/>
    </row>
    <row r="43" spans="1:12" ht="15" customHeight="1" x14ac:dyDescent="0.25">
      <c r="A43" s="14" t="s">
        <v>35</v>
      </c>
      <c r="B43" s="14" t="s">
        <v>49</v>
      </c>
      <c r="C43" s="14" t="s">
        <v>35</v>
      </c>
      <c r="D43" s="15" t="s">
        <v>86</v>
      </c>
      <c r="E43" s="16">
        <v>0</v>
      </c>
      <c r="F43" s="16">
        <v>336341</v>
      </c>
      <c r="G43" s="16">
        <v>5110</v>
      </c>
      <c r="H43" s="16">
        <v>0</v>
      </c>
      <c r="I43" s="16">
        <v>0</v>
      </c>
      <c r="J43" s="17"/>
      <c r="K43" s="18" t="s">
        <v>35</v>
      </c>
      <c r="L43" s="1"/>
    </row>
    <row r="44" spans="1:12" ht="15" customHeight="1" x14ac:dyDescent="0.25">
      <c r="A44" s="14" t="s">
        <v>35</v>
      </c>
      <c r="B44" s="14" t="s">
        <v>35</v>
      </c>
      <c r="C44" s="14" t="s">
        <v>80</v>
      </c>
      <c r="D44" s="15" t="s">
        <v>87</v>
      </c>
      <c r="E44" s="16">
        <v>0</v>
      </c>
      <c r="F44" s="16">
        <v>318510</v>
      </c>
      <c r="G44" s="16">
        <v>0</v>
      </c>
      <c r="H44" s="16">
        <v>0</v>
      </c>
      <c r="I44" s="16">
        <v>0</v>
      </c>
      <c r="J44" s="17"/>
      <c r="K44" s="18" t="s">
        <v>35</v>
      </c>
      <c r="L44" s="1"/>
    </row>
    <row r="45" spans="1:12" ht="27" customHeight="1" x14ac:dyDescent="0.25">
      <c r="A45" s="14" t="s">
        <v>35</v>
      </c>
      <c r="B45" s="14" t="s">
        <v>35</v>
      </c>
      <c r="C45" s="14" t="s">
        <v>41</v>
      </c>
      <c r="D45" s="15" t="s">
        <v>88</v>
      </c>
      <c r="E45" s="16">
        <v>0</v>
      </c>
      <c r="F45" s="16">
        <v>5501</v>
      </c>
      <c r="G45" s="16">
        <v>5110</v>
      </c>
      <c r="H45" s="16">
        <v>0</v>
      </c>
      <c r="I45" s="16">
        <v>0</v>
      </c>
      <c r="J45" s="17"/>
      <c r="K45" s="18" t="s">
        <v>35</v>
      </c>
      <c r="L45" s="1"/>
    </row>
    <row r="46" spans="1:12" ht="15" customHeight="1" x14ac:dyDescent="0.25">
      <c r="A46" s="14" t="s">
        <v>35</v>
      </c>
      <c r="B46" s="14" t="s">
        <v>35</v>
      </c>
      <c r="C46" s="14" t="s">
        <v>81</v>
      </c>
      <c r="D46" s="15" t="s">
        <v>89</v>
      </c>
      <c r="E46" s="16">
        <v>0</v>
      </c>
      <c r="F46" s="16">
        <v>5438</v>
      </c>
      <c r="G46" s="16">
        <v>0</v>
      </c>
      <c r="H46" s="16">
        <v>0</v>
      </c>
      <c r="I46" s="16">
        <v>0</v>
      </c>
      <c r="J46" s="17"/>
      <c r="K46" s="18" t="s">
        <v>35</v>
      </c>
      <c r="L46" s="1"/>
    </row>
    <row r="47" spans="1:12" ht="15" customHeight="1" x14ac:dyDescent="0.25">
      <c r="A47" s="14" t="s">
        <v>35</v>
      </c>
      <c r="B47" s="14" t="s">
        <v>35</v>
      </c>
      <c r="C47" s="14" t="s">
        <v>43</v>
      </c>
      <c r="D47" s="15" t="s">
        <v>90</v>
      </c>
      <c r="E47" s="16">
        <v>0</v>
      </c>
      <c r="F47" s="16">
        <v>6892</v>
      </c>
      <c r="G47" s="16">
        <v>0</v>
      </c>
      <c r="H47" s="16">
        <v>0</v>
      </c>
      <c r="I47" s="16">
        <v>0</v>
      </c>
      <c r="J47" s="17"/>
      <c r="K47" s="18" t="s">
        <v>35</v>
      </c>
      <c r="L47" s="1"/>
    </row>
    <row r="48" spans="1:12" ht="15" customHeight="1" x14ac:dyDescent="0.25">
      <c r="A48" s="14" t="s">
        <v>35</v>
      </c>
      <c r="B48" s="14" t="s">
        <v>57</v>
      </c>
      <c r="C48" s="14" t="s">
        <v>35</v>
      </c>
      <c r="D48" s="15" t="s">
        <v>91</v>
      </c>
      <c r="E48" s="16">
        <v>0</v>
      </c>
      <c r="F48" s="16">
        <v>0</v>
      </c>
      <c r="G48" s="16">
        <v>0</v>
      </c>
      <c r="H48" s="16">
        <v>0</v>
      </c>
      <c r="I48" s="16">
        <v>1645108</v>
      </c>
      <c r="J48" s="16">
        <f>I48-H48</f>
        <v>1645108</v>
      </c>
      <c r="K48" s="18" t="s">
        <v>35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77</v>
      </c>
      <c r="D49" s="15" t="s">
        <v>78</v>
      </c>
      <c r="E49" s="16">
        <v>0</v>
      </c>
      <c r="F49" s="16">
        <v>0</v>
      </c>
      <c r="G49" s="16">
        <v>0</v>
      </c>
      <c r="H49" s="16">
        <v>0</v>
      </c>
      <c r="I49" s="16">
        <v>1645108</v>
      </c>
      <c r="J49" s="16">
        <f>I49-H49</f>
        <v>1645108</v>
      </c>
      <c r="K49" s="18" t="s">
        <v>35</v>
      </c>
      <c r="L49" s="1"/>
    </row>
    <row r="50" spans="1:12" ht="15" customHeight="1" x14ac:dyDescent="0.25">
      <c r="A50" s="14" t="s">
        <v>92</v>
      </c>
      <c r="B50" s="14" t="s">
        <v>35</v>
      </c>
      <c r="C50" s="14" t="s">
        <v>35</v>
      </c>
      <c r="D50" s="15" t="s">
        <v>93</v>
      </c>
      <c r="E50" s="16">
        <v>10</v>
      </c>
      <c r="F50" s="16">
        <v>55984</v>
      </c>
      <c r="G50" s="16">
        <v>55974</v>
      </c>
      <c r="H50" s="16">
        <v>10</v>
      </c>
      <c r="I50" s="16">
        <v>10</v>
      </c>
      <c r="J50" s="17"/>
      <c r="K50" s="18" t="s">
        <v>35</v>
      </c>
      <c r="L50" s="1"/>
    </row>
    <row r="51" spans="1:12" ht="15" customHeight="1" x14ac:dyDescent="0.25">
      <c r="A51" s="14" t="s">
        <v>35</v>
      </c>
      <c r="B51" s="14" t="s">
        <v>47</v>
      </c>
      <c r="C51" s="14" t="s">
        <v>35</v>
      </c>
      <c r="D51" s="15" t="s">
        <v>94</v>
      </c>
      <c r="E51" s="16">
        <v>10</v>
      </c>
      <c r="F51" s="16">
        <v>55984</v>
      </c>
      <c r="G51" s="16">
        <v>55974</v>
      </c>
      <c r="H51" s="16">
        <v>10</v>
      </c>
      <c r="I51" s="16">
        <v>10</v>
      </c>
      <c r="J51" s="17"/>
      <c r="K51" s="18" t="s">
        <v>35</v>
      </c>
      <c r="L51" s="1"/>
    </row>
    <row r="52" spans="1:12" ht="15" customHeight="1" x14ac:dyDescent="0.25">
      <c r="A52" s="14" t="s">
        <v>95</v>
      </c>
      <c r="B52" s="14" t="s">
        <v>35</v>
      </c>
      <c r="C52" s="14" t="s">
        <v>35</v>
      </c>
      <c r="D52" s="15" t="s">
        <v>96</v>
      </c>
      <c r="E52" s="16">
        <v>172956</v>
      </c>
      <c r="F52" s="16">
        <v>172956</v>
      </c>
      <c r="G52" s="16">
        <v>50495</v>
      </c>
      <c r="H52" s="16">
        <v>180220</v>
      </c>
      <c r="I52" s="16">
        <v>170575</v>
      </c>
      <c r="J52" s="16">
        <f t="shared" ref="J52:J59" si="0">I52-H52</f>
        <v>-9645</v>
      </c>
      <c r="K52" s="18">
        <f t="shared" ref="K52:K59" si="1">(J52/H52)</f>
        <v>-5.3517922539118856E-2</v>
      </c>
      <c r="L52" s="1"/>
    </row>
    <row r="53" spans="1:12" ht="15" customHeight="1" x14ac:dyDescent="0.25">
      <c r="A53" s="14" t="s">
        <v>35</v>
      </c>
      <c r="B53" s="14" t="s">
        <v>97</v>
      </c>
      <c r="C53" s="14" t="s">
        <v>35</v>
      </c>
      <c r="D53" s="15" t="s">
        <v>98</v>
      </c>
      <c r="E53" s="16">
        <v>4316</v>
      </c>
      <c r="F53" s="16">
        <v>4316</v>
      </c>
      <c r="G53" s="16">
        <v>3390</v>
      </c>
      <c r="H53" s="16">
        <v>4497</v>
      </c>
      <c r="I53" s="16">
        <v>3466</v>
      </c>
      <c r="J53" s="16">
        <f t="shared" si="0"/>
        <v>-1031</v>
      </c>
      <c r="K53" s="18">
        <f t="shared" si="1"/>
        <v>-0.22926395374694242</v>
      </c>
      <c r="L53" s="1"/>
    </row>
    <row r="54" spans="1:12" ht="15" customHeight="1" x14ac:dyDescent="0.25">
      <c r="A54" s="14" t="s">
        <v>35</v>
      </c>
      <c r="B54" s="14" t="s">
        <v>37</v>
      </c>
      <c r="C54" s="14" t="s">
        <v>35</v>
      </c>
      <c r="D54" s="15" t="s">
        <v>99</v>
      </c>
      <c r="E54" s="16">
        <v>28613</v>
      </c>
      <c r="F54" s="16">
        <v>28613</v>
      </c>
      <c r="G54" s="16">
        <v>11667</v>
      </c>
      <c r="H54" s="16">
        <v>29815</v>
      </c>
      <c r="I54" s="16">
        <v>27470</v>
      </c>
      <c r="J54" s="16">
        <f t="shared" si="0"/>
        <v>-2345</v>
      </c>
      <c r="K54" s="18">
        <f t="shared" si="1"/>
        <v>-7.8651685393258425E-2</v>
      </c>
      <c r="L54" s="1"/>
    </row>
    <row r="55" spans="1:12" ht="15" customHeight="1" x14ac:dyDescent="0.25">
      <c r="A55" s="14" t="s">
        <v>35</v>
      </c>
      <c r="B55" s="14" t="s">
        <v>45</v>
      </c>
      <c r="C55" s="14" t="s">
        <v>35</v>
      </c>
      <c r="D55" s="15" t="s">
        <v>100</v>
      </c>
      <c r="E55" s="16">
        <v>35763</v>
      </c>
      <c r="F55" s="16">
        <v>35763</v>
      </c>
      <c r="G55" s="16">
        <v>924</v>
      </c>
      <c r="H55" s="16">
        <v>37265</v>
      </c>
      <c r="I55" s="16">
        <v>34011</v>
      </c>
      <c r="J55" s="16">
        <f t="shared" si="0"/>
        <v>-3254</v>
      </c>
      <c r="K55" s="18">
        <f t="shared" si="1"/>
        <v>-8.7320542063598544E-2</v>
      </c>
      <c r="L55" s="1"/>
    </row>
    <row r="56" spans="1:12" ht="15" customHeight="1" x14ac:dyDescent="0.25">
      <c r="A56" s="14" t="s">
        <v>35</v>
      </c>
      <c r="B56" s="14" t="s">
        <v>49</v>
      </c>
      <c r="C56" s="14" t="s">
        <v>35</v>
      </c>
      <c r="D56" s="15" t="s">
        <v>101</v>
      </c>
      <c r="E56" s="16">
        <v>104264</v>
      </c>
      <c r="F56" s="16">
        <v>104264</v>
      </c>
      <c r="G56" s="16">
        <v>34514</v>
      </c>
      <c r="H56" s="16">
        <v>108643</v>
      </c>
      <c r="I56" s="16">
        <v>105628</v>
      </c>
      <c r="J56" s="16">
        <f t="shared" si="0"/>
        <v>-3015</v>
      </c>
      <c r="K56" s="18">
        <f t="shared" si="1"/>
        <v>-2.7751442798891784E-2</v>
      </c>
      <c r="L56" s="1"/>
    </row>
    <row r="57" spans="1:12" ht="15" customHeight="1" x14ac:dyDescent="0.25">
      <c r="A57" s="14" t="s">
        <v>102</v>
      </c>
      <c r="B57" s="14" t="s">
        <v>35</v>
      </c>
      <c r="C57" s="14" t="s">
        <v>35</v>
      </c>
      <c r="D57" s="15" t="s">
        <v>103</v>
      </c>
      <c r="E57" s="16">
        <v>130979</v>
      </c>
      <c r="F57" s="16">
        <v>130979</v>
      </c>
      <c r="G57" s="16">
        <v>130979</v>
      </c>
      <c r="H57" s="16">
        <v>136480</v>
      </c>
      <c r="I57" s="16">
        <v>92738</v>
      </c>
      <c r="J57" s="16">
        <f t="shared" si="0"/>
        <v>-43742</v>
      </c>
      <c r="K57" s="18">
        <f t="shared" si="1"/>
        <v>-0.32050117233294256</v>
      </c>
      <c r="L57" s="1"/>
    </row>
    <row r="58" spans="1:12" ht="15" customHeight="1" x14ac:dyDescent="0.25">
      <c r="A58" s="14" t="s">
        <v>35</v>
      </c>
      <c r="B58" s="14" t="s">
        <v>39</v>
      </c>
      <c r="C58" s="14" t="s">
        <v>35</v>
      </c>
      <c r="D58" s="15" t="s">
        <v>79</v>
      </c>
      <c r="E58" s="16">
        <v>130979</v>
      </c>
      <c r="F58" s="16">
        <v>130979</v>
      </c>
      <c r="G58" s="16">
        <v>130979</v>
      </c>
      <c r="H58" s="16">
        <v>136480</v>
      </c>
      <c r="I58" s="16">
        <v>92738</v>
      </c>
      <c r="J58" s="16">
        <f t="shared" si="0"/>
        <v>-43742</v>
      </c>
      <c r="K58" s="18">
        <f t="shared" si="1"/>
        <v>-0.32050117233294256</v>
      </c>
      <c r="L58" s="1"/>
    </row>
    <row r="59" spans="1:12" ht="15" customHeight="1" x14ac:dyDescent="0.25">
      <c r="A59" s="14" t="s">
        <v>35</v>
      </c>
      <c r="B59" s="14" t="s">
        <v>35</v>
      </c>
      <c r="C59" s="14" t="s">
        <v>80</v>
      </c>
      <c r="D59" s="15" t="s">
        <v>104</v>
      </c>
      <c r="E59" s="16">
        <v>130979</v>
      </c>
      <c r="F59" s="16">
        <v>130979</v>
      </c>
      <c r="G59" s="16">
        <v>130979</v>
      </c>
      <c r="H59" s="16">
        <v>136480</v>
      </c>
      <c r="I59" s="16">
        <v>92738</v>
      </c>
      <c r="J59" s="16">
        <f t="shared" si="0"/>
        <v>-43742</v>
      </c>
      <c r="K59" s="18">
        <f t="shared" si="1"/>
        <v>-0.32050117233294256</v>
      </c>
      <c r="L59" s="1"/>
    </row>
    <row r="60" spans="1:12" ht="15" customHeight="1" x14ac:dyDescent="0.25">
      <c r="A60" s="14" t="s">
        <v>105</v>
      </c>
      <c r="B60" s="14" t="s">
        <v>35</v>
      </c>
      <c r="C60" s="14" t="s">
        <v>35</v>
      </c>
      <c r="D60" s="15" t="s">
        <v>106</v>
      </c>
      <c r="E60" s="16">
        <v>10</v>
      </c>
      <c r="F60" s="16">
        <v>803512</v>
      </c>
      <c r="G60" s="16">
        <v>803512</v>
      </c>
      <c r="H60" s="16">
        <v>10</v>
      </c>
      <c r="I60" s="16">
        <v>10</v>
      </c>
      <c r="J60" s="17"/>
      <c r="K60" s="18" t="s">
        <v>35</v>
      </c>
      <c r="L60" s="1"/>
    </row>
    <row r="61" spans="1:12" ht="15" customHeight="1" x14ac:dyDescent="0.25">
      <c r="A61" s="14" t="s">
        <v>35</v>
      </c>
      <c r="B61" s="14" t="s">
        <v>49</v>
      </c>
      <c r="C61" s="14" t="s">
        <v>35</v>
      </c>
      <c r="D61" s="15" t="s">
        <v>107</v>
      </c>
      <c r="E61" s="16">
        <v>10</v>
      </c>
      <c r="F61" s="16">
        <v>803512</v>
      </c>
      <c r="G61" s="16">
        <v>803512</v>
      </c>
      <c r="H61" s="16">
        <v>10</v>
      </c>
      <c r="I61" s="16">
        <v>10</v>
      </c>
      <c r="J61" s="17"/>
      <c r="K61" s="18" t="s">
        <v>35</v>
      </c>
      <c r="L61" s="1"/>
    </row>
    <row r="62" spans="1:12" ht="15" customHeight="1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"/>
    </row>
    <row r="63" spans="1:12" ht="1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"/>
    </row>
    <row r="64" spans="1:12" ht="1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5" customHeight="1" x14ac:dyDescent="0.25">
      <c r="A65" s="32" t="s">
        <v>108</v>
      </c>
      <c r="B65" s="33"/>
      <c r="C65" s="33"/>
      <c r="D65" s="33"/>
      <c r="E65" s="20">
        <v>8319495</v>
      </c>
      <c r="F65" s="20">
        <v>8689761</v>
      </c>
      <c r="G65" s="20">
        <v>4639254</v>
      </c>
      <c r="H65" s="20">
        <v>8668916</v>
      </c>
      <c r="I65" s="20">
        <v>9275548</v>
      </c>
      <c r="J65" s="20">
        <v>606632</v>
      </c>
      <c r="K65" s="21">
        <v>6.9977838059568226E-2</v>
      </c>
      <c r="L65" s="1"/>
    </row>
    <row r="66" spans="1:12" ht="15" customHeight="1" x14ac:dyDescent="0.25">
      <c r="A66" s="34" t="s">
        <v>109</v>
      </c>
      <c r="B66" s="35"/>
      <c r="C66" s="35"/>
      <c r="D66" s="35"/>
      <c r="E66" s="35"/>
      <c r="F66" s="35"/>
      <c r="G66" s="35"/>
      <c r="H66" s="35"/>
      <c r="I66" s="35"/>
      <c r="J66" s="1"/>
      <c r="K66" s="1"/>
      <c r="L66" s="1"/>
    </row>
    <row r="67" spans="1:12" ht="5.0999999999999996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7">
    <mergeCell ref="J10:J11"/>
    <mergeCell ref="K10:K11"/>
    <mergeCell ref="A65:D65"/>
    <mergeCell ref="A66:I6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39370078740157483" right="0.39370078740157483" top="0.78740157480314965" bottom="0.78740157480314965" header="0" footer="0"/>
  <pageSetup paperSize="119" scale="7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2024-09-27T15:14:17Z</dcterms:created>
  <dcterms:modified xsi:type="dcterms:W3CDTF">2024-09-27T15:42:48Z</dcterms:modified>
</cp:coreProperties>
</file>