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D216228-DA7D-4248-8B77-857BC39454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K30" i="1"/>
  <c r="J31" i="1"/>
  <c r="K31" i="1" s="1"/>
  <c r="J32" i="1"/>
  <c r="K32" i="1" s="1"/>
  <c r="J33" i="1"/>
  <c r="K33" i="1"/>
  <c r="J34" i="1"/>
  <c r="K34" i="1" s="1"/>
  <c r="J35" i="1"/>
  <c r="K35" i="1"/>
  <c r="J36" i="1"/>
  <c r="J37" i="1"/>
  <c r="K37" i="1"/>
  <c r="J38" i="1"/>
  <c r="K38" i="1" s="1"/>
  <c r="J39" i="1"/>
  <c r="K39" i="1" s="1"/>
  <c r="J17" i="1"/>
  <c r="K17" i="1"/>
  <c r="J18" i="1"/>
  <c r="K18" i="1"/>
  <c r="J19" i="1"/>
  <c r="J20" i="1"/>
  <c r="K20" i="1" s="1"/>
  <c r="J21" i="1"/>
  <c r="K21" i="1" s="1"/>
  <c r="J22" i="1"/>
  <c r="J23" i="1"/>
  <c r="J27" i="1"/>
  <c r="K27" i="1" s="1"/>
  <c r="J26" i="1"/>
  <c r="K26" i="1" s="1"/>
  <c r="J25" i="1"/>
  <c r="K25" i="1" s="1"/>
  <c r="J24" i="1"/>
  <c r="K24" i="1" s="1"/>
  <c r="K16" i="1"/>
  <c r="J16" i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<sst xmlns="http://schemas.openxmlformats.org/spreadsheetml/2006/main" count="154" uniqueCount="85">
  <si>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</si>
  <si>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</si>
  <si>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</si>
  <si>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</si>
  <si>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</si>
  <si>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</si>
  <si>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</si>
  <si>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</si>
  <si>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</si>
  <si>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</si>
  <si>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</si>
  <si>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</si>
  <si>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</si>
  <si>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DIRECCIÓN DE CONTABILIDAD Y FINANZAS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</si>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</sst>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4"/>
  <sheetViews>
    <sheetView tabSelected="1" view="pageBreakPreview" zoomScale="60" zoomScaleNormal="100" workbookViewId="0">
      <selection activeCell="H10" sqref="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85546875" bestFit="1" customWidth="1"/>
    <col min="6" max="6" width="19.42578125" customWidth="1"/>
    <col min="7" max="7" width="14.7109375" customWidth="1"/>
    <col min="8" max="8" width="15.85546875" bestFit="1" customWidth="1"/>
    <col min="9" max="9" width="20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5" t="s">
        <v>8</v>
      </c>
      <c r="B6" s="36"/>
      <c r="C6" s="37" t="s">
        <v>9</v>
      </c>
      <c r="D6" s="38"/>
      <c r="E6" s="38"/>
      <c r="F6" s="3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9" t="s">
        <v>12</v>
      </c>
      <c r="B7" s="40"/>
      <c r="C7" s="41" t="s">
        <v>13</v>
      </c>
      <c r="D7" s="42"/>
      <c r="E7" s="42"/>
      <c r="F7" s="4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3" t="s">
        <v>17</v>
      </c>
      <c r="B9" s="43" t="s">
        <v>18</v>
      </c>
      <c r="C9" s="43" t="s">
        <v>19</v>
      </c>
      <c r="D9" s="4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4"/>
      <c r="B10" s="44"/>
      <c r="C10" s="44"/>
      <c r="D10" s="44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9" t="s">
        <v>32</v>
      </c>
      <c r="K10" s="29" t="s">
        <v>33</v>
      </c>
      <c r="L10" s="1"/>
    </row>
    <row r="11" spans="1:12" ht="30" customHeight="1" x14ac:dyDescent="0.25">
      <c r="A11" s="44"/>
      <c r="B11" s="44"/>
      <c r="C11" s="44"/>
      <c r="D11" s="44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0"/>
      <c r="K11" s="30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10941805</v>
      </c>
      <c r="F12" s="12">
        <v>11094885</v>
      </c>
      <c r="G12" s="12">
        <v>7279884</v>
      </c>
      <c r="H12" s="12">
        <v>11401359</v>
      </c>
      <c r="I12" s="12">
        <v>11623539</v>
      </c>
      <c r="J12" s="12">
        <f>I12-H12</f>
        <v>222180</v>
      </c>
      <c r="K12" s="13">
        <f>(J12/H12)</f>
        <v>1.9487150610729826E-2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3</v>
      </c>
      <c r="F13" s="16">
        <v>3</v>
      </c>
      <c r="G13" s="16">
        <v>109923</v>
      </c>
      <c r="H13" s="16">
        <v>3</v>
      </c>
      <c r="I13" s="16">
        <v>10</v>
      </c>
      <c r="J13" s="16">
        <f>I13-H13</f>
        <v>7</v>
      </c>
      <c r="K13" s="17">
        <f>(J13/H13)</f>
        <v>2.3333333333333335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3</v>
      </c>
      <c r="F14" s="16">
        <v>3</v>
      </c>
      <c r="G14" s="16">
        <v>109923</v>
      </c>
      <c r="H14" s="16">
        <v>3</v>
      </c>
      <c r="I14" s="16">
        <v>10</v>
      </c>
      <c r="J14" s="16">
        <f>I14-H14</f>
        <v>7</v>
      </c>
      <c r="K14" s="17">
        <f>(J14/H14)</f>
        <v>2.3333333333333335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3</v>
      </c>
      <c r="F15" s="16">
        <v>3</v>
      </c>
      <c r="G15" s="16">
        <v>109923</v>
      </c>
      <c r="H15" s="16">
        <v>3</v>
      </c>
      <c r="I15" s="16">
        <v>10</v>
      </c>
      <c r="J15" s="16">
        <f>I15-H15</f>
        <v>7</v>
      </c>
      <c r="K15" s="17">
        <f>(J15/H15)</f>
        <v>2.3333333333333335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8407</v>
      </c>
      <c r="F16" s="16">
        <v>8407</v>
      </c>
      <c r="G16" s="16">
        <v>6042</v>
      </c>
      <c r="H16" s="16">
        <v>8760</v>
      </c>
      <c r="I16" s="16">
        <v>10097</v>
      </c>
      <c r="J16" s="16">
        <f>I16-H16</f>
        <v>1337</v>
      </c>
      <c r="K16" s="17">
        <f>(J16/H16)</f>
        <v>0.15262557077625571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67275</v>
      </c>
      <c r="F17" s="16">
        <v>95944</v>
      </c>
      <c r="G17" s="16">
        <v>106860</v>
      </c>
      <c r="H17" s="16">
        <v>70101</v>
      </c>
      <c r="I17" s="16">
        <v>70101</v>
      </c>
      <c r="J17" s="16">
        <f t="shared" ref="J17:J23" si="0">I17-H17</f>
        <v>0</v>
      </c>
      <c r="K17" s="17">
        <f t="shared" ref="K17:K21" si="1">(J17/H17)</f>
        <v>0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67275</v>
      </c>
      <c r="F18" s="16">
        <v>67275</v>
      </c>
      <c r="G18" s="16">
        <v>76435</v>
      </c>
      <c r="H18" s="16">
        <v>70101</v>
      </c>
      <c r="I18" s="16">
        <v>70101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36</v>
      </c>
      <c r="B19" s="14" t="s">
        <v>49</v>
      </c>
      <c r="C19" s="14" t="s">
        <v>36</v>
      </c>
      <c r="D19" s="15" t="s">
        <v>50</v>
      </c>
      <c r="E19" s="16">
        <v>0</v>
      </c>
      <c r="F19" s="16">
        <v>28669</v>
      </c>
      <c r="G19" s="16">
        <v>30425</v>
      </c>
      <c r="H19" s="16">
        <v>0</v>
      </c>
      <c r="I19" s="16">
        <v>0</v>
      </c>
      <c r="J19" s="16">
        <f t="shared" si="0"/>
        <v>0</v>
      </c>
      <c r="K19" s="17"/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10866117</v>
      </c>
      <c r="F20" s="16">
        <v>10990528</v>
      </c>
      <c r="G20" s="16">
        <v>6438790</v>
      </c>
      <c r="H20" s="16">
        <v>11322492</v>
      </c>
      <c r="I20" s="16">
        <v>11543321</v>
      </c>
      <c r="J20" s="16">
        <f t="shared" si="0"/>
        <v>220829</v>
      </c>
      <c r="K20" s="17">
        <f t="shared" si="1"/>
        <v>1.9503568649021787E-2</v>
      </c>
      <c r="L20" s="1"/>
    </row>
    <row r="21" spans="1:12" ht="15" customHeight="1" x14ac:dyDescent="0.25">
      <c r="A21" s="14" t="s">
        <v>36</v>
      </c>
      <c r="B21" s="14" t="s">
        <v>47</v>
      </c>
      <c r="C21" s="14" t="s">
        <v>36</v>
      </c>
      <c r="D21" s="15" t="s">
        <v>53</v>
      </c>
      <c r="E21" s="16">
        <v>10866117</v>
      </c>
      <c r="F21" s="16">
        <v>10990528</v>
      </c>
      <c r="G21" s="16">
        <v>6438790</v>
      </c>
      <c r="H21" s="16">
        <v>11322492</v>
      </c>
      <c r="I21" s="16">
        <v>11543321</v>
      </c>
      <c r="J21" s="16">
        <f t="shared" si="0"/>
        <v>220829</v>
      </c>
      <c r="K21" s="17">
        <f t="shared" si="1"/>
        <v>1.9503568649021787E-2</v>
      </c>
      <c r="L21" s="1"/>
    </row>
    <row r="22" spans="1:12" ht="15" customHeight="1" x14ac:dyDescent="0.25">
      <c r="A22" s="14" t="s">
        <v>7</v>
      </c>
      <c r="B22" s="14" t="s">
        <v>36</v>
      </c>
      <c r="C22" s="14" t="s">
        <v>36</v>
      </c>
      <c r="D22" s="15" t="s">
        <v>54</v>
      </c>
      <c r="E22" s="16">
        <v>0</v>
      </c>
      <c r="F22" s="16">
        <v>0</v>
      </c>
      <c r="G22" s="16">
        <v>618269</v>
      </c>
      <c r="H22" s="16">
        <v>0</v>
      </c>
      <c r="I22" s="16">
        <v>0</v>
      </c>
      <c r="J22" s="16">
        <f t="shared" si="0"/>
        <v>0</v>
      </c>
      <c r="K22" s="17"/>
      <c r="L22" s="1"/>
    </row>
    <row r="23" spans="1:12" ht="15" customHeight="1" x14ac:dyDescent="0.25">
      <c r="A23" s="14" t="s">
        <v>36</v>
      </c>
      <c r="B23" s="14" t="s">
        <v>55</v>
      </c>
      <c r="C23" s="14" t="s">
        <v>36</v>
      </c>
      <c r="D23" s="15" t="s">
        <v>56</v>
      </c>
      <c r="E23" s="16">
        <v>0</v>
      </c>
      <c r="F23" s="16">
        <v>0</v>
      </c>
      <c r="G23" s="16">
        <v>618269</v>
      </c>
      <c r="H23" s="16">
        <v>0</v>
      </c>
      <c r="I23" s="16">
        <v>0</v>
      </c>
      <c r="J23" s="16">
        <f t="shared" si="0"/>
        <v>0</v>
      </c>
      <c r="K23" s="17"/>
      <c r="L23" s="1"/>
    </row>
    <row r="24" spans="1:12" ht="15" customHeight="1" x14ac:dyDescent="0.25">
      <c r="A24" s="14" t="s">
        <v>57</v>
      </c>
      <c r="B24" s="14" t="s">
        <v>36</v>
      </c>
      <c r="C24" s="14" t="s">
        <v>36</v>
      </c>
      <c r="D24" s="15" t="s">
        <v>58</v>
      </c>
      <c r="E24" s="16">
        <v>3</v>
      </c>
      <c r="F24" s="16">
        <v>3</v>
      </c>
      <c r="G24" s="16">
        <v>0</v>
      </c>
      <c r="H24" s="16">
        <v>3</v>
      </c>
      <c r="I24" s="16">
        <v>10</v>
      </c>
      <c r="J24" s="16">
        <f t="shared" ref="J24:J27" si="2">I24-H24</f>
        <v>7</v>
      </c>
      <c r="K24" s="17">
        <f>(J24/H24)</f>
        <v>2.3333333333333335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59</v>
      </c>
      <c r="E25" s="12">
        <v>10941805</v>
      </c>
      <c r="F25" s="12">
        <v>11094885</v>
      </c>
      <c r="G25" s="12">
        <v>7273938</v>
      </c>
      <c r="H25" s="12">
        <v>11401359</v>
      </c>
      <c r="I25" s="12">
        <v>11623539</v>
      </c>
      <c r="J25" s="12">
        <f t="shared" si="2"/>
        <v>222180</v>
      </c>
      <c r="K25" s="13">
        <f>(J25/H25)</f>
        <v>1.9487150610729826E-2</v>
      </c>
      <c r="L25" s="1"/>
    </row>
    <row r="26" spans="1:12" ht="15" customHeight="1" x14ac:dyDescent="0.25">
      <c r="A26" s="14" t="s">
        <v>60</v>
      </c>
      <c r="B26" s="14" t="s">
        <v>36</v>
      </c>
      <c r="C26" s="14" t="s">
        <v>36</v>
      </c>
      <c r="D26" s="15" t="s">
        <v>61</v>
      </c>
      <c r="E26" s="16">
        <v>10205491</v>
      </c>
      <c r="F26" s="16">
        <v>10050251</v>
      </c>
      <c r="G26" s="16">
        <v>6195627</v>
      </c>
      <c r="H26" s="16">
        <v>10634121</v>
      </c>
      <c r="I26" s="16">
        <v>10713728</v>
      </c>
      <c r="J26" s="16">
        <f t="shared" si="2"/>
        <v>79607</v>
      </c>
      <c r="K26" s="17">
        <f>(J26/H26)</f>
        <v>7.4859971971355226E-3</v>
      </c>
      <c r="L26" s="1"/>
    </row>
    <row r="27" spans="1:12" ht="15" customHeight="1" x14ac:dyDescent="0.25">
      <c r="A27" s="14" t="s">
        <v>62</v>
      </c>
      <c r="B27" s="14" t="s">
        <v>36</v>
      </c>
      <c r="C27" s="14" t="s">
        <v>36</v>
      </c>
      <c r="D27" s="15" t="s">
        <v>63</v>
      </c>
      <c r="E27" s="16">
        <v>446037</v>
      </c>
      <c r="F27" s="16">
        <v>446037</v>
      </c>
      <c r="G27" s="16">
        <v>270541</v>
      </c>
      <c r="H27" s="16">
        <v>464770</v>
      </c>
      <c r="I27" s="16">
        <v>586616</v>
      </c>
      <c r="J27" s="16">
        <f t="shared" si="2"/>
        <v>121846</v>
      </c>
      <c r="K27" s="17">
        <f>(J27/H27)</f>
        <v>0.26216408115842244</v>
      </c>
      <c r="L27" s="1"/>
    </row>
    <row r="28" spans="1:12" ht="15" customHeight="1" x14ac:dyDescent="0.25">
      <c r="A28" s="14" t="s">
        <v>64</v>
      </c>
      <c r="B28" s="14" t="s">
        <v>36</v>
      </c>
      <c r="C28" s="14" t="s">
        <v>36</v>
      </c>
      <c r="D28" s="15" t="s">
        <v>65</v>
      </c>
      <c r="E28" s="16">
        <v>0</v>
      </c>
      <c r="F28" s="16">
        <v>81580</v>
      </c>
      <c r="G28" s="16">
        <v>444322</v>
      </c>
      <c r="H28" s="16">
        <v>0</v>
      </c>
      <c r="I28" s="16">
        <v>10</v>
      </c>
      <c r="J28" s="16">
        <f t="shared" ref="J28:J39" si="3">I28-H28</f>
        <v>10</v>
      </c>
      <c r="K28" s="17"/>
      <c r="L28" s="1"/>
    </row>
    <row r="29" spans="1:12" ht="15" customHeight="1" x14ac:dyDescent="0.25">
      <c r="A29" s="14" t="s">
        <v>36</v>
      </c>
      <c r="B29" s="14" t="s">
        <v>66</v>
      </c>
      <c r="C29" s="14" t="s">
        <v>36</v>
      </c>
      <c r="D29" s="15" t="s">
        <v>67</v>
      </c>
      <c r="E29" s="16">
        <v>0</v>
      </c>
      <c r="F29" s="16">
        <v>81580</v>
      </c>
      <c r="G29" s="16">
        <v>444322</v>
      </c>
      <c r="H29" s="16">
        <v>0</v>
      </c>
      <c r="I29" s="16">
        <v>10</v>
      </c>
      <c r="J29" s="16">
        <f t="shared" si="3"/>
        <v>10</v>
      </c>
      <c r="K29" s="17"/>
      <c r="L29" s="1"/>
    </row>
    <row r="30" spans="1:12" ht="15" customHeight="1" x14ac:dyDescent="0.25">
      <c r="A30" s="14" t="s">
        <v>68</v>
      </c>
      <c r="B30" s="14" t="s">
        <v>36</v>
      </c>
      <c r="C30" s="14" t="s">
        <v>36</v>
      </c>
      <c r="D30" s="15" t="s">
        <v>69</v>
      </c>
      <c r="E30" s="16">
        <v>67278</v>
      </c>
      <c r="F30" s="16">
        <v>67278</v>
      </c>
      <c r="G30" s="16">
        <v>0</v>
      </c>
      <c r="H30" s="16">
        <v>70104</v>
      </c>
      <c r="I30" s="16">
        <v>70111</v>
      </c>
      <c r="J30" s="16">
        <f t="shared" si="3"/>
        <v>7</v>
      </c>
      <c r="K30" s="17">
        <f t="shared" ref="K30:K39" si="4">(J30/H30)</f>
        <v>9.9851648978660271E-5</v>
      </c>
      <c r="L30" s="1"/>
    </row>
    <row r="31" spans="1:12" ht="15" customHeight="1" x14ac:dyDescent="0.25">
      <c r="A31" s="14" t="s">
        <v>36</v>
      </c>
      <c r="B31" s="14" t="s">
        <v>49</v>
      </c>
      <c r="C31" s="14" t="s">
        <v>36</v>
      </c>
      <c r="D31" s="15" t="s">
        <v>70</v>
      </c>
      <c r="E31" s="16">
        <v>67278</v>
      </c>
      <c r="F31" s="16">
        <v>67278</v>
      </c>
      <c r="G31" s="16">
        <v>0</v>
      </c>
      <c r="H31" s="16">
        <v>70104</v>
      </c>
      <c r="I31" s="16">
        <v>70111</v>
      </c>
      <c r="J31" s="16">
        <f t="shared" si="3"/>
        <v>7</v>
      </c>
      <c r="K31" s="17">
        <f t="shared" si="4"/>
        <v>9.9851648978660271E-5</v>
      </c>
      <c r="L31" s="1"/>
    </row>
    <row r="32" spans="1:12" ht="15" customHeight="1" x14ac:dyDescent="0.25">
      <c r="A32" s="14" t="s">
        <v>71</v>
      </c>
      <c r="B32" s="14" t="s">
        <v>36</v>
      </c>
      <c r="C32" s="14" t="s">
        <v>36</v>
      </c>
      <c r="D32" s="15" t="s">
        <v>72</v>
      </c>
      <c r="E32" s="16">
        <v>222993</v>
      </c>
      <c r="F32" s="16">
        <v>222993</v>
      </c>
      <c r="G32" s="16">
        <v>136705</v>
      </c>
      <c r="H32" s="16">
        <v>232358</v>
      </c>
      <c r="I32" s="16">
        <v>253054</v>
      </c>
      <c r="J32" s="16">
        <f t="shared" si="3"/>
        <v>20696</v>
      </c>
      <c r="K32" s="17">
        <f t="shared" si="4"/>
        <v>8.9069453171399304E-2</v>
      </c>
      <c r="L32" s="1"/>
    </row>
    <row r="33" spans="1:12" ht="15" customHeight="1" x14ac:dyDescent="0.25">
      <c r="A33" s="14" t="s">
        <v>36</v>
      </c>
      <c r="B33" s="14" t="s">
        <v>38</v>
      </c>
      <c r="C33" s="14" t="s">
        <v>36</v>
      </c>
      <c r="D33" s="15" t="s">
        <v>73</v>
      </c>
      <c r="E33" s="16">
        <v>23737</v>
      </c>
      <c r="F33" s="16">
        <v>23737</v>
      </c>
      <c r="G33" s="16">
        <v>12696</v>
      </c>
      <c r="H33" s="16">
        <v>24734</v>
      </c>
      <c r="I33" s="16">
        <v>28322</v>
      </c>
      <c r="J33" s="16">
        <f t="shared" si="3"/>
        <v>3588</v>
      </c>
      <c r="K33" s="17">
        <f t="shared" si="4"/>
        <v>0.14506347537802217</v>
      </c>
      <c r="L33" s="1"/>
    </row>
    <row r="34" spans="1:12" ht="15" customHeight="1" x14ac:dyDescent="0.25">
      <c r="A34" s="14" t="s">
        <v>36</v>
      </c>
      <c r="B34" s="14" t="s">
        <v>43</v>
      </c>
      <c r="C34" s="14" t="s">
        <v>36</v>
      </c>
      <c r="D34" s="15" t="s">
        <v>74</v>
      </c>
      <c r="E34" s="16">
        <v>55081</v>
      </c>
      <c r="F34" s="16">
        <v>55081</v>
      </c>
      <c r="G34" s="16">
        <v>246</v>
      </c>
      <c r="H34" s="16">
        <v>57394</v>
      </c>
      <c r="I34" s="16">
        <v>57111</v>
      </c>
      <c r="J34" s="16">
        <f t="shared" si="3"/>
        <v>-283</v>
      </c>
      <c r="K34" s="17">
        <f t="shared" si="4"/>
        <v>-4.9308290065163607E-3</v>
      </c>
      <c r="L34" s="1"/>
    </row>
    <row r="35" spans="1:12" ht="15" customHeight="1" x14ac:dyDescent="0.25">
      <c r="A35" s="14" t="s">
        <v>36</v>
      </c>
      <c r="B35" s="14" t="s">
        <v>75</v>
      </c>
      <c r="C35" s="14" t="s">
        <v>36</v>
      </c>
      <c r="D35" s="15" t="s">
        <v>76</v>
      </c>
      <c r="E35" s="16">
        <v>144175</v>
      </c>
      <c r="F35" s="16">
        <v>144175</v>
      </c>
      <c r="G35" s="16">
        <v>123763</v>
      </c>
      <c r="H35" s="16">
        <v>150230</v>
      </c>
      <c r="I35" s="16">
        <v>163664</v>
      </c>
      <c r="J35" s="16">
        <f t="shared" si="3"/>
        <v>13434</v>
      </c>
      <c r="K35" s="17">
        <f t="shared" si="4"/>
        <v>8.9422884909804962E-2</v>
      </c>
      <c r="L35" s="1"/>
    </row>
    <row r="36" spans="1:12" ht="15" customHeight="1" x14ac:dyDescent="0.25">
      <c r="A36" s="14" t="s">
        <v>36</v>
      </c>
      <c r="B36" s="14" t="s">
        <v>49</v>
      </c>
      <c r="C36" s="14" t="s">
        <v>36</v>
      </c>
      <c r="D36" s="15" t="s">
        <v>77</v>
      </c>
      <c r="E36" s="16">
        <v>0</v>
      </c>
      <c r="F36" s="16">
        <v>0</v>
      </c>
      <c r="G36" s="16">
        <v>0</v>
      </c>
      <c r="H36" s="16">
        <v>0</v>
      </c>
      <c r="I36" s="16">
        <v>3957</v>
      </c>
      <c r="J36" s="16">
        <f t="shared" si="3"/>
        <v>3957</v>
      </c>
      <c r="K36" s="17"/>
      <c r="L36" s="1"/>
    </row>
    <row r="37" spans="1:12" ht="15" customHeight="1" x14ac:dyDescent="0.25">
      <c r="A37" s="14" t="s">
        <v>78</v>
      </c>
      <c r="B37" s="14" t="s">
        <v>36</v>
      </c>
      <c r="C37" s="14" t="s">
        <v>36</v>
      </c>
      <c r="D37" s="15" t="s">
        <v>79</v>
      </c>
      <c r="E37" s="16">
        <v>3</v>
      </c>
      <c r="F37" s="16">
        <v>226743</v>
      </c>
      <c r="G37" s="16">
        <v>226743</v>
      </c>
      <c r="H37" s="16">
        <v>3</v>
      </c>
      <c r="I37" s="16">
        <v>10</v>
      </c>
      <c r="J37" s="16">
        <f t="shared" si="3"/>
        <v>7</v>
      </c>
      <c r="K37" s="17">
        <f t="shared" si="4"/>
        <v>2.3333333333333335</v>
      </c>
      <c r="L37" s="1"/>
    </row>
    <row r="38" spans="1:12" ht="15" customHeight="1" x14ac:dyDescent="0.25">
      <c r="A38" s="14" t="s">
        <v>36</v>
      </c>
      <c r="B38" s="14" t="s">
        <v>75</v>
      </c>
      <c r="C38" s="14" t="s">
        <v>36</v>
      </c>
      <c r="D38" s="15" t="s">
        <v>80</v>
      </c>
      <c r="E38" s="16">
        <v>3</v>
      </c>
      <c r="F38" s="16">
        <v>226743</v>
      </c>
      <c r="G38" s="16">
        <v>226743</v>
      </c>
      <c r="H38" s="16">
        <v>3</v>
      </c>
      <c r="I38" s="16">
        <v>10</v>
      </c>
      <c r="J38" s="16">
        <f t="shared" si="3"/>
        <v>7</v>
      </c>
      <c r="K38" s="17">
        <f t="shared" si="4"/>
        <v>2.3333333333333335</v>
      </c>
      <c r="L38" s="1"/>
    </row>
    <row r="39" spans="1:12" ht="15" customHeight="1" x14ac:dyDescent="0.25">
      <c r="A39" s="14" t="s">
        <v>81</v>
      </c>
      <c r="B39" s="14" t="s">
        <v>36</v>
      </c>
      <c r="C39" s="14" t="s">
        <v>36</v>
      </c>
      <c r="D39" s="15" t="s">
        <v>82</v>
      </c>
      <c r="E39" s="16">
        <v>3</v>
      </c>
      <c r="F39" s="16">
        <v>3</v>
      </c>
      <c r="G39" s="16">
        <v>0</v>
      </c>
      <c r="H39" s="16">
        <v>3</v>
      </c>
      <c r="I39" s="16">
        <v>10</v>
      </c>
      <c r="J39" s="16">
        <f t="shared" si="3"/>
        <v>7</v>
      </c>
      <c r="K39" s="17">
        <f t="shared" si="4"/>
        <v>2.3333333333333335</v>
      </c>
      <c r="L39" s="1"/>
    </row>
    <row r="40" spans="1:12" ht="3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</row>
    <row r="41" spans="1:12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25">
      <c r="A42" s="31" t="s">
        <v>83</v>
      </c>
      <c r="B42" s="32"/>
      <c r="C42" s="32"/>
      <c r="D42" s="32"/>
      <c r="E42" s="19">
        <v>10874521</v>
      </c>
      <c r="F42" s="19">
        <v>10800861</v>
      </c>
      <c r="G42" s="19">
        <v>7047195</v>
      </c>
      <c r="H42" s="19">
        <v>11331249</v>
      </c>
      <c r="I42" s="19">
        <v>11553408</v>
      </c>
      <c r="J42" s="19">
        <v>222159</v>
      </c>
      <c r="K42" s="20">
        <v>1.9605870456116531E-2</v>
      </c>
      <c r="L42" s="1"/>
    </row>
    <row r="43" spans="1:12" ht="15" customHeight="1" x14ac:dyDescent="0.25">
      <c r="A43" s="33" t="s">
        <v>84</v>
      </c>
      <c r="B43" s="34"/>
      <c r="C43" s="34"/>
      <c r="D43" s="34"/>
      <c r="E43" s="34"/>
      <c r="F43" s="34"/>
      <c r="G43" s="34"/>
      <c r="H43" s="34"/>
      <c r="I43" s="34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" bottom="0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2024-09-26T17:34:08Z</dcterms:modified>
</cp:coreProperties>
</file>