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\\DZiban\Analistas_Salud\2024\Formulación 2025\Carpeta Congreso\1609 SSP\"/>
    </mc:Choice>
  </mc:AlternateContent>
  <xr:revisionPtr revIDLastSave="0" documentId="13_ncr:1_{9C946564-1823-433D-80FD-F4503E6BDC42}" xr6:coauthVersionLast="47" xr6:coauthVersionMax="47" xr10:uidLastSave="{00000000-0000-0000-0000-000000000000}"/>
  <bookViews>
    <workbookView xWindow="-120" yWindow="-120" windowWidth="29040" windowHeight="15720" xr2:uid="{86B73E79-1258-4004-8947-0A17B923EA98}"/>
  </bookViews>
  <sheets>
    <sheet name="160901" sheetId="1" r:id="rId1"/>
  </sheets>
  <externalReferences>
    <externalReference r:id="rId2"/>
  </externalReferences>
  <definedNames>
    <definedName name="_xlnm.Print_Area" localSheetId="0">'160901'!$B$1:$L$116</definedName>
    <definedName name="JR_PAGE_ANCHOR_6_1">'160901'!$B$2</definedName>
    <definedName name="_xlnm.Print_Titles" localSheetId="0">'160901'!$10:$12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04" i="1" l="1"/>
  <c r="L104" i="1" s="1"/>
  <c r="K103" i="1"/>
  <c r="K102" i="1"/>
  <c r="L102" i="1" s="1"/>
  <c r="K96" i="1"/>
  <c r="K95" i="1"/>
  <c r="K94" i="1"/>
  <c r="K93" i="1"/>
  <c r="K92" i="1"/>
  <c r="K89" i="1"/>
  <c r="L89" i="1" s="1"/>
  <c r="K88" i="1"/>
  <c r="L88" i="1" s="1"/>
  <c r="K86" i="1"/>
  <c r="L86" i="1" s="1"/>
  <c r="K84" i="1"/>
  <c r="L84" i="1" s="1"/>
  <c r="K83" i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4" i="1"/>
  <c r="L44" i="1" s="1"/>
  <c r="K43" i="1"/>
  <c r="L43" i="1" s="1"/>
  <c r="K41" i="1"/>
  <c r="L41" i="1" s="1"/>
  <c r="K39" i="1"/>
  <c r="L39" i="1" s="1"/>
  <c r="K38" i="1"/>
  <c r="L38" i="1" s="1"/>
  <c r="K37" i="1"/>
  <c r="L37" i="1" s="1"/>
  <c r="K36" i="1"/>
  <c r="L36" i="1" s="1"/>
  <c r="K35" i="1"/>
  <c r="L35" i="1" s="1"/>
  <c r="L28" i="1"/>
  <c r="K28" i="1"/>
  <c r="K27" i="1"/>
  <c r="L27" i="1" s="1"/>
  <c r="K21" i="1"/>
  <c r="L21" i="1" s="1"/>
  <c r="K18" i="1"/>
  <c r="L18" i="1" s="1"/>
  <c r="K17" i="1"/>
  <c r="L17" i="1" s="1"/>
  <c r="K14" i="1"/>
  <c r="L14" i="1" s="1"/>
  <c r="K13" i="1"/>
  <c r="L13" i="1" s="1"/>
  <c r="O13" i="1" l="1"/>
</calcChain>
</file>

<file path=xl/sharedStrings.xml><?xml version="1.0" encoding="utf-8"?>
<sst xmlns="http://schemas.openxmlformats.org/spreadsheetml/2006/main" count="510" uniqueCount="187">
  <si>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</si>
  <si>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</si>
  <si>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</si>
  <si>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</si>
  <si>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</si>
  <si>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SALUD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</si>
  <si>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</si>
  <si>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16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</si>
  <si>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</si>
  <si>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SALUD PÚBLICA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</si>
  <si>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</si>
  <si>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</si>
  <si>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</si>
  <si>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</si>
  <si>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</si>
  <si>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</si>
  <si>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</si>
  <si>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</si>
  <si>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</si>
  <si>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</si>
  <si>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</si>
  <si>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</si>
  <si>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</si>
  <si>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</si>
  <si>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</si>
  <si>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</si>
  <si>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</si>
  <si>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</si>
  <si>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</si>
  <si>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</si>
  <si>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</si>
  <si>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</si>
  <si>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</si>
  <si>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</si>
  <si>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</si>
  <si>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</si>
  <si>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</si>
  <si>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</si>
  <si>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</si>
  <si>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</si>
  <si>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Sector Privado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</si>
  <si>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</si>
  <si>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Fondo Ley N° 21010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</si>
  <si>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</si>
  <si>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</si>
  <si>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</si>
  <si>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Fondo Nacional de Salud</t>
    </r>
  </si>
  <si>
    <r>
      <rPr>
        <sz val="10"/>
        <rFont val="Times New Roman"/>
        <family val="1"/>
      </rPr>
      <t>012</t>
    </r>
  </si>
  <si>
    <r>
      <rPr>
        <sz val="10"/>
        <rFont val="Times New Roman"/>
        <family val="1"/>
      </rPr>
      <t>Instituto de Salud Pública de Chile</t>
    </r>
  </si>
  <si>
    <r>
      <rPr>
        <sz val="10"/>
        <rFont val="Times New Roman"/>
        <family val="1"/>
      </rPr>
      <t>015</t>
    </r>
  </si>
  <si>
    <r>
      <rPr>
        <sz val="10"/>
        <rFont val="Times New Roman"/>
        <family val="1"/>
      </rPr>
      <t>Instituto de Seguridad Laboral</t>
    </r>
  </si>
  <si>
    <r>
      <rPr>
        <sz val="10"/>
        <rFont val="Times New Roman"/>
        <family val="1"/>
      </rPr>
      <t>022</t>
    </r>
  </si>
  <si>
    <r>
      <rPr>
        <sz val="10"/>
        <rFont val="Times New Roman"/>
        <family val="1"/>
      </rPr>
      <t>Fondo Unico de Prestaciones Familiares y Subsidios de Cesantía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</si>
  <si>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</si>
  <si>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INGRESOS DE OPERACIÓN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</si>
  <si>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</si>
  <si>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</si>
  <si>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</si>
  <si>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</si>
  <si>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</si>
  <si>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</si>
  <si>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</si>
  <si>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</si>
  <si>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</si>
  <si>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VENTA DE ACTIVOS NO FINANCIEROS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</si>
  <si>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</si>
  <si>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Vehículos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</si>
  <si>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</si>
  <si>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</si>
  <si>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</si>
  <si>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Por Anticipos a Contratistas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</si>
  <si>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</si>
  <si>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</si>
  <si>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</si>
  <si>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</si>
  <si>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</si>
  <si>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</si>
  <si>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</si>
  <si>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</si>
  <si>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</si>
  <si>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</si>
  <si>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</si>
  <si>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</si>
  <si>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Subsidios de Reposo Preventivo</t>
    </r>
  </si>
  <si>
    <r>
      <rPr>
        <sz val="10"/>
        <rFont val="Times New Roman"/>
        <family val="1"/>
      </rPr>
      <t>011</t>
    </r>
  </si>
  <si>
    <r>
      <rPr>
        <sz val="10"/>
        <rFont val="Times New Roman"/>
        <family val="1"/>
      </rPr>
      <t>Subsidios de Enfermedad y Medicina Curativa</t>
    </r>
  </si>
  <si>
    <r>
      <rPr>
        <sz val="10"/>
        <rFont val="Times New Roman"/>
        <family val="1"/>
      </rPr>
      <t>013</t>
    </r>
  </si>
  <si>
    <r>
      <rPr>
        <sz val="10"/>
        <rFont val="Times New Roman"/>
        <family val="1"/>
      </rPr>
      <t>Subsidios de Reposo Maternal, Artículo 196 Código del Trabajo</t>
    </r>
  </si>
  <si>
    <r>
      <rPr>
        <sz val="10"/>
        <rFont val="Times New Roman"/>
        <family val="1"/>
      </rPr>
      <t>Prestaciones de Asistencia Social</t>
    </r>
  </si>
  <si>
    <r>
      <rPr>
        <sz val="10"/>
        <rFont val="Times New Roman"/>
        <family val="1"/>
      </rPr>
      <t>005</t>
    </r>
  </si>
  <si>
    <r>
      <rPr>
        <sz val="10"/>
        <rFont val="Times New Roman"/>
        <family val="1"/>
      </rPr>
      <t>Subsidios de Reposo Maternal y Cuidado del Niño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</si>
  <si>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</si>
  <si>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Indemnización de Cargo Fiscal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</si>
  <si>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</si>
  <si>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</si>
  <si>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</si>
  <si>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Programa Nacional de Alimentación Complementaria</t>
    </r>
  </si>
  <si>
    <r>
      <rPr>
        <sz val="10"/>
        <rFont val="Times New Roman"/>
        <family val="1"/>
      </rPr>
      <t>004</t>
    </r>
  </si>
  <si>
    <r>
      <rPr>
        <sz val="10"/>
        <rFont val="Times New Roman"/>
        <family val="1"/>
      </rPr>
      <t>Programa Nacional de Inmunizaciones</t>
    </r>
  </si>
  <si>
    <r>
      <rPr>
        <sz val="10"/>
        <rFont val="Times New Roman"/>
        <family val="1"/>
      </rPr>
      <t>007</t>
    </r>
  </si>
  <si>
    <r>
      <rPr>
        <sz val="10"/>
        <rFont val="Times New Roman"/>
        <family val="1"/>
      </rPr>
      <t>Programa de Alimentación Complementaria para el Adulto Mayor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</si>
  <si>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</si>
  <si>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Servicio de Salud Arica</t>
    </r>
  </si>
  <si>
    <r>
      <rPr>
        <sz val="10"/>
        <rFont val="Times New Roman"/>
        <family val="1"/>
      </rPr>
      <t>Servicio de Salud Iquique</t>
    </r>
  </si>
  <si>
    <r>
      <rPr>
        <sz val="10"/>
        <rFont val="Times New Roman"/>
        <family val="1"/>
      </rPr>
      <t>Servicio de Salud Antofagasta</t>
    </r>
  </si>
  <si>
    <r>
      <rPr>
        <sz val="10"/>
        <rFont val="Times New Roman"/>
        <family val="1"/>
      </rPr>
      <t>Servicio de Salud Atacama</t>
    </r>
  </si>
  <si>
    <r>
      <rPr>
        <sz val="10"/>
        <rFont val="Times New Roman"/>
        <family val="1"/>
      </rPr>
      <t>Servicio de Salud Coquimbo</t>
    </r>
  </si>
  <si>
    <r>
      <rPr>
        <sz val="10"/>
        <rFont val="Times New Roman"/>
        <family val="1"/>
      </rPr>
      <t>006</t>
    </r>
  </si>
  <si>
    <r>
      <rPr>
        <sz val="10"/>
        <rFont val="Times New Roman"/>
        <family val="1"/>
      </rPr>
      <t>Servicio de Salud Valparaíso - San Antonio</t>
    </r>
  </si>
  <si>
    <r>
      <rPr>
        <sz val="10"/>
        <rFont val="Times New Roman"/>
        <family val="1"/>
      </rPr>
      <t>Servicio de Salud Viña del Mar - Quillota</t>
    </r>
  </si>
  <si>
    <r>
      <rPr>
        <sz val="10"/>
        <rFont val="Times New Roman"/>
        <family val="1"/>
      </rPr>
      <t>008</t>
    </r>
  </si>
  <si>
    <r>
      <rPr>
        <sz val="10"/>
        <rFont val="Times New Roman"/>
        <family val="1"/>
      </rPr>
      <t>Servicio de Salud Aconcagua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</si>
  <si>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</si>
  <si>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Servicio de Salud Libertador General Bernardo O'Higgins</t>
    </r>
  </si>
  <si>
    <r>
      <rPr>
        <sz val="10"/>
        <rFont val="Times New Roman"/>
        <family val="1"/>
      </rPr>
      <t>Servicio de Salud Maule</t>
    </r>
  </si>
  <si>
    <r>
      <rPr>
        <sz val="10"/>
        <rFont val="Times New Roman"/>
        <family val="1"/>
      </rPr>
      <t>Servicio de Salud Ñuble</t>
    </r>
  </si>
  <si>
    <r>
      <rPr>
        <sz val="10"/>
        <rFont val="Times New Roman"/>
        <family val="1"/>
      </rPr>
      <t>Servicio de Salud Concepción</t>
    </r>
  </si>
  <si>
    <r>
      <rPr>
        <sz val="10"/>
        <rFont val="Times New Roman"/>
        <family val="1"/>
      </rPr>
      <t>Servicio de Salud Talcahuano</t>
    </r>
  </si>
  <si>
    <r>
      <rPr>
        <sz val="10"/>
        <rFont val="Times New Roman"/>
        <family val="1"/>
      </rPr>
      <t>014</t>
    </r>
  </si>
  <si>
    <r>
      <rPr>
        <sz val="10"/>
        <rFont val="Times New Roman"/>
        <family val="1"/>
      </rPr>
      <t>Servicio de Salud Bío - Bío</t>
    </r>
  </si>
  <si>
    <r>
      <rPr>
        <sz val="10"/>
        <rFont val="Times New Roman"/>
        <family val="1"/>
      </rPr>
      <t>Servicio de Salud Arauco</t>
    </r>
  </si>
  <si>
    <r>
      <rPr>
        <sz val="10"/>
        <rFont val="Times New Roman"/>
        <family val="1"/>
      </rPr>
      <t>016</t>
    </r>
  </si>
  <si>
    <r>
      <rPr>
        <sz val="10"/>
        <rFont val="Times New Roman"/>
        <family val="1"/>
      </rPr>
      <t>Servicio de Salud Araucanía Norte</t>
    </r>
  </si>
  <si>
    <r>
      <rPr>
        <sz val="10"/>
        <rFont val="Times New Roman"/>
        <family val="1"/>
      </rPr>
      <t>017</t>
    </r>
  </si>
  <si>
    <r>
      <rPr>
        <sz val="10"/>
        <rFont val="Times New Roman"/>
        <family val="1"/>
      </rPr>
      <t>Servicio de Salud Araucanía Sur</t>
    </r>
  </si>
  <si>
    <r>
      <rPr>
        <sz val="10"/>
        <rFont val="Times New Roman"/>
        <family val="1"/>
      </rPr>
      <t>018</t>
    </r>
  </si>
  <si>
    <r>
      <rPr>
        <sz val="10"/>
        <rFont val="Times New Roman"/>
        <family val="1"/>
      </rPr>
      <t>Servicio de Salud Valdivia</t>
    </r>
  </si>
  <si>
    <r>
      <rPr>
        <sz val="10"/>
        <rFont val="Times New Roman"/>
        <family val="1"/>
      </rPr>
      <t>019</t>
    </r>
  </si>
  <si>
    <r>
      <rPr>
        <sz val="10"/>
        <rFont val="Times New Roman"/>
        <family val="1"/>
      </rPr>
      <t>Servicio de Salud Osorno</t>
    </r>
  </si>
  <si>
    <r>
      <rPr>
        <sz val="10"/>
        <rFont val="Times New Roman"/>
        <family val="1"/>
      </rPr>
      <t>020</t>
    </r>
  </si>
  <si>
    <r>
      <rPr>
        <sz val="10"/>
        <rFont val="Times New Roman"/>
        <family val="1"/>
      </rPr>
      <t>Servicio de Salud del Reloncaví</t>
    </r>
  </si>
  <si>
    <r>
      <rPr>
        <sz val="10"/>
        <rFont val="Times New Roman"/>
        <family val="1"/>
      </rPr>
      <t>021</t>
    </r>
  </si>
  <si>
    <r>
      <rPr>
        <sz val="10"/>
        <rFont val="Times New Roman"/>
        <family val="1"/>
      </rPr>
      <t>Servicio de Salud Aysén del General Carlos Ibáñez del Campo</t>
    </r>
  </si>
  <si>
    <r>
      <rPr>
        <sz val="10"/>
        <rFont val="Times New Roman"/>
        <family val="1"/>
      </rPr>
      <t>Servicio de Salud Magallanes</t>
    </r>
  </si>
  <si>
    <r>
      <rPr>
        <sz val="10"/>
        <rFont val="Times New Roman"/>
        <family val="1"/>
      </rPr>
      <t>023</t>
    </r>
  </si>
  <si>
    <r>
      <rPr>
        <sz val="10"/>
        <rFont val="Times New Roman"/>
        <family val="1"/>
      </rPr>
      <t>Servicio de Salud Metropolitano Oriente</t>
    </r>
  </si>
  <si>
    <r>
      <rPr>
        <sz val="10"/>
        <rFont val="Times New Roman"/>
        <family val="1"/>
      </rPr>
      <t>024</t>
    </r>
  </si>
  <si>
    <r>
      <rPr>
        <sz val="10"/>
        <rFont val="Times New Roman"/>
        <family val="1"/>
      </rPr>
      <t>Servicio de Salud Metropolitano Central</t>
    </r>
  </si>
  <si>
    <r>
      <rPr>
        <sz val="10"/>
        <rFont val="Times New Roman"/>
        <family val="1"/>
      </rPr>
      <t>025</t>
    </r>
  </si>
  <si>
    <r>
      <rPr>
        <sz val="10"/>
        <rFont val="Times New Roman"/>
        <family val="1"/>
      </rPr>
      <t>Servicio de Salud Metropolitano Sur</t>
    </r>
  </si>
  <si>
    <r>
      <rPr>
        <sz val="10"/>
        <rFont val="Times New Roman"/>
        <family val="1"/>
      </rPr>
      <t>026</t>
    </r>
  </si>
  <si>
    <r>
      <rPr>
        <sz val="10"/>
        <rFont val="Times New Roman"/>
        <family val="1"/>
      </rPr>
      <t>Servicio de Salud Metropolitano Norte</t>
    </r>
  </si>
  <si>
    <r>
      <rPr>
        <sz val="10"/>
        <rFont val="Times New Roman"/>
        <family val="1"/>
      </rPr>
      <t>027</t>
    </r>
  </si>
  <si>
    <r>
      <rPr>
        <sz val="10"/>
        <rFont val="Times New Roman"/>
        <family val="1"/>
      </rPr>
      <t>Servicio de Salud Metropolitano Occidente</t>
    </r>
  </si>
  <si>
    <r>
      <rPr>
        <sz val="10"/>
        <rFont val="Times New Roman"/>
        <family val="1"/>
      </rPr>
      <t>028</t>
    </r>
  </si>
  <si>
    <r>
      <rPr>
        <sz val="10"/>
        <rFont val="Times New Roman"/>
        <family val="1"/>
      </rPr>
      <t>Servicio de Salud Metropolitano Sur - Oriente</t>
    </r>
  </si>
  <si>
    <r>
      <rPr>
        <sz val="10"/>
        <rFont val="Times New Roman"/>
        <family val="1"/>
      </rPr>
      <t>039</t>
    </r>
  </si>
  <si>
    <r>
      <rPr>
        <sz val="10"/>
        <rFont val="Times New Roman"/>
        <family val="1"/>
      </rPr>
      <t>Centro de Referencia de Salud de Maipú</t>
    </r>
  </si>
  <si>
    <r>
      <rPr>
        <sz val="10"/>
        <rFont val="Times New Roman"/>
        <family val="1"/>
      </rPr>
      <t>042</t>
    </r>
  </si>
  <si>
    <r>
      <rPr>
        <sz val="10"/>
        <rFont val="Times New Roman"/>
        <family val="1"/>
      </rPr>
      <t>Servicio de Salud Chiloé</t>
    </r>
  </si>
  <si>
    <r>
      <rPr>
        <sz val="10"/>
        <rFont val="Times New Roman"/>
        <family val="1"/>
      </rPr>
      <t>043</t>
    </r>
  </si>
  <si>
    <r>
      <rPr>
        <sz val="10"/>
        <rFont val="Times New Roman"/>
        <family val="1"/>
      </rPr>
      <t>Fondo Nacional de Investigación y Desarrollo en Salud</t>
    </r>
  </si>
  <si>
    <r>
      <rPr>
        <sz val="10"/>
        <rFont val="Times New Roman"/>
        <family val="1"/>
      </rPr>
      <t>050</t>
    </r>
  </si>
  <si>
    <r>
      <rPr>
        <sz val="10"/>
        <rFont val="Times New Roman"/>
        <family val="1"/>
      </rPr>
      <t>Subsidio de Enfermedad y Medicina Curativa Sector Público</t>
    </r>
  </si>
  <si>
    <r>
      <rPr>
        <sz val="10"/>
        <rFont val="Times New Roman"/>
        <family val="1"/>
      </rPr>
      <t>053</t>
    </r>
  </si>
  <si>
    <r>
      <rPr>
        <sz val="10"/>
        <rFont val="Times New Roman"/>
        <family val="1"/>
      </rPr>
      <t>Instituto de Salud Pública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</si>
  <si>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</si>
  <si>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299</t>
    </r>
  </si>
  <si>
    <r>
      <rPr>
        <sz val="10"/>
        <rFont val="Times New Roman"/>
        <family val="1"/>
      </rPr>
      <t>Programas Especiales, Atención Primaria</t>
    </r>
  </si>
  <si>
    <r>
      <rPr>
        <sz val="10"/>
        <rFont val="Times New Roman"/>
        <family val="1"/>
      </rPr>
      <t>397</t>
    </r>
  </si>
  <si>
    <r>
      <rPr>
        <sz val="10"/>
        <rFont val="Times New Roman"/>
        <family val="1"/>
      </rPr>
      <t>Programa de Enfermedades Emergentes</t>
    </r>
  </si>
  <si>
    <r>
      <rPr>
        <sz val="10"/>
        <rFont val="Times New Roman"/>
        <family val="1"/>
      </rPr>
      <t>421</t>
    </r>
  </si>
  <si>
    <r>
      <rPr>
        <sz val="10"/>
        <rFont val="Times New Roman"/>
        <family val="1"/>
      </rPr>
      <t>A Organismos Internacionales</t>
    </r>
  </si>
  <si>
    <r>
      <rPr>
        <sz val="10"/>
        <rFont val="Times New Roman"/>
        <family val="1"/>
      </rPr>
      <t>Organismos Internacionales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</si>
  <si>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</si>
  <si>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</si>
  <si>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</si>
  <si>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</si>
  <si>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26</t>
    </r>
  </si>
  <si>
    <r>
      <rPr>
        <sz val="10"/>
        <rFont val="Times New Roman"/>
        <family val="1"/>
      </rPr>
      <t>OTROS GASTOS CORRIENTES</t>
    </r>
  </si>
  <si>
    <r>
      <rPr>
        <sz val="10"/>
        <rFont val="Times New Roman"/>
        <family val="1"/>
      </rPr>
      <t>Devoluciones</t>
    </r>
  </si>
  <si>
    <r>
      <rPr>
        <sz val="10"/>
        <rFont val="Times New Roman"/>
        <family val="1"/>
      </rPr>
      <t>Compensaciones por Daños a Terceros y/o a la Propiedad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</si>
  <si>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</si>
  <si>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</si>
  <si>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</si>
  <si>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</si>
  <si>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</si>
  <si>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</si>
  <si>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</si>
  <si>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31</t>
    </r>
  </si>
  <si>
    <r>
      <rPr>
        <sz val="10"/>
        <rFont val="Times New Roman"/>
        <family val="1"/>
      </rPr>
      <t>INICIATIVAS DE INVERSIÓN</t>
    </r>
  </si>
  <si>
    <r>
      <rPr>
        <sz val="10"/>
        <rFont val="Times New Roman"/>
        <family val="1"/>
      </rPr>
      <t>Proyectos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</si>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</sst>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sz val="8"/>
      <color rgb="FF000000"/>
      <name val="Times New Roman"/>
      <family val="2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left" vertical="top" wrapTex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left" vertical="top" wrapText="1"/>
    </xf>
    <xf numFmtId="0" fontId="0" fillId="2" borderId="1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3" fontId="3" fillId="2" borderId="8" xfId="0" applyNumberFormat="1" applyFont="1" applyFill="1" applyBorder="1" applyAlignment="1">
      <alignment horizontal="right" vertical="center" wrapText="1"/>
    </xf>
    <xf numFmtId="3" fontId="3" fillId="3" borderId="7" xfId="0" applyNumberFormat="1" applyFont="1" applyFill="1" applyBorder="1" applyAlignment="1">
      <alignment horizontal="right" vertical="center" wrapText="1"/>
    </xf>
    <xf numFmtId="3" fontId="5" fillId="2" borderId="11" xfId="0" applyNumberFormat="1" applyFont="1" applyFill="1" applyBorder="1" applyAlignment="1">
      <alignment horizontal="right" vertical="center" wrapText="1"/>
    </xf>
    <xf numFmtId="0" fontId="0" fillId="2" borderId="11" xfId="0" applyFill="1" applyBorder="1" applyAlignment="1" applyProtection="1">
      <alignment vertical="center" wrapText="1"/>
      <protection locked="0"/>
    </xf>
    <xf numFmtId="0" fontId="0" fillId="2" borderId="12" xfId="0" applyFill="1" applyBorder="1" applyAlignment="1" applyProtection="1">
      <alignment vertical="center" wrapText="1"/>
      <protection locked="0"/>
    </xf>
    <xf numFmtId="0" fontId="0" fillId="2" borderId="0" xfId="0" applyFill="1" applyAlignment="1" applyProtection="1">
      <alignment vertical="center" wrapText="1"/>
      <protection locked="0"/>
    </xf>
    <xf numFmtId="164" fontId="3" fillId="3" borderId="7" xfId="0" applyNumberFormat="1" applyFont="1" applyFill="1" applyBorder="1" applyAlignment="1">
      <alignment horizontal="center" vertical="center" wrapText="1"/>
    </xf>
    <xf numFmtId="164" fontId="5" fillId="2" borderId="11" xfId="0" applyNumberFormat="1" applyFont="1" applyFill="1" applyBorder="1" applyAlignment="1">
      <alignment horizontal="center" vertical="center" wrapText="1"/>
    </xf>
    <xf numFmtId="0" fontId="0" fillId="2" borderId="11" xfId="0" applyFill="1" applyBorder="1" applyAlignment="1" applyProtection="1">
      <alignment horizontal="center" vertical="center" wrapText="1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164" fontId="3" fillId="2" borderId="8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 applyProtection="1">
      <alignment horizontal="left" vertical="top" wrapText="1"/>
      <protection locked="0"/>
    </xf>
    <xf numFmtId="0" fontId="7" fillId="2" borderId="0" xfId="0" applyFont="1" applyFill="1" applyAlignment="1">
      <alignment horizontal="left" wrapText="1"/>
    </xf>
    <xf numFmtId="0" fontId="7" fillId="2" borderId="0" xfId="0" applyFont="1" applyFill="1" applyAlignment="1" applyProtection="1">
      <alignment horizontal="left" wrapText="1"/>
      <protection locked="0"/>
    </xf>
    <xf numFmtId="0" fontId="5" fillId="2" borderId="5" xfId="0" applyFont="1" applyFill="1" applyBorder="1" applyAlignment="1">
      <alignment horizontal="left" vertical="top" wrapText="1"/>
    </xf>
    <xf numFmtId="0" fontId="5" fillId="2" borderId="5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 applyProtection="1">
      <alignment horizontal="left" vertical="top" wrapText="1"/>
      <protection locked="0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 applyProtection="1">
      <alignment horizontal="left" vertical="top" wrapText="1"/>
      <protection locked="0"/>
    </xf>
    <xf numFmtId="0" fontId="5" fillId="2" borderId="4" xfId="0" applyFont="1" applyFill="1" applyBorder="1" applyAlignment="1">
      <alignment horizontal="left" vertical="top" wrapText="1"/>
    </xf>
    <xf numFmtId="0" fontId="5" fillId="2" borderId="4" xfId="0" applyFont="1" applyFill="1" applyBorder="1" applyAlignment="1" applyProtection="1">
      <alignment horizontal="left" vertical="top" wrapText="1"/>
      <protection locked="0"/>
    </xf>
    <xf numFmtId="3" fontId="0" fillId="0" borderId="0" xfId="0" applyNumberFormat="1"/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center" wrapText="1"/>
    </xf>
    <xf numFmtId="0" fontId="0" fillId="2" borderId="14" xfId="0" applyFill="1" applyBorder="1" applyAlignment="1" applyProtection="1">
      <alignment vertical="center" wrapText="1"/>
      <protection locked="0"/>
    </xf>
    <xf numFmtId="164" fontId="5" fillId="2" borderId="14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center" wrapText="1"/>
    </xf>
    <xf numFmtId="164" fontId="5" fillId="2" borderId="13" xfId="0" applyNumberFormat="1" applyFont="1" applyFill="1" applyBorder="1" applyAlignment="1">
      <alignment horizontal="center" vertical="center" wrapText="1"/>
    </xf>
    <xf numFmtId="0" fontId="0" fillId="2" borderId="13" xfId="0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H:\2024\SSP\FORMULACI&#211;N%202025\07%20CARPETA%20CONGRESO\1609%20SSP_PL%20PF2025-2029_17SEP.xlsx" TargetMode="External"/><Relationship Id="rId1" Type="http://schemas.openxmlformats.org/officeDocument/2006/relationships/externalLinkPath" Target="file:///H:\2024\SSP\FORMULACI&#211;N%202025\07%20CARPETA%20CONGRESO\1609%20SSP_PL%20PF2025-2029_17SE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09.01"/>
      <sheetName val="09.01 POST CT"/>
      <sheetName val="Ejec Historica Ingresos "/>
      <sheetName val="ST29.P01"/>
      <sheetName val="ST21 "/>
      <sheetName val="ST22-SSP"/>
      <sheetName val="ST23"/>
      <sheetName val="24.01.003 PNAC"/>
      <sheetName val="24.01.004 PNI"/>
      <sheetName val="24.01.007 PACAM "/>
      <sheetName val="24.02 A SERVICIOS DE SALUD "/>
      <sheetName val="24.03.299 PROGRAMAS ESPECIALES"/>
      <sheetName val="24.03.397 ENFERMEDADES EMERGENT"/>
      <sheetName val="24.03.421 FNIY D° SALUD "/>
      <sheetName val="24.07.001 organismos int"/>
    </sheetNames>
    <sheetDataSet>
      <sheetData sheetId="0"/>
      <sheetData sheetId="1">
        <row r="13">
          <cell r="K13">
            <v>800115393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73E5F-C3CA-4624-9BFB-C08A2B898B3B}">
  <sheetPr>
    <outlinePr summaryBelow="0"/>
    <pageSetUpPr fitToPage="1"/>
  </sheetPr>
  <dimension ref="B2:O117"/>
  <sheetViews>
    <sheetView tabSelected="1" topLeftCell="A65" zoomScale="90" zoomScaleNormal="90" workbookViewId="0">
      <selection activeCell="O73" sqref="O73"/>
    </sheetView>
  </sheetViews>
  <sheetFormatPr baseColWidth="10" defaultColWidth="9.140625" defaultRowHeight="15" x14ac:dyDescent="0.25"/>
  <cols>
    <col min="2" max="2" width="4.7109375" customWidth="1"/>
    <col min="3" max="3" width="5" customWidth="1"/>
    <col min="4" max="4" width="4.85546875" customWidth="1"/>
    <col min="5" max="5" width="40.28515625" customWidth="1"/>
    <col min="6" max="6" width="20.42578125" customWidth="1"/>
    <col min="7" max="7" width="18.5703125" customWidth="1"/>
    <col min="8" max="8" width="19.28515625" customWidth="1"/>
    <col min="9" max="9" width="21.140625" customWidth="1"/>
    <col min="10" max="10" width="22.140625" customWidth="1"/>
    <col min="11" max="11" width="15.140625" customWidth="1"/>
    <col min="12" max="12" width="12.5703125" customWidth="1"/>
    <col min="13" max="13" width="5.42578125" customWidth="1"/>
    <col min="15" max="15" width="10.140625" bestFit="1" customWidth="1"/>
  </cols>
  <sheetData>
    <row r="2" spans="2:15" ht="17.100000000000001" customHeight="1" x14ac:dyDescent="0.25">
      <c r="B2" s="37" t="s">
        <v>0</v>
      </c>
      <c r="C2" s="38"/>
      <c r="D2" s="38"/>
      <c r="E2" s="38"/>
      <c r="F2" s="38"/>
      <c r="G2" s="38"/>
      <c r="H2" s="38"/>
      <c r="I2" s="38"/>
      <c r="J2" s="38"/>
      <c r="K2" s="1"/>
      <c r="L2" s="1"/>
      <c r="M2" s="1"/>
    </row>
    <row r="3" spans="2:15" ht="17.100000000000001" customHeight="1" x14ac:dyDescent="0.25">
      <c r="B3" s="37" t="s">
        <v>1</v>
      </c>
      <c r="C3" s="38"/>
      <c r="D3" s="38"/>
      <c r="E3" s="38"/>
      <c r="F3" s="38"/>
      <c r="G3" s="38"/>
      <c r="H3" s="38"/>
      <c r="I3" s="38"/>
      <c r="J3" s="38"/>
      <c r="K3" s="1"/>
      <c r="L3" s="1"/>
      <c r="M3" s="1"/>
    </row>
    <row r="4" spans="2:15" ht="15" customHeight="1" x14ac:dyDescent="0.25">
      <c r="B4" s="39" t="s">
        <v>2</v>
      </c>
      <c r="C4" s="40"/>
      <c r="D4" s="40"/>
      <c r="E4" s="40"/>
      <c r="F4" s="40"/>
      <c r="G4" s="40"/>
      <c r="H4" s="40"/>
      <c r="I4" s="40"/>
      <c r="J4" s="40"/>
      <c r="K4" s="1"/>
      <c r="L4" s="1"/>
      <c r="M4" s="1"/>
    </row>
    <row r="5" spans="2:15" ht="15" customHeight="1" x14ac:dyDescent="0.25">
      <c r="B5" s="1"/>
      <c r="C5" s="1"/>
      <c r="D5" s="1"/>
      <c r="E5" s="1"/>
      <c r="F5" s="1"/>
      <c r="G5" s="1"/>
      <c r="H5" s="2" t="s">
        <v>3</v>
      </c>
      <c r="I5" s="1"/>
      <c r="J5" s="1"/>
      <c r="K5" s="1"/>
      <c r="L5" s="1"/>
      <c r="M5" s="1"/>
    </row>
    <row r="6" spans="2:15" ht="15" customHeight="1" x14ac:dyDescent="0.25">
      <c r="B6" s="41" t="s">
        <v>4</v>
      </c>
      <c r="C6" s="42"/>
      <c r="D6" s="43" t="s">
        <v>5</v>
      </c>
      <c r="E6" s="44"/>
      <c r="F6" s="44"/>
      <c r="G6" s="44"/>
      <c r="H6" s="1"/>
      <c r="I6" s="2" t="s">
        <v>6</v>
      </c>
      <c r="J6" s="2" t="s">
        <v>7</v>
      </c>
      <c r="K6" s="1"/>
      <c r="L6" s="1"/>
      <c r="M6" s="1"/>
    </row>
    <row r="7" spans="2:15" ht="15" customHeight="1" x14ac:dyDescent="0.25">
      <c r="B7" s="45" t="s">
        <v>8</v>
      </c>
      <c r="C7" s="46"/>
      <c r="D7" s="47" t="s">
        <v>9</v>
      </c>
      <c r="E7" s="48"/>
      <c r="F7" s="48"/>
      <c r="G7" s="48"/>
      <c r="H7" s="1"/>
      <c r="I7" s="2" t="s">
        <v>10</v>
      </c>
      <c r="J7" s="2" t="s">
        <v>11</v>
      </c>
      <c r="K7" s="1"/>
      <c r="L7" s="1"/>
      <c r="M7" s="1"/>
    </row>
    <row r="8" spans="2:15" ht="15" customHeight="1" x14ac:dyDescent="0.25">
      <c r="B8" s="31" t="s">
        <v>12</v>
      </c>
      <c r="C8" s="32"/>
      <c r="D8" s="33" t="s">
        <v>9</v>
      </c>
      <c r="E8" s="34"/>
      <c r="F8" s="34"/>
      <c r="G8" s="34"/>
      <c r="H8" s="1"/>
      <c r="I8" s="2" t="s">
        <v>13</v>
      </c>
      <c r="J8" s="2" t="s">
        <v>14</v>
      </c>
      <c r="K8" s="1"/>
      <c r="L8" s="1"/>
      <c r="M8" s="1"/>
    </row>
    <row r="9" spans="2:15" ht="15" customHeight="1" x14ac:dyDescent="0.25">
      <c r="B9" s="1"/>
      <c r="C9" s="1"/>
      <c r="D9" s="1"/>
      <c r="E9" s="1"/>
      <c r="F9" s="1"/>
      <c r="G9" s="1"/>
      <c r="H9" s="3" t="s">
        <v>15</v>
      </c>
      <c r="I9" s="1"/>
      <c r="J9" s="1"/>
      <c r="K9" s="1"/>
      <c r="L9" s="1"/>
      <c r="M9" s="1"/>
    </row>
    <row r="10" spans="2:15" ht="15" customHeight="1" thickBot="1" x14ac:dyDescent="0.3">
      <c r="B10" s="35" t="s">
        <v>16</v>
      </c>
      <c r="C10" s="35" t="s">
        <v>17</v>
      </c>
      <c r="D10" s="35" t="s">
        <v>18</v>
      </c>
      <c r="E10" s="35" t="s">
        <v>19</v>
      </c>
      <c r="F10" s="4" t="s">
        <v>20</v>
      </c>
      <c r="G10" s="4" t="s">
        <v>21</v>
      </c>
      <c r="H10" s="4" t="s">
        <v>22</v>
      </c>
      <c r="I10" s="4" t="s">
        <v>23</v>
      </c>
      <c r="J10" s="4" t="s">
        <v>24</v>
      </c>
      <c r="K10" s="4" t="s">
        <v>25</v>
      </c>
      <c r="L10" s="4" t="s">
        <v>26</v>
      </c>
      <c r="M10" s="1"/>
    </row>
    <row r="11" spans="2:15" ht="64.5" customHeight="1" thickBot="1" x14ac:dyDescent="0.3">
      <c r="B11" s="36"/>
      <c r="C11" s="36"/>
      <c r="D11" s="36"/>
      <c r="E11" s="36"/>
      <c r="F11" s="5" t="s">
        <v>27</v>
      </c>
      <c r="G11" s="5" t="s">
        <v>28</v>
      </c>
      <c r="H11" s="5" t="s">
        <v>29</v>
      </c>
      <c r="I11" s="5" t="s">
        <v>30</v>
      </c>
      <c r="J11" s="5" t="s">
        <v>31</v>
      </c>
      <c r="K11" s="25" t="s">
        <v>32</v>
      </c>
      <c r="L11" s="25" t="s">
        <v>33</v>
      </c>
      <c r="M11" s="1"/>
    </row>
    <row r="12" spans="2:15" ht="30" customHeight="1" thickBot="1" x14ac:dyDescent="0.3">
      <c r="B12" s="36"/>
      <c r="C12" s="36"/>
      <c r="D12" s="36"/>
      <c r="E12" s="36"/>
      <c r="F12" s="6" t="s">
        <v>34</v>
      </c>
      <c r="G12" s="6" t="s">
        <v>34</v>
      </c>
      <c r="H12" s="6" t="s">
        <v>34</v>
      </c>
      <c r="I12" s="6" t="s">
        <v>35</v>
      </c>
      <c r="J12" s="6" t="s">
        <v>35</v>
      </c>
      <c r="K12" s="26"/>
      <c r="L12" s="26"/>
      <c r="M12" s="1"/>
    </row>
    <row r="13" spans="2:15" ht="15" customHeight="1" thickBot="1" x14ac:dyDescent="0.3">
      <c r="B13" s="7" t="s">
        <v>36</v>
      </c>
      <c r="C13" s="7" t="s">
        <v>36</v>
      </c>
      <c r="D13" s="7" t="s">
        <v>36</v>
      </c>
      <c r="E13" s="8" t="s">
        <v>37</v>
      </c>
      <c r="F13" s="14">
        <v>767872757</v>
      </c>
      <c r="G13" s="14">
        <v>990391213</v>
      </c>
      <c r="H13" s="14">
        <v>883821617</v>
      </c>
      <c r="I13" s="14">
        <v>800115393</v>
      </c>
      <c r="J13" s="14">
        <v>859594721</v>
      </c>
      <c r="K13" s="14">
        <f>J13-I13</f>
        <v>59479328</v>
      </c>
      <c r="L13" s="19">
        <f>(K13/I13)</f>
        <v>7.4338437330876347E-2</v>
      </c>
      <c r="M13" s="1"/>
      <c r="O13" s="49">
        <f>+'[1]09.01 POST CT'!$K$13-I13</f>
        <v>0</v>
      </c>
    </row>
    <row r="14" spans="2:15" ht="15" customHeight="1" x14ac:dyDescent="0.25">
      <c r="B14" s="9" t="s">
        <v>38</v>
      </c>
      <c r="C14" s="9" t="s">
        <v>36</v>
      </c>
      <c r="D14" s="9" t="s">
        <v>36</v>
      </c>
      <c r="E14" s="10" t="s">
        <v>39</v>
      </c>
      <c r="F14" s="15">
        <v>384156896</v>
      </c>
      <c r="G14" s="15">
        <v>449116873</v>
      </c>
      <c r="H14" s="15">
        <v>333432074</v>
      </c>
      <c r="I14" s="15">
        <v>400283578</v>
      </c>
      <c r="J14" s="15">
        <v>400291485</v>
      </c>
      <c r="K14" s="15">
        <f>J14-I14</f>
        <v>7907</v>
      </c>
      <c r="L14" s="20">
        <f>(K14/I14)</f>
        <v>1.9753495857879038E-5</v>
      </c>
      <c r="M14" s="1"/>
    </row>
    <row r="15" spans="2:15" ht="15" customHeight="1" x14ac:dyDescent="0.25">
      <c r="B15" s="9" t="s">
        <v>36</v>
      </c>
      <c r="C15" s="9" t="s">
        <v>14</v>
      </c>
      <c r="D15" s="9" t="s">
        <v>36</v>
      </c>
      <c r="E15" s="10" t="s">
        <v>40</v>
      </c>
      <c r="F15" s="15">
        <v>942777</v>
      </c>
      <c r="G15" s="15">
        <v>942777</v>
      </c>
      <c r="H15" s="15">
        <v>0</v>
      </c>
      <c r="I15" s="15">
        <v>982374</v>
      </c>
      <c r="J15" s="15">
        <v>982374</v>
      </c>
      <c r="K15" s="16"/>
      <c r="L15" s="20" t="s">
        <v>36</v>
      </c>
      <c r="M15" s="1"/>
    </row>
    <row r="16" spans="2:15" ht="15" customHeight="1" x14ac:dyDescent="0.25">
      <c r="B16" s="9" t="s">
        <v>36</v>
      </c>
      <c r="C16" s="9" t="s">
        <v>36</v>
      </c>
      <c r="D16" s="9" t="s">
        <v>41</v>
      </c>
      <c r="E16" s="10" t="s">
        <v>42</v>
      </c>
      <c r="F16" s="15">
        <v>942777</v>
      </c>
      <c r="G16" s="15">
        <v>942777</v>
      </c>
      <c r="H16" s="15">
        <v>0</v>
      </c>
      <c r="I16" s="15">
        <v>982374</v>
      </c>
      <c r="J16" s="15">
        <v>982374</v>
      </c>
      <c r="K16" s="16"/>
      <c r="L16" s="20" t="s">
        <v>36</v>
      </c>
      <c r="M16" s="1"/>
    </row>
    <row r="17" spans="2:13" ht="15" customHeight="1" x14ac:dyDescent="0.25">
      <c r="B17" s="9" t="s">
        <v>36</v>
      </c>
      <c r="C17" s="9" t="s">
        <v>43</v>
      </c>
      <c r="D17" s="9" t="s">
        <v>36</v>
      </c>
      <c r="E17" s="10" t="s">
        <v>44</v>
      </c>
      <c r="F17" s="15">
        <v>383214119</v>
      </c>
      <c r="G17" s="15">
        <v>448174096</v>
      </c>
      <c r="H17" s="15">
        <v>333432074</v>
      </c>
      <c r="I17" s="15">
        <v>399301204</v>
      </c>
      <c r="J17" s="15">
        <v>399309111</v>
      </c>
      <c r="K17" s="15">
        <f>J17-I17</f>
        <v>7907</v>
      </c>
      <c r="L17" s="20">
        <f>(K17/I17)</f>
        <v>1.9802094060302408E-5</v>
      </c>
      <c r="M17" s="1"/>
    </row>
    <row r="18" spans="2:13" ht="15" customHeight="1" x14ac:dyDescent="0.25">
      <c r="B18" s="9" t="s">
        <v>36</v>
      </c>
      <c r="C18" s="9" t="s">
        <v>36</v>
      </c>
      <c r="D18" s="9" t="s">
        <v>45</v>
      </c>
      <c r="E18" s="10" t="s">
        <v>46</v>
      </c>
      <c r="F18" s="15">
        <v>255177138</v>
      </c>
      <c r="G18" s="15">
        <v>321677138</v>
      </c>
      <c r="H18" s="15">
        <v>267102420</v>
      </c>
      <c r="I18" s="15">
        <v>265894578</v>
      </c>
      <c r="J18" s="15">
        <v>286583948</v>
      </c>
      <c r="K18" s="15">
        <f>J18-I18</f>
        <v>20689370</v>
      </c>
      <c r="L18" s="20">
        <f>(K18/I18)</f>
        <v>7.7810424551041424E-2</v>
      </c>
      <c r="M18" s="1"/>
    </row>
    <row r="19" spans="2:13" ht="15" customHeight="1" x14ac:dyDescent="0.25">
      <c r="B19" s="9" t="s">
        <v>36</v>
      </c>
      <c r="C19" s="9" t="s">
        <v>36</v>
      </c>
      <c r="D19" s="9" t="s">
        <v>47</v>
      </c>
      <c r="E19" s="10" t="s">
        <v>48</v>
      </c>
      <c r="F19" s="15">
        <v>10</v>
      </c>
      <c r="G19" s="15">
        <v>10</v>
      </c>
      <c r="H19" s="15">
        <v>0</v>
      </c>
      <c r="I19" s="15">
        <v>10</v>
      </c>
      <c r="J19" s="15">
        <v>10</v>
      </c>
      <c r="K19" s="16"/>
      <c r="L19" s="20" t="s">
        <v>36</v>
      </c>
      <c r="M19" s="1"/>
    </row>
    <row r="20" spans="2:13" ht="15" customHeight="1" x14ac:dyDescent="0.25">
      <c r="B20" s="9" t="s">
        <v>36</v>
      </c>
      <c r="C20" s="9" t="s">
        <v>36</v>
      </c>
      <c r="D20" s="9" t="s">
        <v>49</v>
      </c>
      <c r="E20" s="10" t="s">
        <v>50</v>
      </c>
      <c r="F20" s="15">
        <v>5874620</v>
      </c>
      <c r="G20" s="15">
        <v>5874620</v>
      </c>
      <c r="H20" s="15">
        <v>1815755</v>
      </c>
      <c r="I20" s="15">
        <v>6121354</v>
      </c>
      <c r="J20" s="15">
        <v>6121354</v>
      </c>
      <c r="K20" s="16"/>
      <c r="L20" s="20" t="s">
        <v>36</v>
      </c>
      <c r="M20" s="1"/>
    </row>
    <row r="21" spans="2:13" ht="27" customHeight="1" x14ac:dyDescent="0.25">
      <c r="B21" s="9" t="s">
        <v>36</v>
      </c>
      <c r="C21" s="9" t="s">
        <v>36</v>
      </c>
      <c r="D21" s="9" t="s">
        <v>51</v>
      </c>
      <c r="E21" s="10" t="s">
        <v>52</v>
      </c>
      <c r="F21" s="15">
        <v>122162351</v>
      </c>
      <c r="G21" s="15">
        <v>120622328</v>
      </c>
      <c r="H21" s="15">
        <v>64513899</v>
      </c>
      <c r="I21" s="15">
        <v>127285262</v>
      </c>
      <c r="J21" s="15">
        <v>106603799</v>
      </c>
      <c r="K21" s="15">
        <f>J21-I21</f>
        <v>-20681463</v>
      </c>
      <c r="L21" s="20">
        <f>(K21/I21)</f>
        <v>-0.16248120697587126</v>
      </c>
      <c r="M21" s="1"/>
    </row>
    <row r="22" spans="2:13" ht="15" customHeight="1" x14ac:dyDescent="0.25">
      <c r="B22" s="9" t="s">
        <v>53</v>
      </c>
      <c r="C22" s="9" t="s">
        <v>36</v>
      </c>
      <c r="D22" s="9" t="s">
        <v>36</v>
      </c>
      <c r="E22" s="10" t="s">
        <v>54</v>
      </c>
      <c r="F22" s="15">
        <v>24199254</v>
      </c>
      <c r="G22" s="15">
        <v>24199254</v>
      </c>
      <c r="H22" s="15">
        <v>20315460</v>
      </c>
      <c r="I22" s="15">
        <v>25215623</v>
      </c>
      <c r="J22" s="15">
        <v>25215623</v>
      </c>
      <c r="K22" s="16"/>
      <c r="L22" s="20" t="s">
        <v>36</v>
      </c>
      <c r="M22" s="1"/>
    </row>
    <row r="23" spans="2:13" ht="15" customHeight="1" x14ac:dyDescent="0.25">
      <c r="B23" s="9" t="s">
        <v>55</v>
      </c>
      <c r="C23" s="9" t="s">
        <v>36</v>
      </c>
      <c r="D23" s="9" t="s">
        <v>36</v>
      </c>
      <c r="E23" s="10" t="s">
        <v>56</v>
      </c>
      <c r="F23" s="15">
        <v>6273479</v>
      </c>
      <c r="G23" s="15">
        <v>18614922</v>
      </c>
      <c r="H23" s="15">
        <v>21998840</v>
      </c>
      <c r="I23" s="15">
        <v>6536965</v>
      </c>
      <c r="J23" s="15">
        <v>6536965</v>
      </c>
      <c r="K23" s="16"/>
      <c r="L23" s="20" t="s">
        <v>36</v>
      </c>
      <c r="M23" s="1"/>
    </row>
    <row r="24" spans="2:13" ht="15" customHeight="1" x14ac:dyDescent="0.25">
      <c r="B24" s="9" t="s">
        <v>36</v>
      </c>
      <c r="C24" s="9" t="s">
        <v>14</v>
      </c>
      <c r="D24" s="9" t="s">
        <v>36</v>
      </c>
      <c r="E24" s="10" t="s">
        <v>57</v>
      </c>
      <c r="F24" s="15">
        <v>1951624</v>
      </c>
      <c r="G24" s="15">
        <v>1951624</v>
      </c>
      <c r="H24" s="15">
        <v>6016921</v>
      </c>
      <c r="I24" s="15">
        <v>2033592</v>
      </c>
      <c r="J24" s="15">
        <v>2033592</v>
      </c>
      <c r="K24" s="16"/>
      <c r="L24" s="20" t="s">
        <v>36</v>
      </c>
      <c r="M24" s="1"/>
    </row>
    <row r="25" spans="2:13" ht="15" customHeight="1" x14ac:dyDescent="0.25">
      <c r="B25" s="9" t="s">
        <v>36</v>
      </c>
      <c r="C25" s="9" t="s">
        <v>43</v>
      </c>
      <c r="D25" s="9" t="s">
        <v>36</v>
      </c>
      <c r="E25" s="10" t="s">
        <v>58</v>
      </c>
      <c r="F25" s="15">
        <v>3885312</v>
      </c>
      <c r="G25" s="15">
        <v>3885292</v>
      </c>
      <c r="H25" s="15">
        <v>94757</v>
      </c>
      <c r="I25" s="15">
        <v>4048495</v>
      </c>
      <c r="J25" s="15">
        <v>4048495</v>
      </c>
      <c r="K25" s="16"/>
      <c r="L25" s="20" t="s">
        <v>36</v>
      </c>
      <c r="M25" s="1"/>
    </row>
    <row r="26" spans="2:13" ht="15" customHeight="1" x14ac:dyDescent="0.25">
      <c r="B26" s="9" t="s">
        <v>36</v>
      </c>
      <c r="C26" s="9" t="s">
        <v>59</v>
      </c>
      <c r="D26" s="9" t="s">
        <v>36</v>
      </c>
      <c r="E26" s="10" t="s">
        <v>60</v>
      </c>
      <c r="F26" s="15">
        <v>436543</v>
      </c>
      <c r="G26" s="15">
        <v>12778006</v>
      </c>
      <c r="H26" s="15">
        <v>15887162</v>
      </c>
      <c r="I26" s="15">
        <v>454878</v>
      </c>
      <c r="J26" s="15">
        <v>454878</v>
      </c>
      <c r="K26" s="16"/>
      <c r="L26" s="20" t="s">
        <v>36</v>
      </c>
      <c r="M26" s="1"/>
    </row>
    <row r="27" spans="2:13" ht="15" customHeight="1" x14ac:dyDescent="0.25">
      <c r="B27" s="9" t="s">
        <v>11</v>
      </c>
      <c r="C27" s="9" t="s">
        <v>36</v>
      </c>
      <c r="D27" s="9" t="s">
        <v>36</v>
      </c>
      <c r="E27" s="10" t="s">
        <v>61</v>
      </c>
      <c r="F27" s="15">
        <v>353089019</v>
      </c>
      <c r="G27" s="15">
        <v>475994846</v>
      </c>
      <c r="H27" s="15">
        <v>379826646</v>
      </c>
      <c r="I27" s="15">
        <v>367918646</v>
      </c>
      <c r="J27" s="15">
        <v>427390067</v>
      </c>
      <c r="K27" s="15">
        <f>J27-I27</f>
        <v>59471421</v>
      </c>
      <c r="L27" s="20">
        <f>(K27/I27)</f>
        <v>0.16164285677437507</v>
      </c>
      <c r="M27" s="1"/>
    </row>
    <row r="28" spans="2:13" ht="15" customHeight="1" x14ac:dyDescent="0.25">
      <c r="B28" s="9" t="s">
        <v>36</v>
      </c>
      <c r="C28" s="9" t="s">
        <v>14</v>
      </c>
      <c r="D28" s="9" t="s">
        <v>36</v>
      </c>
      <c r="E28" s="10" t="s">
        <v>62</v>
      </c>
      <c r="F28" s="15">
        <v>353089019</v>
      </c>
      <c r="G28" s="15">
        <v>475994846</v>
      </c>
      <c r="H28" s="15">
        <v>379826646</v>
      </c>
      <c r="I28" s="15">
        <v>367918646</v>
      </c>
      <c r="J28" s="15">
        <v>427390067</v>
      </c>
      <c r="K28" s="15">
        <f>J28-I28</f>
        <v>59471421</v>
      </c>
      <c r="L28" s="20">
        <f>(K28/I28)</f>
        <v>0.16164285677437507</v>
      </c>
      <c r="M28" s="1"/>
    </row>
    <row r="29" spans="2:13" ht="15" customHeight="1" x14ac:dyDescent="0.25">
      <c r="B29" s="9" t="s">
        <v>63</v>
      </c>
      <c r="C29" s="9" t="s">
        <v>36</v>
      </c>
      <c r="D29" s="9" t="s">
        <v>36</v>
      </c>
      <c r="E29" s="10" t="s">
        <v>64</v>
      </c>
      <c r="F29" s="15">
        <v>0</v>
      </c>
      <c r="G29" s="15">
        <v>10</v>
      </c>
      <c r="H29" s="15">
        <v>8598</v>
      </c>
      <c r="I29" s="15">
        <v>0</v>
      </c>
      <c r="J29" s="15">
        <v>0</v>
      </c>
      <c r="K29" s="16"/>
      <c r="L29" s="20" t="s">
        <v>36</v>
      </c>
      <c r="M29" s="1"/>
    </row>
    <row r="30" spans="2:13" ht="15" customHeight="1" x14ac:dyDescent="0.25">
      <c r="B30" s="9" t="s">
        <v>36</v>
      </c>
      <c r="C30" s="9" t="s">
        <v>65</v>
      </c>
      <c r="D30" s="9" t="s">
        <v>36</v>
      </c>
      <c r="E30" s="10" t="s">
        <v>66</v>
      </c>
      <c r="F30" s="15">
        <v>0</v>
      </c>
      <c r="G30" s="15">
        <v>10</v>
      </c>
      <c r="H30" s="15">
        <v>8598</v>
      </c>
      <c r="I30" s="15">
        <v>0</v>
      </c>
      <c r="J30" s="15">
        <v>0</v>
      </c>
      <c r="K30" s="16"/>
      <c r="L30" s="20" t="s">
        <v>36</v>
      </c>
      <c r="M30" s="1"/>
    </row>
    <row r="31" spans="2:13" ht="15" customHeight="1" x14ac:dyDescent="0.25">
      <c r="B31" s="9" t="s">
        <v>67</v>
      </c>
      <c r="C31" s="9" t="s">
        <v>36</v>
      </c>
      <c r="D31" s="9" t="s">
        <v>36</v>
      </c>
      <c r="E31" s="10" t="s">
        <v>68</v>
      </c>
      <c r="F31" s="15">
        <v>154099</v>
      </c>
      <c r="G31" s="15">
        <v>154109</v>
      </c>
      <c r="H31" s="15">
        <v>128239999</v>
      </c>
      <c r="I31" s="15">
        <v>160571</v>
      </c>
      <c r="J31" s="15">
        <v>160571</v>
      </c>
      <c r="K31" s="16"/>
      <c r="L31" s="20" t="s">
        <v>36</v>
      </c>
      <c r="M31" s="1"/>
    </row>
    <row r="32" spans="2:13" ht="15" customHeight="1" x14ac:dyDescent="0.25">
      <c r="B32" s="9" t="s">
        <v>36</v>
      </c>
      <c r="C32" s="9" t="s">
        <v>69</v>
      </c>
      <c r="D32" s="9" t="s">
        <v>36</v>
      </c>
      <c r="E32" s="10" t="s">
        <v>70</v>
      </c>
      <c r="F32" s="15">
        <v>0</v>
      </c>
      <c r="G32" s="15">
        <v>10</v>
      </c>
      <c r="H32" s="15">
        <v>0</v>
      </c>
      <c r="I32" s="15">
        <v>0</v>
      </c>
      <c r="J32" s="15">
        <v>0</v>
      </c>
      <c r="K32" s="16"/>
      <c r="L32" s="20" t="s">
        <v>36</v>
      </c>
      <c r="M32" s="1"/>
    </row>
    <row r="33" spans="2:13" ht="15" customHeight="1" x14ac:dyDescent="0.25">
      <c r="B33" s="9" t="s">
        <v>36</v>
      </c>
      <c r="C33" s="9" t="s">
        <v>63</v>
      </c>
      <c r="D33" s="9" t="s">
        <v>36</v>
      </c>
      <c r="E33" s="10" t="s">
        <v>71</v>
      </c>
      <c r="F33" s="15">
        <v>154099</v>
      </c>
      <c r="G33" s="15">
        <v>154099</v>
      </c>
      <c r="H33" s="15">
        <v>128239999</v>
      </c>
      <c r="I33" s="15">
        <v>160571</v>
      </c>
      <c r="J33" s="15">
        <v>160571</v>
      </c>
      <c r="K33" s="16"/>
      <c r="L33" s="20" t="s">
        <v>36</v>
      </c>
      <c r="M33" s="1"/>
    </row>
    <row r="34" spans="2:13" ht="15" customHeight="1" x14ac:dyDescent="0.25">
      <c r="B34" s="9" t="s">
        <v>72</v>
      </c>
      <c r="C34" s="9" t="s">
        <v>36</v>
      </c>
      <c r="D34" s="9" t="s">
        <v>36</v>
      </c>
      <c r="E34" s="10" t="s">
        <v>73</v>
      </c>
      <c r="F34" s="15">
        <v>10</v>
      </c>
      <c r="G34" s="15">
        <v>22311199</v>
      </c>
      <c r="H34" s="15">
        <v>0</v>
      </c>
      <c r="I34" s="15">
        <v>10</v>
      </c>
      <c r="J34" s="15">
        <v>10</v>
      </c>
      <c r="K34" s="16"/>
      <c r="L34" s="20" t="s">
        <v>36</v>
      </c>
      <c r="M34" s="1"/>
    </row>
    <row r="35" spans="2:13" ht="15" customHeight="1" thickBot="1" x14ac:dyDescent="0.3">
      <c r="B35" s="7" t="s">
        <v>36</v>
      </c>
      <c r="C35" s="7" t="s">
        <v>36</v>
      </c>
      <c r="D35" s="7" t="s">
        <v>36</v>
      </c>
      <c r="E35" s="8" t="s">
        <v>74</v>
      </c>
      <c r="F35" s="14">
        <v>767872757</v>
      </c>
      <c r="G35" s="14">
        <v>990391213</v>
      </c>
      <c r="H35" s="14">
        <v>789406095</v>
      </c>
      <c r="I35" s="14">
        <v>800115393</v>
      </c>
      <c r="J35" s="14">
        <v>859594721</v>
      </c>
      <c r="K35" s="14">
        <f>J35-I35</f>
        <v>59479328</v>
      </c>
      <c r="L35" s="19">
        <f>(K35/I35)</f>
        <v>7.4338437330876347E-2</v>
      </c>
      <c r="M35" s="1"/>
    </row>
    <row r="36" spans="2:13" ht="15" customHeight="1" x14ac:dyDescent="0.25">
      <c r="B36" s="9" t="s">
        <v>75</v>
      </c>
      <c r="C36" s="9" t="s">
        <v>36</v>
      </c>
      <c r="D36" s="9" t="s">
        <v>36</v>
      </c>
      <c r="E36" s="10" t="s">
        <v>76</v>
      </c>
      <c r="F36" s="15">
        <v>153037893</v>
      </c>
      <c r="G36" s="15">
        <v>151048349</v>
      </c>
      <c r="H36" s="15">
        <v>116601146</v>
      </c>
      <c r="I36" s="15">
        <v>159465491</v>
      </c>
      <c r="J36" s="15">
        <v>158502665</v>
      </c>
      <c r="K36" s="15">
        <f>J36-I36</f>
        <v>-962826</v>
      </c>
      <c r="L36" s="20">
        <f>(K36/I36)</f>
        <v>-6.0378329754115891E-3</v>
      </c>
      <c r="M36" s="1"/>
    </row>
    <row r="37" spans="2:13" ht="15" customHeight="1" x14ac:dyDescent="0.25">
      <c r="B37" s="9" t="s">
        <v>77</v>
      </c>
      <c r="C37" s="9" t="s">
        <v>36</v>
      </c>
      <c r="D37" s="9" t="s">
        <v>36</v>
      </c>
      <c r="E37" s="10" t="s">
        <v>78</v>
      </c>
      <c r="F37" s="15">
        <v>43423031</v>
      </c>
      <c r="G37" s="15">
        <v>45811864</v>
      </c>
      <c r="H37" s="15">
        <v>28571194</v>
      </c>
      <c r="I37" s="15">
        <v>45246798</v>
      </c>
      <c r="J37" s="15">
        <v>47931103</v>
      </c>
      <c r="K37" s="15">
        <f>J37-I37</f>
        <v>2684305</v>
      </c>
      <c r="L37" s="20">
        <f>(K37/I37)</f>
        <v>5.9325855500316285E-2</v>
      </c>
      <c r="M37" s="1"/>
    </row>
    <row r="38" spans="2:13" ht="15" customHeight="1" x14ac:dyDescent="0.25">
      <c r="B38" s="9" t="s">
        <v>79</v>
      </c>
      <c r="C38" s="9" t="s">
        <v>36</v>
      </c>
      <c r="D38" s="9" t="s">
        <v>36</v>
      </c>
      <c r="E38" s="10" t="s">
        <v>80</v>
      </c>
      <c r="F38" s="15">
        <v>377339489</v>
      </c>
      <c r="G38" s="15">
        <v>443307228</v>
      </c>
      <c r="H38" s="15">
        <v>349064491</v>
      </c>
      <c r="I38" s="15">
        <v>393179840</v>
      </c>
      <c r="J38" s="15">
        <v>393187747</v>
      </c>
      <c r="K38" s="15">
        <f>J38-I38</f>
        <v>7907</v>
      </c>
      <c r="L38" s="20">
        <f>(K38/I38)</f>
        <v>2.0110390197015187E-5</v>
      </c>
      <c r="M38" s="1"/>
    </row>
    <row r="39" spans="2:13" ht="15" customHeight="1" x14ac:dyDescent="0.25">
      <c r="B39" s="9" t="s">
        <v>36</v>
      </c>
      <c r="C39" s="9" t="s">
        <v>14</v>
      </c>
      <c r="D39" s="9" t="s">
        <v>36</v>
      </c>
      <c r="E39" s="10" t="s">
        <v>81</v>
      </c>
      <c r="F39" s="15">
        <v>255177138</v>
      </c>
      <c r="G39" s="15">
        <v>321677138</v>
      </c>
      <c r="H39" s="15">
        <v>283442091</v>
      </c>
      <c r="I39" s="15">
        <v>265894578</v>
      </c>
      <c r="J39" s="15">
        <v>286583948</v>
      </c>
      <c r="K39" s="15">
        <f>J39-I39</f>
        <v>20689370</v>
      </c>
      <c r="L39" s="20">
        <f>(K39/I39)</f>
        <v>7.7810424551041424E-2</v>
      </c>
      <c r="M39" s="1"/>
    </row>
    <row r="40" spans="2:13" ht="15" customHeight="1" x14ac:dyDescent="0.25">
      <c r="B40" s="9" t="s">
        <v>36</v>
      </c>
      <c r="C40" s="9" t="s">
        <v>36</v>
      </c>
      <c r="D40" s="9" t="s">
        <v>82</v>
      </c>
      <c r="E40" s="10" t="s">
        <v>83</v>
      </c>
      <c r="F40" s="15">
        <v>23387</v>
      </c>
      <c r="G40" s="15">
        <v>23387</v>
      </c>
      <c r="H40" s="15">
        <v>435</v>
      </c>
      <c r="I40" s="15">
        <v>24369</v>
      </c>
      <c r="J40" s="15">
        <v>24369</v>
      </c>
      <c r="K40" s="16"/>
      <c r="L40" s="20" t="s">
        <v>36</v>
      </c>
      <c r="M40" s="1"/>
    </row>
    <row r="41" spans="2:13" ht="15" customHeight="1" x14ac:dyDescent="0.25">
      <c r="B41" s="55" t="s">
        <v>36</v>
      </c>
      <c r="C41" s="55" t="s">
        <v>36</v>
      </c>
      <c r="D41" s="55" t="s">
        <v>84</v>
      </c>
      <c r="E41" s="56" t="s">
        <v>85</v>
      </c>
      <c r="F41" s="57">
        <v>246172991</v>
      </c>
      <c r="G41" s="57">
        <v>312672991</v>
      </c>
      <c r="H41" s="57">
        <v>278132838</v>
      </c>
      <c r="I41" s="57">
        <v>256512257</v>
      </c>
      <c r="J41" s="57">
        <v>277201627</v>
      </c>
      <c r="K41" s="57">
        <f>J41-I41</f>
        <v>20689370</v>
      </c>
      <c r="L41" s="58">
        <f>(K41/I41)</f>
        <v>8.0656457675626778E-2</v>
      </c>
      <c r="M41" s="1"/>
    </row>
    <row r="42" spans="2:13" ht="27" customHeight="1" x14ac:dyDescent="0.25">
      <c r="B42" s="50" t="s">
        <v>36</v>
      </c>
      <c r="C42" s="50" t="s">
        <v>36</v>
      </c>
      <c r="D42" s="50" t="s">
        <v>86</v>
      </c>
      <c r="E42" s="51" t="s">
        <v>87</v>
      </c>
      <c r="F42" s="52">
        <v>8980760</v>
      </c>
      <c r="G42" s="52">
        <v>8980760</v>
      </c>
      <c r="H42" s="52">
        <v>5308818</v>
      </c>
      <c r="I42" s="52">
        <v>9357952</v>
      </c>
      <c r="J42" s="52">
        <v>9357952</v>
      </c>
      <c r="K42" s="53"/>
      <c r="L42" s="54" t="s">
        <v>36</v>
      </c>
      <c r="M42" s="1"/>
    </row>
    <row r="43" spans="2:13" ht="15" customHeight="1" x14ac:dyDescent="0.25">
      <c r="B43" s="9" t="s">
        <v>36</v>
      </c>
      <c r="C43" s="9" t="s">
        <v>43</v>
      </c>
      <c r="D43" s="9" t="s">
        <v>36</v>
      </c>
      <c r="E43" s="10" t="s">
        <v>88</v>
      </c>
      <c r="F43" s="15">
        <v>122162351</v>
      </c>
      <c r="G43" s="15">
        <v>120622328</v>
      </c>
      <c r="H43" s="15">
        <v>64635773</v>
      </c>
      <c r="I43" s="15">
        <v>127285262</v>
      </c>
      <c r="J43" s="15">
        <v>106603799</v>
      </c>
      <c r="K43" s="15">
        <f>J43-I43</f>
        <v>-20681463</v>
      </c>
      <c r="L43" s="20">
        <f>(K43/I43)</f>
        <v>-0.16248120697587126</v>
      </c>
      <c r="M43" s="1"/>
    </row>
    <row r="44" spans="2:13" ht="15" customHeight="1" x14ac:dyDescent="0.25">
      <c r="B44" s="9" t="s">
        <v>36</v>
      </c>
      <c r="C44" s="9" t="s">
        <v>36</v>
      </c>
      <c r="D44" s="9" t="s">
        <v>89</v>
      </c>
      <c r="E44" s="10" t="s">
        <v>90</v>
      </c>
      <c r="F44" s="15">
        <v>122162351</v>
      </c>
      <c r="G44" s="15">
        <v>120622328</v>
      </c>
      <c r="H44" s="15">
        <v>64635773</v>
      </c>
      <c r="I44" s="15">
        <v>127285262</v>
      </c>
      <c r="J44" s="15">
        <v>106603799</v>
      </c>
      <c r="K44" s="15">
        <f>J44-I44</f>
        <v>-20681463</v>
      </c>
      <c r="L44" s="20">
        <f>(K44/I44)</f>
        <v>-0.16248120697587126</v>
      </c>
      <c r="M44" s="1"/>
    </row>
    <row r="45" spans="2:13" ht="15" customHeight="1" x14ac:dyDescent="0.25">
      <c r="B45" s="9" t="s">
        <v>36</v>
      </c>
      <c r="C45" s="9" t="s">
        <v>65</v>
      </c>
      <c r="D45" s="9" t="s">
        <v>36</v>
      </c>
      <c r="E45" s="10" t="s">
        <v>91</v>
      </c>
      <c r="F45" s="15">
        <v>0</v>
      </c>
      <c r="G45" s="15">
        <v>1007762</v>
      </c>
      <c r="H45" s="15">
        <v>986627</v>
      </c>
      <c r="I45" s="15">
        <v>0</v>
      </c>
      <c r="J45" s="15">
        <v>0</v>
      </c>
      <c r="K45" s="16"/>
      <c r="L45" s="20" t="s">
        <v>36</v>
      </c>
      <c r="M45" s="1"/>
    </row>
    <row r="46" spans="2:13" ht="15" customHeight="1" x14ac:dyDescent="0.25">
      <c r="B46" s="9" t="s">
        <v>36</v>
      </c>
      <c r="C46" s="9" t="s">
        <v>36</v>
      </c>
      <c r="D46" s="9" t="s">
        <v>45</v>
      </c>
      <c r="E46" s="10" t="s">
        <v>92</v>
      </c>
      <c r="F46" s="15">
        <v>0</v>
      </c>
      <c r="G46" s="15">
        <v>1007762</v>
      </c>
      <c r="H46" s="15">
        <v>986627</v>
      </c>
      <c r="I46" s="15">
        <v>0</v>
      </c>
      <c r="J46" s="15">
        <v>0</v>
      </c>
      <c r="K46" s="16"/>
      <c r="L46" s="20" t="s">
        <v>36</v>
      </c>
      <c r="M46" s="1"/>
    </row>
    <row r="47" spans="2:13" ht="15" customHeight="1" x14ac:dyDescent="0.25">
      <c r="B47" s="9" t="s">
        <v>93</v>
      </c>
      <c r="C47" s="9" t="s">
        <v>36</v>
      </c>
      <c r="D47" s="9" t="s">
        <v>36</v>
      </c>
      <c r="E47" s="10" t="s">
        <v>39</v>
      </c>
      <c r="F47" s="15">
        <v>191825399</v>
      </c>
      <c r="G47" s="15">
        <v>261444349</v>
      </c>
      <c r="H47" s="15">
        <v>208566761</v>
      </c>
      <c r="I47" s="15">
        <v>199881947</v>
      </c>
      <c r="J47" s="15">
        <v>256782215</v>
      </c>
      <c r="K47" s="15">
        <f>J47-I47</f>
        <v>56900268</v>
      </c>
      <c r="L47" s="20">
        <f t="shared" ref="L47:L52" si="0">(K47/I47)</f>
        <v>0.28466937036589901</v>
      </c>
      <c r="M47" s="1"/>
    </row>
    <row r="48" spans="2:13" ht="15" customHeight="1" x14ac:dyDescent="0.25">
      <c r="B48" s="9" t="s">
        <v>36</v>
      </c>
      <c r="C48" s="9" t="s">
        <v>14</v>
      </c>
      <c r="D48" s="9" t="s">
        <v>36</v>
      </c>
      <c r="E48" s="10" t="s">
        <v>94</v>
      </c>
      <c r="F48" s="15">
        <v>171578479</v>
      </c>
      <c r="G48" s="15">
        <v>238991243</v>
      </c>
      <c r="H48" s="15">
        <v>201033922</v>
      </c>
      <c r="I48" s="15">
        <v>178784776</v>
      </c>
      <c r="J48" s="15">
        <v>0</v>
      </c>
      <c r="K48" s="15">
        <f>J48-I48</f>
        <v>-178784776</v>
      </c>
      <c r="L48" s="20">
        <f t="shared" si="0"/>
        <v>-1</v>
      </c>
      <c r="M48" s="1"/>
    </row>
    <row r="49" spans="2:13" ht="15" customHeight="1" x14ac:dyDescent="0.25">
      <c r="B49" s="9" t="s">
        <v>36</v>
      </c>
      <c r="C49" s="9" t="s">
        <v>36</v>
      </c>
      <c r="D49" s="9" t="s">
        <v>95</v>
      </c>
      <c r="E49" s="10" t="s">
        <v>96</v>
      </c>
      <c r="F49" s="15">
        <v>43357288</v>
      </c>
      <c r="G49" s="15">
        <v>43357288</v>
      </c>
      <c r="H49" s="15">
        <v>43353583</v>
      </c>
      <c r="I49" s="15">
        <v>45178294</v>
      </c>
      <c r="J49" s="15">
        <v>0</v>
      </c>
      <c r="K49" s="15">
        <f>J49-I49</f>
        <v>-45178294</v>
      </c>
      <c r="L49" s="20">
        <f t="shared" si="0"/>
        <v>-1</v>
      </c>
      <c r="M49" s="1"/>
    </row>
    <row r="50" spans="2:13" ht="15" customHeight="1" x14ac:dyDescent="0.25">
      <c r="B50" s="9" t="s">
        <v>36</v>
      </c>
      <c r="C50" s="9" t="s">
        <v>36</v>
      </c>
      <c r="D50" s="9" t="s">
        <v>97</v>
      </c>
      <c r="E50" s="10" t="s">
        <v>98</v>
      </c>
      <c r="F50" s="15">
        <v>101101512</v>
      </c>
      <c r="G50" s="15">
        <v>168514276</v>
      </c>
      <c r="H50" s="15">
        <v>130561766</v>
      </c>
      <c r="I50" s="15">
        <v>105347776</v>
      </c>
      <c r="J50" s="15">
        <v>0</v>
      </c>
      <c r="K50" s="15">
        <f>J50-I50</f>
        <v>-105347776</v>
      </c>
      <c r="L50" s="20">
        <f t="shared" si="0"/>
        <v>-1</v>
      </c>
      <c r="M50" s="1"/>
    </row>
    <row r="51" spans="2:13" ht="27" customHeight="1" x14ac:dyDescent="0.25">
      <c r="B51" s="9" t="s">
        <v>36</v>
      </c>
      <c r="C51" s="9" t="s">
        <v>36</v>
      </c>
      <c r="D51" s="9" t="s">
        <v>99</v>
      </c>
      <c r="E51" s="10" t="s">
        <v>100</v>
      </c>
      <c r="F51" s="15">
        <v>27119679</v>
      </c>
      <c r="G51" s="15">
        <v>27119679</v>
      </c>
      <c r="H51" s="15">
        <v>27118573</v>
      </c>
      <c r="I51" s="15">
        <v>28258706</v>
      </c>
      <c r="J51" s="15">
        <v>0</v>
      </c>
      <c r="K51" s="15">
        <f>J51-I51</f>
        <v>-28258706</v>
      </c>
      <c r="L51" s="20">
        <f t="shared" si="0"/>
        <v>-1</v>
      </c>
      <c r="M51" s="1"/>
    </row>
    <row r="52" spans="2:13" ht="15" customHeight="1" x14ac:dyDescent="0.25">
      <c r="B52" s="9" t="s">
        <v>36</v>
      </c>
      <c r="C52" s="9" t="s">
        <v>43</v>
      </c>
      <c r="D52" s="9" t="s">
        <v>36</v>
      </c>
      <c r="E52" s="10" t="s">
        <v>101</v>
      </c>
      <c r="F52" s="15">
        <v>13320719</v>
      </c>
      <c r="G52" s="15">
        <v>13364733</v>
      </c>
      <c r="H52" s="15">
        <v>233389</v>
      </c>
      <c r="I52" s="15">
        <v>13880069</v>
      </c>
      <c r="J52" s="15">
        <v>14500299</v>
      </c>
      <c r="K52" s="15">
        <f>J52-I52</f>
        <v>620230</v>
      </c>
      <c r="L52" s="20">
        <f t="shared" si="0"/>
        <v>4.4684936364509424E-2</v>
      </c>
      <c r="M52" s="1"/>
    </row>
    <row r="53" spans="2:13" ht="15" customHeight="1" x14ac:dyDescent="0.25">
      <c r="B53" s="9" t="s">
        <v>36</v>
      </c>
      <c r="C53" s="9" t="s">
        <v>36</v>
      </c>
      <c r="D53" s="9" t="s">
        <v>45</v>
      </c>
      <c r="E53" s="10" t="s">
        <v>102</v>
      </c>
      <c r="F53" s="15">
        <v>2104957</v>
      </c>
      <c r="G53" s="15">
        <v>2104957</v>
      </c>
      <c r="H53" s="15">
        <v>3906</v>
      </c>
      <c r="I53" s="15">
        <v>2193365</v>
      </c>
      <c r="J53" s="15">
        <v>2193365</v>
      </c>
      <c r="K53" s="16"/>
      <c r="L53" s="20" t="s">
        <v>36</v>
      </c>
      <c r="M53" s="1"/>
    </row>
    <row r="54" spans="2:13" ht="15" customHeight="1" x14ac:dyDescent="0.25">
      <c r="B54" s="9" t="s">
        <v>36</v>
      </c>
      <c r="C54" s="9" t="s">
        <v>36</v>
      </c>
      <c r="D54" s="9" t="s">
        <v>41</v>
      </c>
      <c r="E54" s="10" t="s">
        <v>103</v>
      </c>
      <c r="F54" s="15">
        <v>398563</v>
      </c>
      <c r="G54" s="15">
        <v>398563</v>
      </c>
      <c r="H54" s="15">
        <v>0</v>
      </c>
      <c r="I54" s="15">
        <v>415303</v>
      </c>
      <c r="J54" s="15">
        <v>415303</v>
      </c>
      <c r="K54" s="16"/>
      <c r="L54" s="20" t="s">
        <v>36</v>
      </c>
      <c r="M54" s="1"/>
    </row>
    <row r="55" spans="2:13" ht="15" customHeight="1" x14ac:dyDescent="0.25">
      <c r="B55" s="9" t="s">
        <v>36</v>
      </c>
      <c r="C55" s="9" t="s">
        <v>36</v>
      </c>
      <c r="D55" s="9" t="s">
        <v>95</v>
      </c>
      <c r="E55" s="10" t="s">
        <v>104</v>
      </c>
      <c r="F55" s="15">
        <v>753192</v>
      </c>
      <c r="G55" s="15">
        <v>753192</v>
      </c>
      <c r="H55" s="15">
        <v>0</v>
      </c>
      <c r="I55" s="15">
        <v>784826</v>
      </c>
      <c r="J55" s="15">
        <v>784826</v>
      </c>
      <c r="K55" s="16"/>
      <c r="L55" s="20" t="s">
        <v>36</v>
      </c>
      <c r="M55" s="1"/>
    </row>
    <row r="56" spans="2:13" ht="15" customHeight="1" x14ac:dyDescent="0.25">
      <c r="B56" s="9" t="s">
        <v>36</v>
      </c>
      <c r="C56" s="9" t="s">
        <v>36</v>
      </c>
      <c r="D56" s="9" t="s">
        <v>97</v>
      </c>
      <c r="E56" s="10" t="s">
        <v>105</v>
      </c>
      <c r="F56" s="15">
        <v>263189</v>
      </c>
      <c r="G56" s="15">
        <v>263189</v>
      </c>
      <c r="H56" s="15">
        <v>0</v>
      </c>
      <c r="I56" s="15">
        <v>274243</v>
      </c>
      <c r="J56" s="15">
        <v>274243</v>
      </c>
      <c r="K56" s="16"/>
      <c r="L56" s="20" t="s">
        <v>36</v>
      </c>
      <c r="M56" s="1"/>
    </row>
    <row r="57" spans="2:13" ht="15" customHeight="1" x14ac:dyDescent="0.25">
      <c r="B57" s="9" t="s">
        <v>36</v>
      </c>
      <c r="C57" s="9" t="s">
        <v>36</v>
      </c>
      <c r="D57" s="9" t="s">
        <v>89</v>
      </c>
      <c r="E57" s="10" t="s">
        <v>106</v>
      </c>
      <c r="F57" s="15">
        <v>919786</v>
      </c>
      <c r="G57" s="15">
        <v>919786</v>
      </c>
      <c r="H57" s="15">
        <v>7901</v>
      </c>
      <c r="I57" s="15">
        <v>958417</v>
      </c>
      <c r="J57" s="15">
        <v>958417</v>
      </c>
      <c r="K57" s="16"/>
      <c r="L57" s="20" t="s">
        <v>36</v>
      </c>
      <c r="M57" s="1"/>
    </row>
    <row r="58" spans="2:13" ht="15" customHeight="1" x14ac:dyDescent="0.25">
      <c r="B58" s="9" t="s">
        <v>36</v>
      </c>
      <c r="C58" s="9" t="s">
        <v>36</v>
      </c>
      <c r="D58" s="9" t="s">
        <v>107</v>
      </c>
      <c r="E58" s="10" t="s">
        <v>108</v>
      </c>
      <c r="F58" s="15">
        <v>379069</v>
      </c>
      <c r="G58" s="15">
        <v>379069</v>
      </c>
      <c r="H58" s="15">
        <v>5201</v>
      </c>
      <c r="I58" s="15">
        <v>394990</v>
      </c>
      <c r="J58" s="15">
        <v>394990</v>
      </c>
      <c r="K58" s="16"/>
      <c r="L58" s="20" t="s">
        <v>36</v>
      </c>
      <c r="M58" s="1"/>
    </row>
    <row r="59" spans="2:13" ht="15" customHeight="1" x14ac:dyDescent="0.25">
      <c r="B59" s="9" t="s">
        <v>36</v>
      </c>
      <c r="C59" s="9" t="s">
        <v>36</v>
      </c>
      <c r="D59" s="9" t="s">
        <v>99</v>
      </c>
      <c r="E59" s="10" t="s">
        <v>109</v>
      </c>
      <c r="F59" s="15">
        <v>397854</v>
      </c>
      <c r="G59" s="15">
        <v>397854</v>
      </c>
      <c r="H59" s="15">
        <v>0</v>
      </c>
      <c r="I59" s="15">
        <v>414564</v>
      </c>
      <c r="J59" s="15">
        <v>414564</v>
      </c>
      <c r="K59" s="16"/>
      <c r="L59" s="20" t="s">
        <v>36</v>
      </c>
      <c r="M59" s="1"/>
    </row>
    <row r="60" spans="2:13" ht="15" customHeight="1" x14ac:dyDescent="0.25">
      <c r="B60" s="9" t="s">
        <v>36</v>
      </c>
      <c r="C60" s="9" t="s">
        <v>36</v>
      </c>
      <c r="D60" s="9" t="s">
        <v>110</v>
      </c>
      <c r="E60" s="10" t="s">
        <v>111</v>
      </c>
      <c r="F60" s="15">
        <v>122972</v>
      </c>
      <c r="G60" s="15">
        <v>122972</v>
      </c>
      <c r="H60" s="15">
        <v>0</v>
      </c>
      <c r="I60" s="15">
        <v>128137</v>
      </c>
      <c r="J60" s="15">
        <v>128137</v>
      </c>
      <c r="K60" s="16"/>
      <c r="L60" s="20" t="s">
        <v>36</v>
      </c>
      <c r="M60" s="1"/>
    </row>
    <row r="61" spans="2:13" ht="15" customHeight="1" x14ac:dyDescent="0.25">
      <c r="B61" s="9" t="s">
        <v>36</v>
      </c>
      <c r="C61" s="9" t="s">
        <v>36</v>
      </c>
      <c r="D61" s="9" t="s">
        <v>112</v>
      </c>
      <c r="E61" s="10" t="s">
        <v>113</v>
      </c>
      <c r="F61" s="15">
        <v>406859</v>
      </c>
      <c r="G61" s="15">
        <v>406859</v>
      </c>
      <c r="H61" s="15">
        <v>0</v>
      </c>
      <c r="I61" s="15">
        <v>423947</v>
      </c>
      <c r="J61" s="15">
        <v>423947</v>
      </c>
      <c r="K61" s="16"/>
      <c r="L61" s="20" t="s">
        <v>36</v>
      </c>
      <c r="M61" s="1"/>
    </row>
    <row r="62" spans="2:13" ht="15" customHeight="1" x14ac:dyDescent="0.25">
      <c r="B62" s="9" t="s">
        <v>36</v>
      </c>
      <c r="C62" s="9" t="s">
        <v>36</v>
      </c>
      <c r="D62" s="9" t="s">
        <v>82</v>
      </c>
      <c r="E62" s="10" t="s">
        <v>114</v>
      </c>
      <c r="F62" s="15">
        <v>361987</v>
      </c>
      <c r="G62" s="15">
        <v>361987</v>
      </c>
      <c r="H62" s="15">
        <v>0</v>
      </c>
      <c r="I62" s="15">
        <v>377190</v>
      </c>
      <c r="J62" s="15">
        <v>377190</v>
      </c>
      <c r="K62" s="16"/>
      <c r="L62" s="20" t="s">
        <v>36</v>
      </c>
      <c r="M62" s="1"/>
    </row>
    <row r="63" spans="2:13" ht="15" customHeight="1" x14ac:dyDescent="0.25">
      <c r="B63" s="9" t="s">
        <v>36</v>
      </c>
      <c r="C63" s="9" t="s">
        <v>36</v>
      </c>
      <c r="D63" s="9" t="s">
        <v>84</v>
      </c>
      <c r="E63" s="10" t="s">
        <v>115</v>
      </c>
      <c r="F63" s="15">
        <v>328145</v>
      </c>
      <c r="G63" s="15">
        <v>328145</v>
      </c>
      <c r="H63" s="15">
        <v>2422</v>
      </c>
      <c r="I63" s="15">
        <v>341927</v>
      </c>
      <c r="J63" s="15">
        <v>341927</v>
      </c>
      <c r="K63" s="16"/>
      <c r="L63" s="20" t="s">
        <v>36</v>
      </c>
      <c r="M63" s="1"/>
    </row>
    <row r="64" spans="2:13" ht="15" customHeight="1" x14ac:dyDescent="0.25">
      <c r="B64" s="9" t="s">
        <v>36</v>
      </c>
      <c r="C64" s="9" t="s">
        <v>36</v>
      </c>
      <c r="D64" s="9" t="s">
        <v>47</v>
      </c>
      <c r="E64" s="10" t="s">
        <v>116</v>
      </c>
      <c r="F64" s="15">
        <v>542868</v>
      </c>
      <c r="G64" s="15">
        <v>542868</v>
      </c>
      <c r="H64" s="15">
        <v>32046</v>
      </c>
      <c r="I64" s="15">
        <v>565668</v>
      </c>
      <c r="J64" s="15">
        <v>565668</v>
      </c>
      <c r="K64" s="16"/>
      <c r="L64" s="20" t="s">
        <v>36</v>
      </c>
      <c r="M64" s="1"/>
    </row>
    <row r="65" spans="2:13" ht="15" customHeight="1" x14ac:dyDescent="0.25">
      <c r="B65" s="9" t="s">
        <v>36</v>
      </c>
      <c r="C65" s="9" t="s">
        <v>36</v>
      </c>
      <c r="D65" s="9" t="s">
        <v>86</v>
      </c>
      <c r="E65" s="10" t="s">
        <v>117</v>
      </c>
      <c r="F65" s="15">
        <v>228861</v>
      </c>
      <c r="G65" s="15">
        <v>228861</v>
      </c>
      <c r="H65" s="15">
        <v>55960</v>
      </c>
      <c r="I65" s="15">
        <v>238473</v>
      </c>
      <c r="J65" s="15">
        <v>238473</v>
      </c>
      <c r="K65" s="16"/>
      <c r="L65" s="20" t="s">
        <v>36</v>
      </c>
      <c r="M65" s="1"/>
    </row>
    <row r="66" spans="2:13" ht="15" customHeight="1" x14ac:dyDescent="0.25">
      <c r="B66" s="9" t="s">
        <v>36</v>
      </c>
      <c r="C66" s="9" t="s">
        <v>36</v>
      </c>
      <c r="D66" s="9" t="s">
        <v>118</v>
      </c>
      <c r="E66" s="10" t="s">
        <v>119</v>
      </c>
      <c r="F66" s="15">
        <v>209691</v>
      </c>
      <c r="G66" s="15">
        <v>209691</v>
      </c>
      <c r="H66" s="15">
        <v>14280</v>
      </c>
      <c r="I66" s="15">
        <v>218498</v>
      </c>
      <c r="J66" s="15">
        <v>218498</v>
      </c>
      <c r="K66" s="16"/>
      <c r="L66" s="20" t="s">
        <v>36</v>
      </c>
      <c r="M66" s="1"/>
    </row>
    <row r="67" spans="2:13" ht="15" customHeight="1" x14ac:dyDescent="0.25">
      <c r="B67" s="9" t="s">
        <v>36</v>
      </c>
      <c r="C67" s="9" t="s">
        <v>36</v>
      </c>
      <c r="D67" s="9" t="s">
        <v>49</v>
      </c>
      <c r="E67" s="10" t="s">
        <v>120</v>
      </c>
      <c r="F67" s="15">
        <v>152329</v>
      </c>
      <c r="G67" s="15">
        <v>152329</v>
      </c>
      <c r="H67" s="15">
        <v>0</v>
      </c>
      <c r="I67" s="15">
        <v>158727</v>
      </c>
      <c r="J67" s="15">
        <v>158727</v>
      </c>
      <c r="K67" s="16"/>
      <c r="L67" s="20" t="s">
        <v>36</v>
      </c>
      <c r="M67" s="1"/>
    </row>
    <row r="68" spans="2:13" ht="15" customHeight="1" x14ac:dyDescent="0.25">
      <c r="B68" s="9" t="s">
        <v>36</v>
      </c>
      <c r="C68" s="9" t="s">
        <v>36</v>
      </c>
      <c r="D68" s="9" t="s">
        <v>121</v>
      </c>
      <c r="E68" s="10" t="s">
        <v>122</v>
      </c>
      <c r="F68" s="15">
        <v>131942</v>
      </c>
      <c r="G68" s="15">
        <v>131942</v>
      </c>
      <c r="H68" s="15">
        <v>1996</v>
      </c>
      <c r="I68" s="15">
        <v>137484</v>
      </c>
      <c r="J68" s="15">
        <v>137484</v>
      </c>
      <c r="K68" s="16"/>
      <c r="L68" s="20" t="s">
        <v>36</v>
      </c>
      <c r="M68" s="1"/>
    </row>
    <row r="69" spans="2:13" ht="15" customHeight="1" x14ac:dyDescent="0.25">
      <c r="B69" s="9" t="s">
        <v>36</v>
      </c>
      <c r="C69" s="9" t="s">
        <v>36</v>
      </c>
      <c r="D69" s="9" t="s">
        <v>123</v>
      </c>
      <c r="E69" s="10" t="s">
        <v>124</v>
      </c>
      <c r="F69" s="15">
        <v>453428</v>
      </c>
      <c r="G69" s="15">
        <v>453428</v>
      </c>
      <c r="H69" s="15">
        <v>10213</v>
      </c>
      <c r="I69" s="15">
        <v>472472</v>
      </c>
      <c r="J69" s="15">
        <v>472472</v>
      </c>
      <c r="K69" s="16"/>
      <c r="L69" s="20" t="s">
        <v>36</v>
      </c>
      <c r="M69" s="1"/>
    </row>
    <row r="70" spans="2:13" ht="15" customHeight="1" x14ac:dyDescent="0.25">
      <c r="B70" s="9" t="s">
        <v>36</v>
      </c>
      <c r="C70" s="9" t="s">
        <v>36</v>
      </c>
      <c r="D70" s="9" t="s">
        <v>125</v>
      </c>
      <c r="E70" s="10" t="s">
        <v>126</v>
      </c>
      <c r="F70" s="15">
        <v>1072176</v>
      </c>
      <c r="G70" s="15">
        <v>1072176</v>
      </c>
      <c r="H70" s="15">
        <v>0</v>
      </c>
      <c r="I70" s="15">
        <v>1117207</v>
      </c>
      <c r="J70" s="15">
        <v>1117207</v>
      </c>
      <c r="K70" s="16"/>
      <c r="L70" s="20" t="s">
        <v>36</v>
      </c>
      <c r="M70" s="1"/>
    </row>
    <row r="71" spans="2:13" ht="15" customHeight="1" x14ac:dyDescent="0.25">
      <c r="B71" s="9" t="s">
        <v>36</v>
      </c>
      <c r="C71" s="9" t="s">
        <v>36</v>
      </c>
      <c r="D71" s="9" t="s">
        <v>127</v>
      </c>
      <c r="E71" s="10" t="s">
        <v>128</v>
      </c>
      <c r="F71" s="15">
        <v>185550</v>
      </c>
      <c r="G71" s="15">
        <v>185550</v>
      </c>
      <c r="H71" s="15">
        <v>3626</v>
      </c>
      <c r="I71" s="15">
        <v>193343</v>
      </c>
      <c r="J71" s="15">
        <v>193343</v>
      </c>
      <c r="K71" s="16"/>
      <c r="L71" s="20" t="s">
        <v>36</v>
      </c>
      <c r="M71" s="1"/>
    </row>
    <row r="72" spans="2:13" ht="15" customHeight="1" x14ac:dyDescent="0.25">
      <c r="B72" s="9" t="s">
        <v>36</v>
      </c>
      <c r="C72" s="9" t="s">
        <v>36</v>
      </c>
      <c r="D72" s="9" t="s">
        <v>129</v>
      </c>
      <c r="E72" s="10" t="s">
        <v>130</v>
      </c>
      <c r="F72" s="15">
        <v>321375</v>
      </c>
      <c r="G72" s="15">
        <v>321375</v>
      </c>
      <c r="H72" s="15">
        <v>7692</v>
      </c>
      <c r="I72" s="15">
        <v>334873</v>
      </c>
      <c r="J72" s="15">
        <v>334873</v>
      </c>
      <c r="K72" s="16"/>
      <c r="L72" s="20" t="s">
        <v>36</v>
      </c>
      <c r="M72" s="1"/>
    </row>
    <row r="73" spans="2:13" ht="27" customHeight="1" x14ac:dyDescent="0.25">
      <c r="B73" s="9" t="s">
        <v>36</v>
      </c>
      <c r="C73" s="9" t="s">
        <v>36</v>
      </c>
      <c r="D73" s="9" t="s">
        <v>131</v>
      </c>
      <c r="E73" s="10" t="s">
        <v>132</v>
      </c>
      <c r="F73" s="15">
        <v>124073</v>
      </c>
      <c r="G73" s="15">
        <v>124073</v>
      </c>
      <c r="H73" s="15">
        <v>0</v>
      </c>
      <c r="I73" s="15">
        <v>129284</v>
      </c>
      <c r="J73" s="15">
        <v>129284</v>
      </c>
      <c r="K73" s="16"/>
      <c r="L73" s="20" t="s">
        <v>36</v>
      </c>
      <c r="M73" s="1"/>
    </row>
    <row r="74" spans="2:13" ht="15" customHeight="1" x14ac:dyDescent="0.25">
      <c r="B74" s="9" t="s">
        <v>36</v>
      </c>
      <c r="C74" s="9" t="s">
        <v>36</v>
      </c>
      <c r="D74" s="9" t="s">
        <v>51</v>
      </c>
      <c r="E74" s="10" t="s">
        <v>133</v>
      </c>
      <c r="F74" s="15">
        <v>268960</v>
      </c>
      <c r="G74" s="15">
        <v>268960</v>
      </c>
      <c r="H74" s="15">
        <v>1789</v>
      </c>
      <c r="I74" s="15">
        <v>280256</v>
      </c>
      <c r="J74" s="15">
        <v>280256</v>
      </c>
      <c r="K74" s="16"/>
      <c r="L74" s="20" t="s">
        <v>36</v>
      </c>
      <c r="M74" s="1"/>
    </row>
    <row r="75" spans="2:13" ht="15" customHeight="1" x14ac:dyDescent="0.25">
      <c r="B75" s="9" t="s">
        <v>36</v>
      </c>
      <c r="C75" s="9" t="s">
        <v>36</v>
      </c>
      <c r="D75" s="9" t="s">
        <v>134</v>
      </c>
      <c r="E75" s="10" t="s">
        <v>135</v>
      </c>
      <c r="F75" s="15">
        <v>425621</v>
      </c>
      <c r="G75" s="15">
        <v>425621</v>
      </c>
      <c r="H75" s="15">
        <v>0</v>
      </c>
      <c r="I75" s="15">
        <v>443497</v>
      </c>
      <c r="J75" s="15">
        <v>443497</v>
      </c>
      <c r="K75" s="16"/>
      <c r="L75" s="20" t="s">
        <v>36</v>
      </c>
      <c r="M75" s="1"/>
    </row>
    <row r="76" spans="2:13" ht="15" customHeight="1" x14ac:dyDescent="0.25">
      <c r="B76" s="9" t="s">
        <v>36</v>
      </c>
      <c r="C76" s="9" t="s">
        <v>36</v>
      </c>
      <c r="D76" s="9" t="s">
        <v>136</v>
      </c>
      <c r="E76" s="10" t="s">
        <v>137</v>
      </c>
      <c r="F76" s="15">
        <v>513622</v>
      </c>
      <c r="G76" s="15">
        <v>513622</v>
      </c>
      <c r="H76" s="15">
        <v>4657</v>
      </c>
      <c r="I76" s="15">
        <v>535194</v>
      </c>
      <c r="J76" s="15">
        <v>535194</v>
      </c>
      <c r="K76" s="16"/>
      <c r="L76" s="20" t="s">
        <v>36</v>
      </c>
      <c r="M76" s="1"/>
    </row>
    <row r="77" spans="2:13" ht="15" customHeight="1" x14ac:dyDescent="0.25">
      <c r="B77" s="9" t="s">
        <v>36</v>
      </c>
      <c r="C77" s="9" t="s">
        <v>36</v>
      </c>
      <c r="D77" s="9" t="s">
        <v>138</v>
      </c>
      <c r="E77" s="10" t="s">
        <v>139</v>
      </c>
      <c r="F77" s="15">
        <v>573530</v>
      </c>
      <c r="G77" s="15">
        <v>573530</v>
      </c>
      <c r="H77" s="15">
        <v>1360</v>
      </c>
      <c r="I77" s="15">
        <v>597618</v>
      </c>
      <c r="J77" s="15">
        <v>597618</v>
      </c>
      <c r="K77" s="16"/>
      <c r="L77" s="20" t="s">
        <v>36</v>
      </c>
      <c r="M77" s="1"/>
    </row>
    <row r="78" spans="2:13" ht="15" customHeight="1" x14ac:dyDescent="0.25">
      <c r="B78" s="55" t="s">
        <v>36</v>
      </c>
      <c r="C78" s="55" t="s">
        <v>36</v>
      </c>
      <c r="D78" s="55" t="s">
        <v>140</v>
      </c>
      <c r="E78" s="56" t="s">
        <v>141</v>
      </c>
      <c r="F78" s="57">
        <v>627138</v>
      </c>
      <c r="G78" s="57">
        <v>627138</v>
      </c>
      <c r="H78" s="57">
        <v>12300</v>
      </c>
      <c r="I78" s="57">
        <v>653478</v>
      </c>
      <c r="J78" s="57">
        <v>653478</v>
      </c>
      <c r="K78" s="59"/>
      <c r="L78" s="58" t="s">
        <v>36</v>
      </c>
      <c r="M78" s="1"/>
    </row>
    <row r="79" spans="2:13" ht="15" customHeight="1" x14ac:dyDescent="0.25">
      <c r="B79" s="50" t="s">
        <v>36</v>
      </c>
      <c r="C79" s="50" t="s">
        <v>36</v>
      </c>
      <c r="D79" s="50" t="s">
        <v>142</v>
      </c>
      <c r="E79" s="51" t="s">
        <v>143</v>
      </c>
      <c r="F79" s="52">
        <v>457916</v>
      </c>
      <c r="G79" s="52">
        <v>457916</v>
      </c>
      <c r="H79" s="52">
        <v>23236</v>
      </c>
      <c r="I79" s="52">
        <v>477148</v>
      </c>
      <c r="J79" s="52">
        <v>477148</v>
      </c>
      <c r="K79" s="53"/>
      <c r="L79" s="54" t="s">
        <v>36</v>
      </c>
      <c r="M79" s="1"/>
    </row>
    <row r="80" spans="2:13" ht="15" customHeight="1" x14ac:dyDescent="0.25">
      <c r="B80" s="9" t="s">
        <v>36</v>
      </c>
      <c r="C80" s="9" t="s">
        <v>36</v>
      </c>
      <c r="D80" s="9" t="s">
        <v>144</v>
      </c>
      <c r="E80" s="10" t="s">
        <v>145</v>
      </c>
      <c r="F80" s="15">
        <v>415625</v>
      </c>
      <c r="G80" s="15">
        <v>415625</v>
      </c>
      <c r="H80" s="15">
        <v>800</v>
      </c>
      <c r="I80" s="15">
        <v>433081</v>
      </c>
      <c r="J80" s="15">
        <v>433081</v>
      </c>
      <c r="K80" s="16"/>
      <c r="L80" s="20" t="s">
        <v>36</v>
      </c>
      <c r="M80" s="1"/>
    </row>
    <row r="81" spans="2:15" ht="15" customHeight="1" x14ac:dyDescent="0.25">
      <c r="B81" s="9" t="s">
        <v>36</v>
      </c>
      <c r="C81" s="9" t="s">
        <v>36</v>
      </c>
      <c r="D81" s="9" t="s">
        <v>146</v>
      </c>
      <c r="E81" s="10" t="s">
        <v>147</v>
      </c>
      <c r="F81" s="15">
        <v>42111</v>
      </c>
      <c r="G81" s="15">
        <v>42111</v>
      </c>
      <c r="H81" s="15">
        <v>0</v>
      </c>
      <c r="I81" s="15">
        <v>43880</v>
      </c>
      <c r="J81" s="15">
        <v>43880</v>
      </c>
      <c r="K81" s="16"/>
      <c r="L81" s="20" t="s">
        <v>36</v>
      </c>
      <c r="M81" s="1"/>
    </row>
    <row r="82" spans="2:15" ht="15" customHeight="1" x14ac:dyDescent="0.25">
      <c r="B82" s="9" t="s">
        <v>36</v>
      </c>
      <c r="C82" s="9" t="s">
        <v>36</v>
      </c>
      <c r="D82" s="9" t="s">
        <v>148</v>
      </c>
      <c r="E82" s="10" t="s">
        <v>149</v>
      </c>
      <c r="F82" s="15">
        <v>134490</v>
      </c>
      <c r="G82" s="15">
        <v>134490</v>
      </c>
      <c r="H82" s="15">
        <v>0</v>
      </c>
      <c r="I82" s="15">
        <v>140139</v>
      </c>
      <c r="J82" s="15">
        <v>140139</v>
      </c>
      <c r="K82" s="16"/>
      <c r="L82" s="20" t="s">
        <v>36</v>
      </c>
      <c r="M82" s="1"/>
      <c r="O82" s="49"/>
    </row>
    <row r="83" spans="2:15" ht="15" customHeight="1" x14ac:dyDescent="0.25">
      <c r="B83" s="9" t="s">
        <v>36</v>
      </c>
      <c r="C83" s="9" t="s">
        <v>36</v>
      </c>
      <c r="D83" s="9" t="s">
        <v>150</v>
      </c>
      <c r="E83" s="10" t="s">
        <v>151</v>
      </c>
      <c r="F83" s="15">
        <v>0</v>
      </c>
      <c r="G83" s="15">
        <v>0</v>
      </c>
      <c r="H83" s="15">
        <v>0</v>
      </c>
      <c r="I83" s="15">
        <v>0</v>
      </c>
      <c r="J83" s="15">
        <v>619910</v>
      </c>
      <c r="K83" s="15">
        <f>J83-I83</f>
        <v>619910</v>
      </c>
      <c r="L83" s="20" t="s">
        <v>36</v>
      </c>
      <c r="M83" s="1"/>
    </row>
    <row r="84" spans="2:15" ht="27" customHeight="1" x14ac:dyDescent="0.25">
      <c r="B84" s="9" t="s">
        <v>36</v>
      </c>
      <c r="C84" s="9" t="s">
        <v>36</v>
      </c>
      <c r="D84" s="9" t="s">
        <v>152</v>
      </c>
      <c r="E84" s="10" t="s">
        <v>153</v>
      </c>
      <c r="F84" s="15">
        <v>2840</v>
      </c>
      <c r="G84" s="15">
        <v>2850</v>
      </c>
      <c r="H84" s="15">
        <v>0</v>
      </c>
      <c r="I84" s="15">
        <v>2840</v>
      </c>
      <c r="J84" s="15">
        <v>3160</v>
      </c>
      <c r="K84" s="15">
        <f>J84-I84</f>
        <v>320</v>
      </c>
      <c r="L84" s="20">
        <f>(K84/I84)</f>
        <v>0.11267605633802817</v>
      </c>
      <c r="M84" s="1"/>
    </row>
    <row r="85" spans="2:15" ht="15" customHeight="1" x14ac:dyDescent="0.25">
      <c r="B85" s="9" t="s">
        <v>36</v>
      </c>
      <c r="C85" s="9" t="s">
        <v>36</v>
      </c>
      <c r="D85" s="9" t="s">
        <v>154</v>
      </c>
      <c r="E85" s="10" t="s">
        <v>155</v>
      </c>
      <c r="F85" s="15">
        <v>0</v>
      </c>
      <c r="G85" s="15">
        <v>44004</v>
      </c>
      <c r="H85" s="15">
        <v>44004</v>
      </c>
      <c r="I85" s="15">
        <v>0</v>
      </c>
      <c r="J85" s="15">
        <v>0</v>
      </c>
      <c r="K85" s="16"/>
      <c r="L85" s="20" t="s">
        <v>36</v>
      </c>
      <c r="M85" s="1"/>
    </row>
    <row r="86" spans="2:15" ht="15" customHeight="1" x14ac:dyDescent="0.25">
      <c r="B86" s="9" t="s">
        <v>36</v>
      </c>
      <c r="C86" s="9" t="s">
        <v>65</v>
      </c>
      <c r="D86" s="9" t="s">
        <v>36</v>
      </c>
      <c r="E86" s="10" t="s">
        <v>156</v>
      </c>
      <c r="F86" s="15">
        <v>6926201</v>
      </c>
      <c r="G86" s="15">
        <v>4293129</v>
      </c>
      <c r="H86" s="15">
        <v>3432014</v>
      </c>
      <c r="I86" s="15">
        <v>7217102</v>
      </c>
      <c r="J86" s="15">
        <v>3853531</v>
      </c>
      <c r="K86" s="15">
        <f>J86-I86</f>
        <v>-3363571</v>
      </c>
      <c r="L86" s="20">
        <f>(K86/I86)</f>
        <v>-0.46605562731412137</v>
      </c>
      <c r="M86" s="1"/>
    </row>
    <row r="87" spans="2:15" ht="15" customHeight="1" x14ac:dyDescent="0.25">
      <c r="B87" s="9" t="s">
        <v>36</v>
      </c>
      <c r="C87" s="9" t="s">
        <v>36</v>
      </c>
      <c r="D87" s="9" t="s">
        <v>157</v>
      </c>
      <c r="E87" s="10" t="s">
        <v>158</v>
      </c>
      <c r="F87" s="15">
        <v>3698206</v>
      </c>
      <c r="G87" s="15">
        <v>3698206</v>
      </c>
      <c r="H87" s="15">
        <v>3432014</v>
      </c>
      <c r="I87" s="15">
        <v>3853531</v>
      </c>
      <c r="J87" s="15">
        <v>3853531</v>
      </c>
      <c r="K87" s="16"/>
      <c r="L87" s="20" t="s">
        <v>36</v>
      </c>
      <c r="M87" s="1"/>
    </row>
    <row r="88" spans="2:15" ht="15" customHeight="1" x14ac:dyDescent="0.25">
      <c r="B88" s="9" t="s">
        <v>36</v>
      </c>
      <c r="C88" s="9" t="s">
        <v>36</v>
      </c>
      <c r="D88" s="9" t="s">
        <v>159</v>
      </c>
      <c r="E88" s="10" t="s">
        <v>160</v>
      </c>
      <c r="F88" s="15">
        <v>2633072</v>
      </c>
      <c r="G88" s="15">
        <v>0</v>
      </c>
      <c r="H88" s="15">
        <v>0</v>
      </c>
      <c r="I88" s="15">
        <v>2743661</v>
      </c>
      <c r="J88" s="15">
        <v>0</v>
      </c>
      <c r="K88" s="15">
        <f>J88-I88</f>
        <v>-2743661</v>
      </c>
      <c r="L88" s="20">
        <f>(K88/I88)</f>
        <v>-1</v>
      </c>
      <c r="M88" s="1"/>
    </row>
    <row r="89" spans="2:15" ht="15" customHeight="1" x14ac:dyDescent="0.25">
      <c r="B89" s="9" t="s">
        <v>36</v>
      </c>
      <c r="C89" s="9" t="s">
        <v>36</v>
      </c>
      <c r="D89" s="9" t="s">
        <v>161</v>
      </c>
      <c r="E89" s="10" t="s">
        <v>151</v>
      </c>
      <c r="F89" s="15">
        <v>594923</v>
      </c>
      <c r="G89" s="15">
        <v>594923</v>
      </c>
      <c r="H89" s="15">
        <v>0</v>
      </c>
      <c r="I89" s="15">
        <v>619910</v>
      </c>
      <c r="J89" s="15">
        <v>0</v>
      </c>
      <c r="K89" s="15">
        <f>J89-I89</f>
        <v>-619910</v>
      </c>
      <c r="L89" s="20">
        <f>(K89/I89)</f>
        <v>-1</v>
      </c>
      <c r="M89" s="1"/>
    </row>
    <row r="90" spans="2:15" ht="15" customHeight="1" x14ac:dyDescent="0.25">
      <c r="B90" s="9" t="s">
        <v>36</v>
      </c>
      <c r="C90" s="9" t="s">
        <v>53</v>
      </c>
      <c r="D90" s="9" t="s">
        <v>36</v>
      </c>
      <c r="E90" s="10" t="s">
        <v>162</v>
      </c>
      <c r="F90" s="15">
        <v>0</v>
      </c>
      <c r="G90" s="15">
        <v>4795244</v>
      </c>
      <c r="H90" s="15">
        <v>3867436</v>
      </c>
      <c r="I90" s="15">
        <v>0</v>
      </c>
      <c r="J90" s="15">
        <v>0</v>
      </c>
      <c r="K90" s="16"/>
      <c r="L90" s="20" t="s">
        <v>36</v>
      </c>
      <c r="M90" s="1"/>
    </row>
    <row r="91" spans="2:15" ht="15" customHeight="1" x14ac:dyDescent="0.25">
      <c r="B91" s="9" t="s">
        <v>36</v>
      </c>
      <c r="C91" s="9" t="s">
        <v>36</v>
      </c>
      <c r="D91" s="9" t="s">
        <v>45</v>
      </c>
      <c r="E91" s="10" t="s">
        <v>163</v>
      </c>
      <c r="F91" s="15">
        <v>0</v>
      </c>
      <c r="G91" s="15">
        <v>4795244</v>
      </c>
      <c r="H91" s="15">
        <v>3867436</v>
      </c>
      <c r="I91" s="15">
        <v>0</v>
      </c>
      <c r="J91" s="15">
        <v>0</v>
      </c>
      <c r="K91" s="16"/>
      <c r="L91" s="20" t="s">
        <v>36</v>
      </c>
      <c r="M91" s="1"/>
    </row>
    <row r="92" spans="2:15" ht="15" customHeight="1" x14ac:dyDescent="0.25">
      <c r="B92" s="9" t="s">
        <v>36</v>
      </c>
      <c r="C92" s="9" t="s">
        <v>11</v>
      </c>
      <c r="D92" s="9" t="s">
        <v>36</v>
      </c>
      <c r="E92" s="10" t="s">
        <v>164</v>
      </c>
      <c r="F92" s="15">
        <v>0</v>
      </c>
      <c r="G92" s="15">
        <v>0</v>
      </c>
      <c r="H92" s="15">
        <v>0</v>
      </c>
      <c r="I92" s="15">
        <v>0</v>
      </c>
      <c r="J92" s="15">
        <v>238428385</v>
      </c>
      <c r="K92" s="15">
        <f>J92-I92</f>
        <v>238428385</v>
      </c>
      <c r="L92" s="20" t="s">
        <v>36</v>
      </c>
      <c r="M92" s="1"/>
    </row>
    <row r="93" spans="2:15" ht="15" customHeight="1" x14ac:dyDescent="0.25">
      <c r="B93" s="9" t="s">
        <v>36</v>
      </c>
      <c r="C93" s="9" t="s">
        <v>36</v>
      </c>
      <c r="D93" s="9" t="s">
        <v>45</v>
      </c>
      <c r="E93" s="10" t="s">
        <v>96</v>
      </c>
      <c r="F93" s="15">
        <v>0</v>
      </c>
      <c r="G93" s="15">
        <v>0</v>
      </c>
      <c r="H93" s="15">
        <v>0</v>
      </c>
      <c r="I93" s="15">
        <v>0</v>
      </c>
      <c r="J93" s="15">
        <v>49132000</v>
      </c>
      <c r="K93" s="15">
        <f>J93-I93</f>
        <v>49132000</v>
      </c>
      <c r="L93" s="20" t="s">
        <v>36</v>
      </c>
      <c r="M93" s="1"/>
    </row>
    <row r="94" spans="2:15" ht="15" customHeight="1" x14ac:dyDescent="0.25">
      <c r="B94" s="9" t="s">
        <v>36</v>
      </c>
      <c r="C94" s="9" t="s">
        <v>36</v>
      </c>
      <c r="D94" s="9" t="s">
        <v>41</v>
      </c>
      <c r="E94" s="10" t="s">
        <v>98</v>
      </c>
      <c r="F94" s="15">
        <v>0</v>
      </c>
      <c r="G94" s="15">
        <v>0</v>
      </c>
      <c r="H94" s="15">
        <v>0</v>
      </c>
      <c r="I94" s="15">
        <v>0</v>
      </c>
      <c r="J94" s="15">
        <v>150424545</v>
      </c>
      <c r="K94" s="15">
        <f>J94-I94</f>
        <v>150424545</v>
      </c>
      <c r="L94" s="20" t="s">
        <v>36</v>
      </c>
      <c r="M94" s="1"/>
    </row>
    <row r="95" spans="2:15" ht="27" customHeight="1" x14ac:dyDescent="0.25">
      <c r="B95" s="9" t="s">
        <v>36</v>
      </c>
      <c r="C95" s="9" t="s">
        <v>36</v>
      </c>
      <c r="D95" s="9" t="s">
        <v>95</v>
      </c>
      <c r="E95" s="10" t="s">
        <v>100</v>
      </c>
      <c r="F95" s="15">
        <v>0</v>
      </c>
      <c r="G95" s="15">
        <v>0</v>
      </c>
      <c r="H95" s="15">
        <v>0</v>
      </c>
      <c r="I95" s="15">
        <v>0</v>
      </c>
      <c r="J95" s="15">
        <v>36128179</v>
      </c>
      <c r="K95" s="15">
        <f>J95-I95</f>
        <v>36128179</v>
      </c>
      <c r="L95" s="20" t="s">
        <v>36</v>
      </c>
      <c r="M95" s="1"/>
    </row>
    <row r="96" spans="2:15" ht="15" customHeight="1" x14ac:dyDescent="0.25">
      <c r="B96" s="9" t="s">
        <v>36</v>
      </c>
      <c r="C96" s="9" t="s">
        <v>36</v>
      </c>
      <c r="D96" s="9" t="s">
        <v>97</v>
      </c>
      <c r="E96" s="10" t="s">
        <v>160</v>
      </c>
      <c r="F96" s="15">
        <v>0</v>
      </c>
      <c r="G96" s="15">
        <v>0</v>
      </c>
      <c r="H96" s="15">
        <v>0</v>
      </c>
      <c r="I96" s="15">
        <v>0</v>
      </c>
      <c r="J96" s="15">
        <v>2743661</v>
      </c>
      <c r="K96" s="15">
        <f>J96-I96</f>
        <v>2743661</v>
      </c>
      <c r="L96" s="20" t="s">
        <v>36</v>
      </c>
      <c r="M96" s="1"/>
    </row>
    <row r="97" spans="2:13" ht="15" customHeight="1" x14ac:dyDescent="0.25">
      <c r="B97" s="9" t="s">
        <v>165</v>
      </c>
      <c r="C97" s="9" t="s">
        <v>36</v>
      </c>
      <c r="D97" s="9" t="s">
        <v>36</v>
      </c>
      <c r="E97" s="10" t="s">
        <v>166</v>
      </c>
      <c r="F97" s="15">
        <v>1951624</v>
      </c>
      <c r="G97" s="15">
        <v>19464502</v>
      </c>
      <c r="H97" s="15">
        <v>19719147</v>
      </c>
      <c r="I97" s="15">
        <v>2033592</v>
      </c>
      <c r="J97" s="15">
        <v>2033592</v>
      </c>
      <c r="K97" s="16"/>
      <c r="L97" s="20" t="s">
        <v>36</v>
      </c>
      <c r="M97" s="1"/>
    </row>
    <row r="98" spans="2:13" ht="15" customHeight="1" x14ac:dyDescent="0.25">
      <c r="B98" s="9" t="s">
        <v>36</v>
      </c>
      <c r="C98" s="9" t="s">
        <v>59</v>
      </c>
      <c r="D98" s="9" t="s">
        <v>36</v>
      </c>
      <c r="E98" s="10" t="s">
        <v>167</v>
      </c>
      <c r="F98" s="15">
        <v>1951624</v>
      </c>
      <c r="G98" s="15">
        <v>19464502</v>
      </c>
      <c r="H98" s="15">
        <v>19719147</v>
      </c>
      <c r="I98" s="15">
        <v>2033592</v>
      </c>
      <c r="J98" s="15">
        <v>2033592</v>
      </c>
      <c r="K98" s="16"/>
      <c r="L98" s="20" t="s">
        <v>36</v>
      </c>
      <c r="M98" s="1"/>
    </row>
    <row r="99" spans="2:13" ht="15" customHeight="1" x14ac:dyDescent="0.25">
      <c r="B99" s="9" t="s">
        <v>168</v>
      </c>
      <c r="C99" s="9" t="s">
        <v>36</v>
      </c>
      <c r="D99" s="9" t="s">
        <v>36</v>
      </c>
      <c r="E99" s="10" t="s">
        <v>169</v>
      </c>
      <c r="F99" s="15">
        <v>293500</v>
      </c>
      <c r="G99" s="15">
        <v>293500</v>
      </c>
      <c r="H99" s="15">
        <v>76359</v>
      </c>
      <c r="I99" s="15">
        <v>305828</v>
      </c>
      <c r="J99" s="15">
        <v>305828</v>
      </c>
      <c r="K99" s="16"/>
      <c r="L99" s="20" t="s">
        <v>36</v>
      </c>
      <c r="M99" s="1"/>
    </row>
    <row r="100" spans="2:13" ht="15" customHeight="1" x14ac:dyDescent="0.25">
      <c r="B100" s="9" t="s">
        <v>36</v>
      </c>
      <c r="C100" s="9" t="s">
        <v>14</v>
      </c>
      <c r="D100" s="9" t="s">
        <v>36</v>
      </c>
      <c r="E100" s="10" t="s">
        <v>170</v>
      </c>
      <c r="F100" s="15">
        <v>146750</v>
      </c>
      <c r="G100" s="15">
        <v>146750</v>
      </c>
      <c r="H100" s="15">
        <v>75758</v>
      </c>
      <c r="I100" s="15">
        <v>152914</v>
      </c>
      <c r="J100" s="15">
        <v>152914</v>
      </c>
      <c r="K100" s="16"/>
      <c r="L100" s="20" t="s">
        <v>36</v>
      </c>
      <c r="M100" s="1"/>
    </row>
    <row r="101" spans="2:13" ht="15" customHeight="1" x14ac:dyDescent="0.25">
      <c r="B101" s="9" t="s">
        <v>36</v>
      </c>
      <c r="C101" s="9" t="s">
        <v>43</v>
      </c>
      <c r="D101" s="9" t="s">
        <v>36</v>
      </c>
      <c r="E101" s="10" t="s">
        <v>171</v>
      </c>
      <c r="F101" s="15">
        <v>146750</v>
      </c>
      <c r="G101" s="15">
        <v>146750</v>
      </c>
      <c r="H101" s="15">
        <v>601</v>
      </c>
      <c r="I101" s="15">
        <v>152914</v>
      </c>
      <c r="J101" s="15">
        <v>152914</v>
      </c>
      <c r="K101" s="16"/>
      <c r="L101" s="20" t="s">
        <v>36</v>
      </c>
      <c r="M101" s="1"/>
    </row>
    <row r="102" spans="2:13" ht="15" customHeight="1" x14ac:dyDescent="0.25">
      <c r="B102" s="9" t="s">
        <v>172</v>
      </c>
      <c r="C102" s="9" t="s">
        <v>36</v>
      </c>
      <c r="D102" s="9" t="s">
        <v>36</v>
      </c>
      <c r="E102" s="10" t="s">
        <v>173</v>
      </c>
      <c r="F102" s="15">
        <v>1811</v>
      </c>
      <c r="G102" s="15">
        <v>473151</v>
      </c>
      <c r="H102" s="15">
        <v>310015</v>
      </c>
      <c r="I102" s="15">
        <v>1887</v>
      </c>
      <c r="J102" s="15">
        <v>851561</v>
      </c>
      <c r="K102" s="15">
        <f>J102-I102</f>
        <v>849674</v>
      </c>
      <c r="L102" s="20">
        <f>(K102/I102)</f>
        <v>450.27768945416005</v>
      </c>
      <c r="M102" s="1"/>
    </row>
    <row r="103" spans="2:13" ht="15" customHeight="1" x14ac:dyDescent="0.25">
      <c r="B103" s="9" t="s">
        <v>36</v>
      </c>
      <c r="C103" s="9" t="s">
        <v>65</v>
      </c>
      <c r="D103" s="9" t="s">
        <v>36</v>
      </c>
      <c r="E103" s="10" t="s">
        <v>66</v>
      </c>
      <c r="F103" s="15">
        <v>0</v>
      </c>
      <c r="G103" s="15">
        <v>0</v>
      </c>
      <c r="H103" s="15">
        <v>0</v>
      </c>
      <c r="I103" s="15">
        <v>0</v>
      </c>
      <c r="J103" s="15">
        <v>747361</v>
      </c>
      <c r="K103" s="15">
        <f>J103-I103</f>
        <v>747361</v>
      </c>
      <c r="L103" s="20" t="s">
        <v>36</v>
      </c>
      <c r="M103" s="1"/>
    </row>
    <row r="104" spans="2:13" ht="15" customHeight="1" x14ac:dyDescent="0.25">
      <c r="B104" s="9" t="s">
        <v>36</v>
      </c>
      <c r="C104" s="9" t="s">
        <v>174</v>
      </c>
      <c r="D104" s="9" t="s">
        <v>36</v>
      </c>
      <c r="E104" s="10" t="s">
        <v>175</v>
      </c>
      <c r="F104" s="15">
        <v>1811</v>
      </c>
      <c r="G104" s="15">
        <v>6811</v>
      </c>
      <c r="H104" s="15">
        <v>0</v>
      </c>
      <c r="I104" s="15">
        <v>1887</v>
      </c>
      <c r="J104" s="15">
        <v>104200</v>
      </c>
      <c r="K104" s="15">
        <f>J104-I104</f>
        <v>102313</v>
      </c>
      <c r="L104" s="20">
        <f>(K104/I104)</f>
        <v>54.219925808161101</v>
      </c>
      <c r="M104" s="1"/>
    </row>
    <row r="105" spans="2:13" ht="15" customHeight="1" x14ac:dyDescent="0.25">
      <c r="B105" s="9" t="s">
        <v>36</v>
      </c>
      <c r="C105" s="9" t="s">
        <v>38</v>
      </c>
      <c r="D105" s="9" t="s">
        <v>36</v>
      </c>
      <c r="E105" s="10" t="s">
        <v>176</v>
      </c>
      <c r="F105" s="15">
        <v>0</v>
      </c>
      <c r="G105" s="15">
        <v>416590</v>
      </c>
      <c r="H105" s="15">
        <v>307435</v>
      </c>
      <c r="I105" s="15">
        <v>0</v>
      </c>
      <c r="J105" s="15">
        <v>0</v>
      </c>
      <c r="K105" s="16"/>
      <c r="L105" s="20" t="s">
        <v>36</v>
      </c>
      <c r="M105" s="1"/>
    </row>
    <row r="106" spans="2:13" ht="15" customHeight="1" x14ac:dyDescent="0.25">
      <c r="B106" s="9" t="s">
        <v>36</v>
      </c>
      <c r="C106" s="9" t="s">
        <v>69</v>
      </c>
      <c r="D106" s="9" t="s">
        <v>36</v>
      </c>
      <c r="E106" s="10" t="s">
        <v>177</v>
      </c>
      <c r="F106" s="15">
        <v>0</v>
      </c>
      <c r="G106" s="15">
        <v>42000</v>
      </c>
      <c r="H106" s="15">
        <v>2580</v>
      </c>
      <c r="I106" s="15">
        <v>0</v>
      </c>
      <c r="J106" s="15">
        <v>0</v>
      </c>
      <c r="K106" s="16"/>
      <c r="L106" s="20" t="s">
        <v>36</v>
      </c>
      <c r="M106" s="1"/>
    </row>
    <row r="107" spans="2:13" ht="15" customHeight="1" x14ac:dyDescent="0.25">
      <c r="B107" s="9" t="s">
        <v>36</v>
      </c>
      <c r="C107" s="9" t="s">
        <v>53</v>
      </c>
      <c r="D107" s="9" t="s">
        <v>36</v>
      </c>
      <c r="E107" s="10" t="s">
        <v>178</v>
      </c>
      <c r="F107" s="15">
        <v>0</v>
      </c>
      <c r="G107" s="15">
        <v>7750</v>
      </c>
      <c r="H107" s="15">
        <v>0</v>
      </c>
      <c r="I107" s="15">
        <v>0</v>
      </c>
      <c r="J107" s="15">
        <v>0</v>
      </c>
      <c r="K107" s="16"/>
      <c r="L107" s="20" t="s">
        <v>36</v>
      </c>
      <c r="M107" s="1"/>
    </row>
    <row r="108" spans="2:13" ht="15" customHeight="1" x14ac:dyDescent="0.25">
      <c r="B108" s="9" t="s">
        <v>179</v>
      </c>
      <c r="C108" s="9" t="s">
        <v>36</v>
      </c>
      <c r="D108" s="9" t="s">
        <v>36</v>
      </c>
      <c r="E108" s="10" t="s">
        <v>180</v>
      </c>
      <c r="F108" s="15">
        <v>0</v>
      </c>
      <c r="G108" s="15">
        <v>3880281</v>
      </c>
      <c r="H108" s="15">
        <v>1954642</v>
      </c>
      <c r="I108" s="15">
        <v>0</v>
      </c>
      <c r="J108" s="15">
        <v>0</v>
      </c>
      <c r="K108" s="16"/>
      <c r="L108" s="20" t="s">
        <v>36</v>
      </c>
      <c r="M108" s="1"/>
    </row>
    <row r="109" spans="2:13" ht="15" customHeight="1" x14ac:dyDescent="0.25">
      <c r="B109" s="9" t="s">
        <v>36</v>
      </c>
      <c r="C109" s="9" t="s">
        <v>43</v>
      </c>
      <c r="D109" s="9" t="s">
        <v>36</v>
      </c>
      <c r="E109" s="10" t="s">
        <v>181</v>
      </c>
      <c r="F109" s="15">
        <v>0</v>
      </c>
      <c r="G109" s="15">
        <v>3880281</v>
      </c>
      <c r="H109" s="15">
        <v>1954642</v>
      </c>
      <c r="I109" s="15">
        <v>0</v>
      </c>
      <c r="J109" s="15">
        <v>0</v>
      </c>
      <c r="K109" s="16"/>
      <c r="L109" s="20" t="s">
        <v>36</v>
      </c>
      <c r="M109" s="1"/>
    </row>
    <row r="110" spans="2:13" ht="15" customHeight="1" x14ac:dyDescent="0.25">
      <c r="B110" s="9" t="s">
        <v>182</v>
      </c>
      <c r="C110" s="9" t="s">
        <v>36</v>
      </c>
      <c r="D110" s="9" t="s">
        <v>36</v>
      </c>
      <c r="E110" s="10" t="s">
        <v>183</v>
      </c>
      <c r="F110" s="15">
        <v>10</v>
      </c>
      <c r="G110" s="15">
        <v>64667989</v>
      </c>
      <c r="H110" s="15">
        <v>64542340</v>
      </c>
      <c r="I110" s="15">
        <v>10</v>
      </c>
      <c r="J110" s="15">
        <v>10</v>
      </c>
      <c r="K110" s="16"/>
      <c r="L110" s="20" t="s">
        <v>36</v>
      </c>
      <c r="M110" s="1"/>
    </row>
    <row r="111" spans="2:13" ht="15" customHeight="1" x14ac:dyDescent="0.25">
      <c r="B111" s="9" t="s">
        <v>36</v>
      </c>
      <c r="C111" s="9" t="s">
        <v>53</v>
      </c>
      <c r="D111" s="9" t="s">
        <v>36</v>
      </c>
      <c r="E111" s="10" t="s">
        <v>184</v>
      </c>
      <c r="F111" s="15">
        <v>10</v>
      </c>
      <c r="G111" s="15">
        <v>64667989</v>
      </c>
      <c r="H111" s="15">
        <v>64542340</v>
      </c>
      <c r="I111" s="15">
        <v>10</v>
      </c>
      <c r="J111" s="15">
        <v>10</v>
      </c>
      <c r="K111" s="16"/>
      <c r="L111" s="20" t="s">
        <v>36</v>
      </c>
      <c r="M111" s="1"/>
    </row>
    <row r="112" spans="2:13" ht="15" customHeight="1" x14ac:dyDescent="0.25">
      <c r="B112" s="11"/>
      <c r="C112" s="11"/>
      <c r="D112" s="11"/>
      <c r="E112" s="11"/>
      <c r="F112" s="16"/>
      <c r="G112" s="16"/>
      <c r="H112" s="16"/>
      <c r="I112" s="16"/>
      <c r="J112" s="16"/>
      <c r="K112" s="16"/>
      <c r="L112" s="21"/>
      <c r="M112" s="1"/>
    </row>
    <row r="113" spans="2:13" ht="15" customHeight="1" x14ac:dyDescent="0.25">
      <c r="B113" s="12"/>
      <c r="C113" s="12"/>
      <c r="D113" s="12"/>
      <c r="E113" s="12"/>
      <c r="F113" s="17"/>
      <c r="G113" s="17"/>
      <c r="H113" s="17"/>
      <c r="I113" s="17"/>
      <c r="J113" s="17"/>
      <c r="K113" s="17"/>
      <c r="L113" s="22"/>
      <c r="M113" s="1"/>
    </row>
    <row r="114" spans="2:13" ht="15" customHeight="1" x14ac:dyDescent="0.25">
      <c r="B114" s="1"/>
      <c r="C114" s="1"/>
      <c r="D114" s="1"/>
      <c r="E114" s="1"/>
      <c r="F114" s="18"/>
      <c r="G114" s="18"/>
      <c r="H114" s="18"/>
      <c r="I114" s="18"/>
      <c r="J114" s="18"/>
      <c r="K114" s="18"/>
      <c r="L114" s="23"/>
      <c r="M114" s="1"/>
    </row>
    <row r="115" spans="2:13" ht="15" customHeight="1" x14ac:dyDescent="0.25">
      <c r="B115" s="27" t="s">
        <v>185</v>
      </c>
      <c r="C115" s="28"/>
      <c r="D115" s="28"/>
      <c r="E115" s="28"/>
      <c r="F115" s="13">
        <v>765921123</v>
      </c>
      <c r="G115" s="13">
        <v>906258722</v>
      </c>
      <c r="H115" s="13">
        <v>705144608</v>
      </c>
      <c r="I115" s="13">
        <v>798081791</v>
      </c>
      <c r="J115" s="13">
        <v>857561119</v>
      </c>
      <c r="K115" s="13">
        <v>59479328</v>
      </c>
      <c r="L115" s="24">
        <v>7.452786001478888E-2</v>
      </c>
      <c r="M115" s="1"/>
    </row>
    <row r="116" spans="2:13" ht="15" customHeight="1" x14ac:dyDescent="0.25">
      <c r="B116" s="29" t="s">
        <v>186</v>
      </c>
      <c r="C116" s="30"/>
      <c r="D116" s="30"/>
      <c r="E116" s="30"/>
      <c r="F116" s="30"/>
      <c r="G116" s="30"/>
      <c r="H116" s="30"/>
      <c r="I116" s="30"/>
      <c r="J116" s="30"/>
      <c r="K116" s="1"/>
      <c r="L116" s="1"/>
      <c r="M116" s="1"/>
    </row>
    <row r="117" spans="2:13" ht="5.0999999999999996" customHeight="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</sheetData>
  <mergeCells count="17">
    <mergeCell ref="B7:C7"/>
    <mergeCell ref="D7:G7"/>
    <mergeCell ref="B2:J2"/>
    <mergeCell ref="B3:J3"/>
    <mergeCell ref="B4:J4"/>
    <mergeCell ref="B6:C6"/>
    <mergeCell ref="D6:G6"/>
    <mergeCell ref="K11:K12"/>
    <mergeCell ref="L11:L12"/>
    <mergeCell ref="B115:E115"/>
    <mergeCell ref="B116:J116"/>
    <mergeCell ref="B8:C8"/>
    <mergeCell ref="D8:G8"/>
    <mergeCell ref="B10:B12"/>
    <mergeCell ref="C10:C12"/>
    <mergeCell ref="D10:D12"/>
    <mergeCell ref="E10:E12"/>
  </mergeCells>
  <printOptions horizontalCentered="1"/>
  <pageMargins left="0.78740157480314965" right="0.78740157480314965" top="0.98425196850393704" bottom="0.98425196850393704" header="0" footer="0"/>
  <pageSetup scale="65" fitToHeight="0" orientation="landscape" r:id="rId1"/>
  <rowBreaks count="1" manualBreakCount="1">
    <brk id="78" min="1" max="11" man="1"/>
  </rowBreaks>
  <ignoredErrors>
    <ignoredError sqref="B34 B36:B38 B47 C39:C45 C86:C109 B97:B102 B108:B110 D40:D42 C52 C48:D51 C53:D82 D5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160901</vt:lpstr>
      <vt:lpstr>'160901'!Área_de_impresión</vt:lpstr>
      <vt:lpstr>JR_PAGE_ANCHOR_6_1</vt:lpstr>
      <vt:lpstr>'160901'!Títulos_a_imprimir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kdf</dc:creator>
  <cp:lastModifiedBy>kdf</cp:lastModifiedBy>
  <cp:lastPrinted>2024-09-26T14:20:25Z</cp:lastPrinted>
  <dcterms:created xsi:type="dcterms:W3CDTF">2024-09-25T21:13:44Z</dcterms:created>
  <dcterms:modified xsi:type="dcterms:W3CDTF">2024-09-26T14:27:17Z</dcterms:modified>
</cp:coreProperties>
</file>