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18382F9B-DD58-4F4E-B062-38F1FC0993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0" i="1"/>
  <c r="K30" i="1" s="1"/>
  <c r="J29" i="1"/>
  <c r="K29" i="1" s="1"/>
  <c r="J24" i="1"/>
  <c r="K24" i="1" s="1"/>
  <c r="J23" i="1"/>
  <c r="K23" i="1" s="1"/>
  <c r="J22" i="1"/>
  <c r="K22" i="1" s="1"/>
  <c r="J20" i="1"/>
  <c r="J19" i="1"/>
  <c r="K19" i="1" s="1"/>
  <c r="J18" i="1"/>
  <c r="K18" i="1" s="1"/>
  <c r="J11" i="1"/>
  <c r="K11" i="1" s="1"/>
</calcChain>
</file>

<file path=xl/sharedStrings.xml><?xml version="1.0" encoding="utf-8"?>
<sst xmlns="http://schemas.openxmlformats.org/spreadsheetml/2006/main" count="147" uniqueCount="77">
  <si>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</si>
  <si>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</si>
  <si>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</si>
  <si>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</si>
  <si>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MINERÍA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</si>
  <si>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</si>
  <si>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17</t>
    </r>
  </si>
  <si>
    <r>
      <rPr>
        <sz val="10"/>
        <rFont val="Times New Roman"/>
      </rPr>
      <t>Capítulo:</t>
    </r>
  </si>
  <si>
    <r>
      <rPr>
        <sz val="10"/>
        <rFont val="Times New Roman"/>
      </rPr>
      <t>COMISIÓN CHILENA DEL COBRE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</si>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</sst>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9"/>
  <sheetViews>
    <sheetView tabSelected="1" workbookViewId="0">
      <selection activeCell="D8" sqref="D8:D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26" t="s">
        <v>3</v>
      </c>
      <c r="B4" s="27"/>
      <c r="C4" s="28" t="s">
        <v>4</v>
      </c>
      <c r="D4" s="29"/>
      <c r="E4" s="29"/>
      <c r="F4" s="29"/>
      <c r="G4" s="1"/>
      <c r="H4" s="2" t="s">
        <v>5</v>
      </c>
      <c r="I4" s="2" t="s">
        <v>6</v>
      </c>
      <c r="J4" s="1"/>
      <c r="K4" s="1"/>
      <c r="L4" s="1"/>
    </row>
    <row r="5" spans="1:12" ht="15" customHeight="1" x14ac:dyDescent="0.25">
      <c r="A5" s="36" t="s">
        <v>7</v>
      </c>
      <c r="B5" s="37"/>
      <c r="C5" s="38" t="s">
        <v>8</v>
      </c>
      <c r="D5" s="39"/>
      <c r="E5" s="39"/>
      <c r="F5" s="39"/>
      <c r="G5" s="1"/>
      <c r="H5" s="2" t="s">
        <v>9</v>
      </c>
      <c r="I5" s="2" t="s">
        <v>10</v>
      </c>
      <c r="J5" s="1"/>
      <c r="K5" s="1"/>
      <c r="L5" s="1"/>
    </row>
    <row r="6" spans="1:12" ht="15" customHeight="1" x14ac:dyDescent="0.25">
      <c r="A6" s="40" t="s">
        <v>11</v>
      </c>
      <c r="B6" s="41"/>
      <c r="C6" s="42" t="s">
        <v>8</v>
      </c>
      <c r="D6" s="43"/>
      <c r="E6" s="43"/>
      <c r="F6" s="43"/>
      <c r="G6" s="1"/>
      <c r="H6" s="2" t="s">
        <v>12</v>
      </c>
      <c r="I6" s="2" t="s">
        <v>13</v>
      </c>
      <c r="J6" s="1"/>
      <c r="K6" s="1"/>
      <c r="L6" s="1"/>
    </row>
    <row r="7" spans="1:12" ht="15" customHeight="1" x14ac:dyDescent="0.25">
      <c r="A7" s="1"/>
      <c r="B7" s="1"/>
      <c r="C7" s="1"/>
      <c r="D7" s="1"/>
      <c r="E7" s="1"/>
      <c r="F7" s="1"/>
      <c r="G7" s="3" t="s">
        <v>14</v>
      </c>
      <c r="H7" s="1"/>
      <c r="I7" s="1"/>
      <c r="J7" s="1"/>
      <c r="K7" s="1"/>
      <c r="L7" s="1"/>
    </row>
    <row r="8" spans="1:12" ht="15" customHeight="1" x14ac:dyDescent="0.25">
      <c r="A8" s="44" t="s">
        <v>15</v>
      </c>
      <c r="B8" s="44" t="s">
        <v>16</v>
      </c>
      <c r="C8" s="44" t="s">
        <v>17</v>
      </c>
      <c r="D8" s="44" t="s">
        <v>18</v>
      </c>
      <c r="E8" s="4" t="s">
        <v>19</v>
      </c>
      <c r="F8" s="5" t="s">
        <v>20</v>
      </c>
      <c r="G8" s="5" t="s">
        <v>21</v>
      </c>
      <c r="H8" s="5" t="s">
        <v>22</v>
      </c>
      <c r="I8" s="5" t="s">
        <v>23</v>
      </c>
      <c r="J8" s="5" t="s">
        <v>24</v>
      </c>
      <c r="K8" s="5" t="s">
        <v>25</v>
      </c>
      <c r="L8" s="1"/>
    </row>
    <row r="9" spans="1:12" ht="80.099999999999994" customHeight="1" x14ac:dyDescent="0.25">
      <c r="A9" s="45"/>
      <c r="B9" s="45"/>
      <c r="C9" s="45"/>
      <c r="D9" s="45"/>
      <c r="E9" s="6" t="s">
        <v>26</v>
      </c>
      <c r="F9" s="7" t="s">
        <v>27</v>
      </c>
      <c r="G9" s="7" t="s">
        <v>28</v>
      </c>
      <c r="H9" s="7" t="s">
        <v>29</v>
      </c>
      <c r="I9" s="7" t="s">
        <v>30</v>
      </c>
      <c r="J9" s="30" t="s">
        <v>31</v>
      </c>
      <c r="K9" s="30" t="s">
        <v>32</v>
      </c>
      <c r="L9" s="1"/>
    </row>
    <row r="10" spans="1:12" ht="19.5" customHeight="1" x14ac:dyDescent="0.25">
      <c r="A10" s="45"/>
      <c r="B10" s="45"/>
      <c r="C10" s="45"/>
      <c r="D10" s="45"/>
      <c r="E10" s="9" t="s">
        <v>33</v>
      </c>
      <c r="F10" s="8" t="s">
        <v>33</v>
      </c>
      <c r="G10" s="8" t="s">
        <v>33</v>
      </c>
      <c r="H10" s="8" t="s">
        <v>34</v>
      </c>
      <c r="I10" s="8" t="s">
        <v>34</v>
      </c>
      <c r="J10" s="31"/>
      <c r="K10" s="31"/>
      <c r="L10" s="1"/>
    </row>
    <row r="11" spans="1:12" ht="15" customHeight="1" x14ac:dyDescent="0.25">
      <c r="A11" s="10" t="s">
        <v>35</v>
      </c>
      <c r="B11" s="10" t="s">
        <v>35</v>
      </c>
      <c r="C11" s="10" t="s">
        <v>35</v>
      </c>
      <c r="D11" s="11" t="s">
        <v>36</v>
      </c>
      <c r="E11" s="12">
        <v>6144912</v>
      </c>
      <c r="F11" s="12">
        <v>6367046</v>
      </c>
      <c r="G11" s="12">
        <v>3827101</v>
      </c>
      <c r="H11" s="12">
        <v>6402997</v>
      </c>
      <c r="I11" s="12">
        <v>6493009</v>
      </c>
      <c r="J11" s="12">
        <f>I11-H11</f>
        <v>90012</v>
      </c>
      <c r="K11" s="13">
        <f>(J11/H11)</f>
        <v>1.4057791999590192E-2</v>
      </c>
      <c r="L11" s="1"/>
    </row>
    <row r="12" spans="1:12" ht="15" customHeight="1" x14ac:dyDescent="0.25">
      <c r="A12" s="14" t="s">
        <v>37</v>
      </c>
      <c r="B12" s="14" t="s">
        <v>35</v>
      </c>
      <c r="C12" s="14" t="s">
        <v>35</v>
      </c>
      <c r="D12" s="15" t="s">
        <v>38</v>
      </c>
      <c r="E12" s="16">
        <v>10</v>
      </c>
      <c r="F12" s="16">
        <v>10</v>
      </c>
      <c r="G12" s="16">
        <v>0</v>
      </c>
      <c r="H12" s="16">
        <v>10</v>
      </c>
      <c r="I12" s="16">
        <v>10</v>
      </c>
      <c r="J12" s="17"/>
      <c r="K12" s="18" t="s">
        <v>35</v>
      </c>
      <c r="L12" s="1"/>
    </row>
    <row r="13" spans="1:12" ht="15" customHeight="1" x14ac:dyDescent="0.25">
      <c r="A13" s="14" t="s">
        <v>35</v>
      </c>
      <c r="B13" s="14" t="s">
        <v>10</v>
      </c>
      <c r="C13" s="14" t="s">
        <v>35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35</v>
      </c>
      <c r="C14" s="14" t="s">
        <v>40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35</v>
      </c>
      <c r="L14" s="1"/>
    </row>
    <row r="15" spans="1:12" ht="15" customHeight="1" x14ac:dyDescent="0.25">
      <c r="A15" s="14" t="s">
        <v>42</v>
      </c>
      <c r="B15" s="14" t="s">
        <v>35</v>
      </c>
      <c r="C15" s="14" t="s">
        <v>35</v>
      </c>
      <c r="D15" s="15" t="s">
        <v>43</v>
      </c>
      <c r="E15" s="16">
        <v>20</v>
      </c>
      <c r="F15" s="16">
        <v>14992</v>
      </c>
      <c r="G15" s="16">
        <v>42292</v>
      </c>
      <c r="H15" s="16">
        <v>20</v>
      </c>
      <c r="I15" s="16">
        <v>20</v>
      </c>
      <c r="J15" s="17"/>
      <c r="K15" s="18" t="s">
        <v>35</v>
      </c>
      <c r="L15" s="1"/>
    </row>
    <row r="16" spans="1:12" ht="15" customHeight="1" x14ac:dyDescent="0.25">
      <c r="A16" s="14" t="s">
        <v>35</v>
      </c>
      <c r="B16" s="14" t="s">
        <v>13</v>
      </c>
      <c r="C16" s="14" t="s">
        <v>35</v>
      </c>
      <c r="D16" s="15" t="s">
        <v>44</v>
      </c>
      <c r="E16" s="16">
        <v>10</v>
      </c>
      <c r="F16" s="16">
        <v>10</v>
      </c>
      <c r="G16" s="16">
        <v>27131</v>
      </c>
      <c r="H16" s="16">
        <v>10</v>
      </c>
      <c r="I16" s="16">
        <v>10</v>
      </c>
      <c r="J16" s="17"/>
      <c r="K16" s="18" t="s">
        <v>35</v>
      </c>
      <c r="L16" s="1"/>
    </row>
    <row r="17" spans="1:12" ht="15" customHeight="1" x14ac:dyDescent="0.25">
      <c r="A17" s="14" t="s">
        <v>35</v>
      </c>
      <c r="B17" s="14" t="s">
        <v>45</v>
      </c>
      <c r="C17" s="14" t="s">
        <v>35</v>
      </c>
      <c r="D17" s="15" t="s">
        <v>46</v>
      </c>
      <c r="E17" s="16">
        <v>10</v>
      </c>
      <c r="F17" s="16">
        <v>14982</v>
      </c>
      <c r="G17" s="16">
        <v>15161</v>
      </c>
      <c r="H17" s="16">
        <v>10</v>
      </c>
      <c r="I17" s="16">
        <v>10</v>
      </c>
      <c r="J17" s="17"/>
      <c r="K17" s="18" t="s">
        <v>35</v>
      </c>
      <c r="L17" s="1"/>
    </row>
    <row r="18" spans="1:12" ht="15" customHeight="1" x14ac:dyDescent="0.25">
      <c r="A18" s="14" t="s">
        <v>47</v>
      </c>
      <c r="B18" s="14" t="s">
        <v>35</v>
      </c>
      <c r="C18" s="14" t="s">
        <v>35</v>
      </c>
      <c r="D18" s="15" t="s">
        <v>48</v>
      </c>
      <c r="E18" s="16">
        <v>6144872</v>
      </c>
      <c r="F18" s="16">
        <v>6213068</v>
      </c>
      <c r="G18" s="16">
        <v>3784809</v>
      </c>
      <c r="H18" s="16">
        <v>6402957</v>
      </c>
      <c r="I18" s="16">
        <v>6492959</v>
      </c>
      <c r="J18" s="16">
        <f>I18-H18</f>
        <v>90002</v>
      </c>
      <c r="K18" s="18">
        <f>(J18/H18)</f>
        <v>1.4056318041804747E-2</v>
      </c>
      <c r="L18" s="1"/>
    </row>
    <row r="19" spans="1:12" ht="15" customHeight="1" x14ac:dyDescent="0.25">
      <c r="A19" s="14" t="s">
        <v>35</v>
      </c>
      <c r="B19" s="14" t="s">
        <v>13</v>
      </c>
      <c r="C19" s="14" t="s">
        <v>35</v>
      </c>
      <c r="D19" s="15" t="s">
        <v>49</v>
      </c>
      <c r="E19" s="16">
        <v>6144872</v>
      </c>
      <c r="F19" s="16">
        <v>6213068</v>
      </c>
      <c r="G19" s="16">
        <v>3784809</v>
      </c>
      <c r="H19" s="16">
        <v>6402957</v>
      </c>
      <c r="I19" s="16">
        <v>6492959</v>
      </c>
      <c r="J19" s="16">
        <f>I19-H19</f>
        <v>90002</v>
      </c>
      <c r="K19" s="18">
        <f>(J19/H19)</f>
        <v>1.4056318041804747E-2</v>
      </c>
      <c r="L19" s="1"/>
    </row>
    <row r="20" spans="1:12" ht="15" customHeight="1" x14ac:dyDescent="0.25">
      <c r="A20" s="14" t="s">
        <v>50</v>
      </c>
      <c r="B20" s="14" t="s">
        <v>35</v>
      </c>
      <c r="C20" s="14" t="s">
        <v>35</v>
      </c>
      <c r="D20" s="15" t="s">
        <v>51</v>
      </c>
      <c r="E20" s="16">
        <v>0</v>
      </c>
      <c r="F20" s="16">
        <v>0</v>
      </c>
      <c r="G20" s="16">
        <v>0</v>
      </c>
      <c r="H20" s="16">
        <v>0</v>
      </c>
      <c r="I20" s="16">
        <v>10</v>
      </c>
      <c r="J20" s="16">
        <f>I20-H20</f>
        <v>10</v>
      </c>
      <c r="K20" s="18" t="s">
        <v>35</v>
      </c>
      <c r="L20" s="1"/>
    </row>
    <row r="21" spans="1:12" ht="15" customHeight="1" x14ac:dyDescent="0.25">
      <c r="A21" s="14" t="s">
        <v>52</v>
      </c>
      <c r="B21" s="14" t="s">
        <v>35</v>
      </c>
      <c r="C21" s="14" t="s">
        <v>35</v>
      </c>
      <c r="D21" s="15" t="s">
        <v>53</v>
      </c>
      <c r="E21" s="16">
        <v>10</v>
      </c>
      <c r="F21" s="16">
        <v>138976</v>
      </c>
      <c r="G21" s="16">
        <v>0</v>
      </c>
      <c r="H21" s="16">
        <v>10</v>
      </c>
      <c r="I21" s="16">
        <v>10</v>
      </c>
      <c r="J21" s="17"/>
      <c r="K21" s="18" t="s">
        <v>35</v>
      </c>
      <c r="L21" s="1"/>
    </row>
    <row r="22" spans="1:12" ht="15" customHeight="1" x14ac:dyDescent="0.25">
      <c r="A22" s="10" t="s">
        <v>35</v>
      </c>
      <c r="B22" s="10" t="s">
        <v>35</v>
      </c>
      <c r="C22" s="10" t="s">
        <v>35</v>
      </c>
      <c r="D22" s="11" t="s">
        <v>54</v>
      </c>
      <c r="E22" s="12">
        <v>6144912</v>
      </c>
      <c r="F22" s="12">
        <v>6367046</v>
      </c>
      <c r="G22" s="12">
        <v>3902787</v>
      </c>
      <c r="H22" s="12">
        <v>6402997</v>
      </c>
      <c r="I22" s="12">
        <v>6493009</v>
      </c>
      <c r="J22" s="12">
        <f>I22-H22</f>
        <v>90012</v>
      </c>
      <c r="K22" s="13">
        <f>(J22/H22)</f>
        <v>1.4057791999590192E-2</v>
      </c>
      <c r="L22" s="1"/>
    </row>
    <row r="23" spans="1:12" ht="15" customHeight="1" x14ac:dyDescent="0.25">
      <c r="A23" s="14" t="s">
        <v>55</v>
      </c>
      <c r="B23" s="14" t="s">
        <v>35</v>
      </c>
      <c r="C23" s="14" t="s">
        <v>35</v>
      </c>
      <c r="D23" s="15" t="s">
        <v>56</v>
      </c>
      <c r="E23" s="16">
        <v>5357435</v>
      </c>
      <c r="F23" s="16">
        <v>5277828</v>
      </c>
      <c r="G23" s="16">
        <v>3217429</v>
      </c>
      <c r="H23" s="16">
        <v>5582447</v>
      </c>
      <c r="I23" s="16">
        <v>5581827</v>
      </c>
      <c r="J23" s="16">
        <f>I23-H23</f>
        <v>-620</v>
      </c>
      <c r="K23" s="18">
        <f>(J23/H23)</f>
        <v>-1.1106240686208038E-4</v>
      </c>
      <c r="L23" s="1"/>
    </row>
    <row r="24" spans="1:12" ht="15" customHeight="1" x14ac:dyDescent="0.25">
      <c r="A24" s="14" t="s">
        <v>57</v>
      </c>
      <c r="B24" s="14" t="s">
        <v>35</v>
      </c>
      <c r="C24" s="14" t="s">
        <v>35</v>
      </c>
      <c r="D24" s="15" t="s">
        <v>58</v>
      </c>
      <c r="E24" s="16">
        <v>649091</v>
      </c>
      <c r="F24" s="16">
        <v>649091</v>
      </c>
      <c r="G24" s="16">
        <v>364303</v>
      </c>
      <c r="H24" s="16">
        <v>676353</v>
      </c>
      <c r="I24" s="16">
        <v>768177</v>
      </c>
      <c r="J24" s="16">
        <f>I24-H24</f>
        <v>91824</v>
      </c>
      <c r="K24" s="18">
        <f>(J24/H24)</f>
        <v>0.13576342531193031</v>
      </c>
      <c r="L24" s="1"/>
    </row>
    <row r="25" spans="1:12" ht="15" customHeight="1" x14ac:dyDescent="0.25">
      <c r="A25" s="14" t="s">
        <v>59</v>
      </c>
      <c r="B25" s="14" t="s">
        <v>35</v>
      </c>
      <c r="C25" s="14" t="s">
        <v>35</v>
      </c>
      <c r="D25" s="15" t="s">
        <v>60</v>
      </c>
      <c r="E25" s="16">
        <v>10</v>
      </c>
      <c r="F25" s="16">
        <v>103399</v>
      </c>
      <c r="G25" s="16">
        <v>103390</v>
      </c>
      <c r="H25" s="16">
        <v>10</v>
      </c>
      <c r="I25" s="16">
        <v>10</v>
      </c>
      <c r="J25" s="17"/>
      <c r="K25" s="18" t="s">
        <v>35</v>
      </c>
      <c r="L25" s="1"/>
    </row>
    <row r="26" spans="1:12" ht="15" customHeight="1" x14ac:dyDescent="0.25">
      <c r="A26" s="14" t="s">
        <v>35</v>
      </c>
      <c r="B26" s="14" t="s">
        <v>61</v>
      </c>
      <c r="C26" s="14" t="s">
        <v>35</v>
      </c>
      <c r="D26" s="15" t="s">
        <v>62</v>
      </c>
      <c r="E26" s="16">
        <v>10</v>
      </c>
      <c r="F26" s="16">
        <v>103399</v>
      </c>
      <c r="G26" s="16">
        <v>103390</v>
      </c>
      <c r="H26" s="16">
        <v>10</v>
      </c>
      <c r="I26" s="16">
        <v>10</v>
      </c>
      <c r="J26" s="17"/>
      <c r="K26" s="18" t="s">
        <v>35</v>
      </c>
      <c r="L26" s="1"/>
    </row>
    <row r="27" spans="1:12" ht="15" customHeight="1" x14ac:dyDescent="0.25">
      <c r="A27" s="14" t="s">
        <v>63</v>
      </c>
      <c r="B27" s="14" t="s">
        <v>35</v>
      </c>
      <c r="C27" s="14" t="s">
        <v>35</v>
      </c>
      <c r="D27" s="15" t="s">
        <v>64</v>
      </c>
      <c r="E27" s="16">
        <v>20</v>
      </c>
      <c r="F27" s="16">
        <v>20</v>
      </c>
      <c r="G27" s="16">
        <v>19303</v>
      </c>
      <c r="H27" s="16">
        <v>20</v>
      </c>
      <c r="I27" s="16">
        <v>20</v>
      </c>
      <c r="J27" s="17"/>
      <c r="K27" s="18" t="s">
        <v>35</v>
      </c>
      <c r="L27" s="1"/>
    </row>
    <row r="28" spans="1:12" ht="15" customHeight="1" x14ac:dyDescent="0.25">
      <c r="A28" s="14" t="s">
        <v>35</v>
      </c>
      <c r="B28" s="14" t="s">
        <v>45</v>
      </c>
      <c r="C28" s="14" t="s">
        <v>35</v>
      </c>
      <c r="D28" s="15" t="s">
        <v>65</v>
      </c>
      <c r="E28" s="16">
        <v>20</v>
      </c>
      <c r="F28" s="16">
        <v>20</v>
      </c>
      <c r="G28" s="16">
        <v>19303</v>
      </c>
      <c r="H28" s="16">
        <v>20</v>
      </c>
      <c r="I28" s="16">
        <v>20</v>
      </c>
      <c r="J28" s="17"/>
      <c r="K28" s="18" t="s">
        <v>35</v>
      </c>
      <c r="L28" s="1"/>
    </row>
    <row r="29" spans="1:12" ht="15" customHeight="1" x14ac:dyDescent="0.25">
      <c r="A29" s="14" t="s">
        <v>66</v>
      </c>
      <c r="B29" s="14" t="s">
        <v>35</v>
      </c>
      <c r="C29" s="14" t="s">
        <v>35</v>
      </c>
      <c r="D29" s="15" t="s">
        <v>67</v>
      </c>
      <c r="E29" s="16">
        <v>138346</v>
      </c>
      <c r="F29" s="16">
        <v>138346</v>
      </c>
      <c r="G29" s="16">
        <v>0</v>
      </c>
      <c r="H29" s="16">
        <v>144157</v>
      </c>
      <c r="I29" s="16">
        <v>142965</v>
      </c>
      <c r="J29" s="16">
        <f>I29-H29</f>
        <v>-1192</v>
      </c>
      <c r="K29" s="18">
        <f>(J29/H29)</f>
        <v>-8.2687625297418778E-3</v>
      </c>
      <c r="L29" s="1"/>
    </row>
    <row r="30" spans="1:12" ht="15" customHeight="1" x14ac:dyDescent="0.25">
      <c r="A30" s="14" t="s">
        <v>35</v>
      </c>
      <c r="B30" s="14" t="s">
        <v>68</v>
      </c>
      <c r="C30" s="14" t="s">
        <v>35</v>
      </c>
      <c r="D30" s="15" t="s">
        <v>69</v>
      </c>
      <c r="E30" s="16">
        <v>16713</v>
      </c>
      <c r="F30" s="16">
        <v>16713</v>
      </c>
      <c r="G30" s="16">
        <v>0</v>
      </c>
      <c r="H30" s="16">
        <v>17415</v>
      </c>
      <c r="I30" s="16">
        <v>27045</v>
      </c>
      <c r="J30" s="16">
        <f>I30-H30</f>
        <v>9630</v>
      </c>
      <c r="K30" s="18">
        <f>(J30/H30)</f>
        <v>0.55297157622739013</v>
      </c>
      <c r="L30" s="1"/>
    </row>
    <row r="31" spans="1:12" ht="15" customHeight="1" x14ac:dyDescent="0.25">
      <c r="A31" s="14" t="s">
        <v>35</v>
      </c>
      <c r="B31" s="14" t="s">
        <v>70</v>
      </c>
      <c r="C31" s="14" t="s">
        <v>35</v>
      </c>
      <c r="D31" s="15" t="s">
        <v>71</v>
      </c>
      <c r="E31" s="16">
        <v>121633</v>
      </c>
      <c r="F31" s="16">
        <v>121633</v>
      </c>
      <c r="G31" s="16">
        <v>0</v>
      </c>
      <c r="H31" s="16">
        <v>126742</v>
      </c>
      <c r="I31" s="16">
        <v>115920</v>
      </c>
      <c r="J31" s="16">
        <f>I31-H31</f>
        <v>-10822</v>
      </c>
      <c r="K31" s="18">
        <f>(J31/H31)</f>
        <v>-8.5386059869656472E-2</v>
      </c>
      <c r="L31" s="1"/>
    </row>
    <row r="32" spans="1:12" ht="15" customHeight="1" x14ac:dyDescent="0.25">
      <c r="A32" s="14" t="s">
        <v>72</v>
      </c>
      <c r="B32" s="14" t="s">
        <v>35</v>
      </c>
      <c r="C32" s="14" t="s">
        <v>35</v>
      </c>
      <c r="D32" s="15" t="s">
        <v>73</v>
      </c>
      <c r="E32" s="16">
        <v>10</v>
      </c>
      <c r="F32" s="16">
        <v>198362</v>
      </c>
      <c r="G32" s="16">
        <v>198362</v>
      </c>
      <c r="H32" s="16">
        <v>10</v>
      </c>
      <c r="I32" s="16">
        <v>10</v>
      </c>
      <c r="J32" s="17"/>
      <c r="K32" s="18" t="s">
        <v>35</v>
      </c>
      <c r="L32" s="1"/>
    </row>
    <row r="33" spans="1:12" ht="15" customHeight="1" x14ac:dyDescent="0.25">
      <c r="A33" s="14" t="s">
        <v>35</v>
      </c>
      <c r="B33" s="14" t="s">
        <v>70</v>
      </c>
      <c r="C33" s="14" t="s">
        <v>35</v>
      </c>
      <c r="D33" s="15" t="s">
        <v>74</v>
      </c>
      <c r="E33" s="16">
        <v>10</v>
      </c>
      <c r="F33" s="16">
        <v>198362</v>
      </c>
      <c r="G33" s="16">
        <v>198362</v>
      </c>
      <c r="H33" s="16">
        <v>10</v>
      </c>
      <c r="I33" s="16">
        <v>10</v>
      </c>
      <c r="J33" s="17"/>
      <c r="K33" s="18" t="s">
        <v>35</v>
      </c>
      <c r="L33" s="1"/>
    </row>
    <row r="34" spans="1:12" ht="1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"/>
    </row>
    <row r="35" spans="1:12" ht="1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"/>
    </row>
    <row r="36" spans="1:12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" customHeight="1" x14ac:dyDescent="0.25">
      <c r="A37" s="32" t="s">
        <v>75</v>
      </c>
      <c r="B37" s="33"/>
      <c r="C37" s="33"/>
      <c r="D37" s="33"/>
      <c r="E37" s="20">
        <v>6144882</v>
      </c>
      <c r="F37" s="20">
        <v>6168664</v>
      </c>
      <c r="G37" s="20">
        <v>3685122</v>
      </c>
      <c r="H37" s="20">
        <v>6402967</v>
      </c>
      <c r="I37" s="20">
        <v>6492979</v>
      </c>
      <c r="J37" s="20">
        <v>90012</v>
      </c>
      <c r="K37" s="21">
        <v>1.4057857864955418E-2</v>
      </c>
      <c r="L37" s="1"/>
    </row>
    <row r="38" spans="1:12" ht="15" customHeight="1" x14ac:dyDescent="0.25">
      <c r="A38" s="34" t="s">
        <v>76</v>
      </c>
      <c r="B38" s="35"/>
      <c r="C38" s="35"/>
      <c r="D38" s="35"/>
      <c r="E38" s="35"/>
      <c r="F38" s="35"/>
      <c r="G38" s="35"/>
      <c r="H38" s="35"/>
      <c r="I38" s="35"/>
      <c r="J38" s="1"/>
      <c r="K38" s="1"/>
      <c r="L38" s="1"/>
    </row>
    <row r="39" spans="1:12" ht="5.0999999999999996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mergeCells count="17">
    <mergeCell ref="J9:J10"/>
    <mergeCell ref="K9:K10"/>
    <mergeCell ref="A37:D37"/>
    <mergeCell ref="A38:I38"/>
    <mergeCell ref="A5:B5"/>
    <mergeCell ref="C5:F5"/>
    <mergeCell ref="A6:B6"/>
    <mergeCell ref="C6:F6"/>
    <mergeCell ref="A8:A10"/>
    <mergeCell ref="B8:B10"/>
    <mergeCell ref="C8:C10"/>
    <mergeCell ref="D8:D10"/>
    <mergeCell ref="A1:I1"/>
    <mergeCell ref="A2:I2"/>
    <mergeCell ref="A3:I3"/>
    <mergeCell ref="A4:B4"/>
    <mergeCell ref="C4:F4"/>
  </mergeCells>
  <pageMargins left="0.59055118110236227" right="0" top="0" bottom="0" header="0" footer="0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2024-09-26T20:29:38Z</dcterms:modified>
</cp:coreProperties>
</file>