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001C2B1-8EB8-4BCF-AD4D-41F08FDC58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analitico'!$A$1:$M$56</definedName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42" i="1"/>
  <c r="K41" i="1"/>
  <c r="L41" i="1" s="1"/>
  <c r="L40" i="1"/>
  <c r="K40" i="1"/>
  <c r="K38" i="1"/>
  <c r="K37" i="1"/>
  <c r="L37" i="1" s="1"/>
  <c r="K35" i="1"/>
  <c r="L35" i="1" s="1"/>
  <c r="K34" i="1"/>
  <c r="L34" i="1" s="1"/>
  <c r="K31" i="1"/>
  <c r="L31" i="1" s="1"/>
  <c r="K30" i="1"/>
  <c r="L30" i="1" s="1"/>
  <c r="K28" i="1"/>
  <c r="L28" i="1" s="1"/>
  <c r="K25" i="1"/>
  <c r="L25" i="1" s="1"/>
  <c r="K24" i="1"/>
  <c r="L24" i="1" s="1"/>
  <c r="K23" i="1"/>
  <c r="L23" i="1" s="1"/>
  <c r="K22" i="1"/>
  <c r="L22" i="1" s="1"/>
  <c r="K21" i="1"/>
  <c r="L21" i="1" s="1"/>
  <c r="K17" i="1"/>
  <c r="L17" i="1" s="1"/>
  <c r="K16" i="1"/>
  <c r="L16" i="1" s="1"/>
  <c r="K12" i="1"/>
  <c r="L12" i="1" s="1"/>
</calcChain>
</file>

<file path=xl/sharedStrings.xml><?xml version="1.0" encoding="utf-8"?>
<sst xmlns="http://schemas.openxmlformats.org/spreadsheetml/2006/main" count="226" uniqueCount="98">
  <si>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</si>
  <si>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</si>
  <si>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</si>
  <si>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</si>
  <si>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</si>
  <si>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</si>
  <si>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</si>
  <si>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</si>
  <si>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</si>
  <si>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LA NIÑEZ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</si>
  <si>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</si>
  <si>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10</t>
    </r>
  </si>
  <si>
    <r>
      <rPr>
        <sz val="10"/>
        <rFont val="Times New Roman"/>
      </rPr>
      <t>Programa:</t>
    </r>
  </si>
  <si>
    <r>
      <rPr>
        <sz val="10"/>
        <rFont val="Times New Roman"/>
      </rPr>
      <t>SISTEMA DE PROTECCIÓN INTEGRAL A LA INFANCIA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</si>
  <si>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</si>
  <si>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</si>
  <si>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</si>
  <si>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</si>
  <si>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</si>
  <si>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</si>
  <si>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</si>
  <si>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</si>
  <si>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</si>
  <si>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</si>
  <si>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</si>
  <si>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</si>
  <si>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</si>
  <si>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</si>
  <si>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</si>
  <si>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</si>
  <si>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</si>
  <si>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</si>
  <si>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</si>
  <si>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</si>
  <si>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</si>
  <si>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</si>
  <si>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</si>
  <si>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</si>
  <si>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</si>
  <si>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</si>
  <si>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</si>
  <si>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</si>
  <si>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</si>
  <si>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</si>
  <si>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</si>
  <si>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</si>
  <si>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</si>
  <si>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</si>
  <si>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</si>
  <si>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</si>
  <si>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</si>
  <si>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</si>
  <si>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</si>
  <si>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</si>
  <si>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</si>
  <si>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</si>
  <si>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</si>
  <si>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</si>
  <si>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Fono Infancia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</si>
  <si>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</si>
  <si>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Programa de Apoyo al Desarrollo Biopsicosocial - Ministerio de Salud</t>
    </r>
  </si>
  <si>
    <r>
      <rPr>
        <sz val="10"/>
        <rFont val="Times New Roman"/>
      </rPr>
      <t>002</t>
    </r>
  </si>
  <si>
    <r>
      <rPr>
        <sz val="10"/>
        <rFont val="Times New Roman"/>
      </rPr>
      <t>Programa de Apoyo al Recién Nacido - Ministerio de Salud</t>
    </r>
  </si>
  <si>
    <r>
      <rPr>
        <sz val="10"/>
        <rFont val="Times New Roman"/>
      </rPr>
      <t>006</t>
    </r>
  </si>
  <si>
    <r>
      <rPr>
        <sz val="10"/>
        <rFont val="Times New Roman"/>
      </rPr>
      <t>Programa de Atención Temprana - SENADIS</t>
    </r>
  </si>
  <si>
    <r>
      <rPr>
        <sz val="10"/>
        <rFont val="Times New Roman"/>
      </rPr>
      <t>007</t>
    </r>
  </si>
  <si>
    <r>
      <rPr>
        <sz val="10"/>
        <rFont val="Times New Roman"/>
      </rPr>
      <t>Programa de Apoyo a la Salud Mental Infantil</t>
    </r>
  </si>
  <si>
    <r>
      <rPr>
        <sz val="10"/>
        <rFont val="Times New Roman"/>
      </rPr>
      <t>112</t>
    </r>
  </si>
  <si>
    <r>
      <rPr>
        <sz val="10"/>
        <rFont val="Times New Roman"/>
      </rPr>
      <t>Programa de Apoyo a la Identidad de Género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</si>
  <si>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</si>
  <si>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</si>
  <si>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Fondo de Intervenciones de Apoyo al Desarrollo Infantil</t>
    </r>
  </si>
  <si>
    <r>
      <rPr>
        <sz val="10"/>
        <rFont val="Times New Roman"/>
      </rPr>
      <t>Crecer en Comunidad</t>
    </r>
  </si>
  <si>
    <r>
      <rPr>
        <sz val="10"/>
        <rFont val="Times New Roman"/>
      </rPr>
      <t>003</t>
    </r>
  </si>
  <si>
    <r>
      <rPr>
        <sz val="10"/>
        <rFont val="Times New Roman"/>
      </rPr>
      <t>Programa de Fortalecimiento Municipal</t>
    </r>
  </si>
  <si>
    <r>
      <rPr>
        <sz val="10"/>
        <rFont val="Times New Roman"/>
      </rPr>
      <t>004</t>
    </r>
  </si>
  <si>
    <r>
      <rPr>
        <sz val="10"/>
        <rFont val="Times New Roman"/>
      </rPr>
      <t>Oficina Local de la Niñez</t>
    </r>
  </si>
  <si>
    <r>
      <rPr>
        <sz val="10"/>
        <rFont val="Times New Roman"/>
      </rPr>
      <t>005</t>
    </r>
  </si>
  <si>
    <r>
      <rPr>
        <sz val="10"/>
        <rFont val="Times New Roman"/>
      </rPr>
      <t>Programa Diagnóstico de Vulnerabilidad en Pre-escolares</t>
    </r>
  </si>
  <si>
    <r>
      <rPr>
        <sz val="10"/>
        <rFont val="Times New Roman"/>
      </rPr>
      <t>Programa Educativo</t>
    </r>
  </si>
  <si>
    <r>
      <rPr>
        <sz val="10"/>
        <rFont val="Times New Roman"/>
      </rPr>
      <t>113</t>
    </r>
  </si>
  <si>
    <r>
      <rPr>
        <sz val="10"/>
        <rFont val="Times New Roman"/>
      </rPr>
      <t>Plan Integral para el Bienestar de niños, niñas y adolescentes</t>
    </r>
  </si>
  <si>
    <r>
      <rPr>
        <sz val="10"/>
        <rFont val="Times New Roman"/>
      </rPr>
      <t>353</t>
    </r>
  </si>
  <si>
    <r>
      <rPr>
        <sz val="10"/>
        <rFont val="Times New Roman"/>
      </rPr>
      <t>Ayudas Técnicas Chile Crece Contigo</t>
    </r>
  </si>
  <si>
    <r>
      <rPr>
        <sz val="10"/>
        <rFont val="Times New Roman"/>
      </rPr>
      <t>986</t>
    </r>
  </si>
  <si>
    <r>
      <rPr>
        <sz val="10"/>
        <rFont val="Times New Roman"/>
      </rPr>
      <t>Programa de Apoyo a Niños(as) y Adolescentes con un Adulto Significativo Privado de Libertad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</si>
  <si>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</si>
  <si>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</si>
  <si>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Apoyo a la Implementación de Oficinas Locales de la Niñez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</si>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</sst>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3" fillId="29" borderId="12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left" vertical="top" wrapText="1"/>
    </xf>
    <xf numFmtId="3" fontId="3" fillId="31" borderId="12" xfId="0" applyNumberFormat="1" applyFont="1" applyFill="1" applyBorder="1" applyAlignment="1">
      <alignment horizontal="right" vertical="top" wrapText="1"/>
    </xf>
    <xf numFmtId="0" fontId="0" fillId="32" borderId="12" xfId="0" applyFill="1" applyBorder="1" applyAlignment="1" applyProtection="1">
      <alignment wrapText="1"/>
      <protection locked="0"/>
    </xf>
    <xf numFmtId="164" fontId="3" fillId="33" borderId="12" xfId="0" applyNumberFormat="1" applyFont="1" applyFill="1" applyBorder="1" applyAlignment="1">
      <alignment horizontal="right" vertical="top" wrapText="1"/>
    </xf>
    <xf numFmtId="0" fontId="0" fillId="34" borderId="13" xfId="0" applyFill="1" applyBorder="1" applyAlignment="1" applyProtection="1">
      <alignment wrapText="1"/>
      <protection locked="0"/>
    </xf>
    <xf numFmtId="3" fontId="2" fillId="37" borderId="9" xfId="0" applyNumberFormat="1" applyFont="1" applyFill="1" applyBorder="1" applyAlignment="1">
      <alignment horizontal="right" vertical="center" wrapText="1"/>
    </xf>
    <xf numFmtId="164" fontId="2" fillId="38" borderId="9" xfId="0" applyNumberFormat="1" applyFont="1" applyFill="1" applyBorder="1" applyAlignment="1">
      <alignment horizontal="right" vertical="center" wrapText="1"/>
    </xf>
    <xf numFmtId="0" fontId="0" fillId="40" borderId="0" xfId="0" applyFill="1" applyAlignment="1" applyProtection="1">
      <alignment wrapText="1"/>
      <protection locked="0"/>
    </xf>
    <xf numFmtId="0" fontId="2" fillId="24" borderId="10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top" wrapText="1"/>
    </xf>
    <xf numFmtId="0" fontId="3" fillId="30" borderId="15" xfId="0" applyFont="1" applyFill="1" applyBorder="1" applyAlignment="1">
      <alignment horizontal="left" vertical="top" wrapText="1"/>
    </xf>
    <xf numFmtId="3" fontId="3" fillId="31" borderId="15" xfId="0" applyNumberFormat="1" applyFont="1" applyFill="1" applyBorder="1" applyAlignment="1">
      <alignment horizontal="right" vertical="top" wrapText="1"/>
    </xf>
    <xf numFmtId="0" fontId="0" fillId="32" borderId="15" xfId="0" applyFill="1" applyBorder="1" applyAlignment="1" applyProtection="1">
      <alignment wrapText="1"/>
      <protection locked="0"/>
    </xf>
    <xf numFmtId="164" fontId="3" fillId="33" borderId="15" xfId="0" applyNumberFormat="1" applyFont="1" applyFill="1" applyBorder="1" applyAlignment="1">
      <alignment horizontal="right" vertical="top" wrapText="1"/>
    </xf>
    <xf numFmtId="0" fontId="3" fillId="25" borderId="16" xfId="0" applyFont="1" applyFill="1" applyBorder="1" applyAlignment="1">
      <alignment horizontal="center" vertical="top" wrapText="1"/>
    </xf>
    <xf numFmtId="0" fontId="2" fillId="26" borderId="16" xfId="0" applyFont="1" applyFill="1" applyBorder="1" applyAlignment="1">
      <alignment horizontal="left" vertical="top" wrapText="1"/>
    </xf>
    <xf numFmtId="3" fontId="2" fillId="27" borderId="16" xfId="0" applyNumberFormat="1" applyFont="1" applyFill="1" applyBorder="1" applyAlignment="1">
      <alignment horizontal="right" vertical="top" wrapText="1"/>
    </xf>
    <xf numFmtId="164" fontId="2" fillId="28" borderId="16" xfId="0" applyNumberFormat="1" applyFont="1" applyFill="1" applyBorder="1" applyAlignment="1">
      <alignment horizontal="right" vertical="top" wrapText="1"/>
    </xf>
    <xf numFmtId="0" fontId="3" fillId="29" borderId="17" xfId="0" applyFont="1" applyFill="1" applyBorder="1" applyAlignment="1">
      <alignment horizontal="center" vertical="top" wrapText="1"/>
    </xf>
    <xf numFmtId="0" fontId="3" fillId="30" borderId="17" xfId="0" applyFont="1" applyFill="1" applyBorder="1" applyAlignment="1">
      <alignment horizontal="left" vertical="top" wrapText="1"/>
    </xf>
    <xf numFmtId="3" fontId="3" fillId="31" borderId="17" xfId="0" applyNumberFormat="1" applyFont="1" applyFill="1" applyBorder="1" applyAlignment="1">
      <alignment horizontal="right" vertical="top" wrapText="1"/>
    </xf>
    <xf numFmtId="164" fontId="3" fillId="33" borderId="17" xfId="0" applyNumberFormat="1" applyFont="1" applyFill="1" applyBorder="1" applyAlignment="1">
      <alignment horizontal="right" vertical="top" wrapText="1"/>
    </xf>
    <xf numFmtId="0" fontId="3" fillId="29" borderId="18" xfId="0" applyFont="1" applyFill="1" applyBorder="1" applyAlignment="1">
      <alignment horizontal="center" vertical="top" wrapText="1"/>
    </xf>
    <xf numFmtId="0" fontId="3" fillId="30" borderId="18" xfId="0" applyFont="1" applyFill="1" applyBorder="1" applyAlignment="1">
      <alignment horizontal="left" vertical="top" wrapText="1"/>
    </xf>
    <xf numFmtId="3" fontId="3" fillId="31" borderId="18" xfId="0" applyNumberFormat="1" applyFont="1" applyFill="1" applyBorder="1" applyAlignment="1">
      <alignment horizontal="right" vertical="top" wrapText="1"/>
    </xf>
    <xf numFmtId="0" fontId="0" fillId="32" borderId="18" xfId="0" applyFill="1" applyBorder="1" applyAlignment="1" applyProtection="1">
      <alignment wrapText="1"/>
      <protection locked="0"/>
    </xf>
    <xf numFmtId="164" fontId="3" fillId="33" borderId="18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1" fillId="40" borderId="1" xfId="0" applyFont="1" applyFill="1" applyBorder="1" applyAlignment="1">
      <alignment horizontal="center" vertical="center" wrapText="1"/>
    </xf>
    <xf numFmtId="0" fontId="2" fillId="40" borderId="11" xfId="0" applyFont="1" applyFill="1" applyBorder="1" applyAlignment="1">
      <alignment horizontal="center" vertical="top" wrapText="1"/>
    </xf>
    <xf numFmtId="0" fontId="2" fillId="40" borderId="10" xfId="0" applyFont="1" applyFill="1" applyBorder="1" applyAlignment="1" applyProtection="1">
      <alignment horizontal="center" vertical="top" wrapText="1"/>
      <protection locked="0"/>
    </xf>
    <xf numFmtId="0" fontId="2" fillId="35" borderId="9" xfId="0" applyFont="1" applyFill="1" applyBorder="1" applyAlignment="1">
      <alignment horizontal="left" vertical="top" wrapText="1"/>
    </xf>
    <xf numFmtId="0" fontId="2" fillId="36" borderId="9" xfId="0" applyFont="1" applyFill="1" applyBorder="1" applyAlignment="1" applyProtection="1">
      <alignment horizontal="left" vertical="top" wrapText="1"/>
      <protection locked="0"/>
    </xf>
    <xf numFmtId="0" fontId="4" fillId="39" borderId="1" xfId="0" applyFont="1" applyFill="1" applyBorder="1" applyAlignment="1">
      <alignment horizontal="left" wrapText="1"/>
    </xf>
    <xf numFmtId="0" fontId="4" fillId="40" borderId="1" xfId="0" applyFont="1" applyFill="1" applyBorder="1" applyAlignment="1" applyProtection="1">
      <alignment horizontal="left" wrapText="1"/>
      <protection locked="0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  <xf numFmtId="0" fontId="2" fillId="20" borderId="14" xfId="0" applyFont="1" applyFill="1" applyBorder="1" applyAlignment="1" applyProtection="1">
      <alignment horizontal="center" vertical="center" wrapText="1"/>
      <protection locked="0"/>
    </xf>
    <xf numFmtId="0" fontId="3" fillId="29" borderId="19" xfId="0" applyFont="1" applyFill="1" applyBorder="1" applyAlignment="1">
      <alignment horizontal="center" vertical="top" wrapText="1"/>
    </xf>
    <xf numFmtId="0" fontId="3" fillId="30" borderId="19" xfId="0" applyFont="1" applyFill="1" applyBorder="1" applyAlignment="1">
      <alignment horizontal="left" vertical="top" wrapText="1"/>
    </xf>
    <xf numFmtId="3" fontId="3" fillId="31" borderId="19" xfId="0" applyNumberFormat="1" applyFont="1" applyFill="1" applyBorder="1" applyAlignment="1">
      <alignment horizontal="right" vertical="top" wrapText="1"/>
    </xf>
    <xf numFmtId="164" fontId="3" fillId="33" borderId="19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6"/>
  <sheetViews>
    <sheetView tabSelected="1" workbookViewId="0">
      <selection activeCell="M56" sqref="A1:M56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40.28515625" customWidth="1"/>
    <col min="6" max="6" width="15" customWidth="1"/>
    <col min="7" max="7" width="14.140625" customWidth="1"/>
    <col min="8" max="8" width="14.85546875" customWidth="1"/>
    <col min="9" max="9" width="15.28515625" customWidth="1"/>
    <col min="10" max="10" width="14.7109375" customWidth="1"/>
    <col min="11" max="11" width="14.140625" customWidth="1"/>
    <col min="12" max="12" width="13.28515625" customWidth="1"/>
    <col min="13" max="13" width="2" customWidth="1"/>
  </cols>
  <sheetData>
    <row r="1" spans="1:13" ht="17.100000000000001" customHeight="1" x14ac:dyDescent="0.25">
      <c r="A1" s="16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16"/>
    </row>
    <row r="2" spans="1:13" ht="17.100000000000001" customHeight="1" x14ac:dyDescent="0.25">
      <c r="A2" s="16"/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16"/>
    </row>
    <row r="3" spans="1:13" ht="15" customHeight="1" x14ac:dyDescent="0.25">
      <c r="A3" s="16"/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16"/>
    </row>
    <row r="4" spans="1:13" ht="15" customHeight="1" x14ac:dyDescent="0.25">
      <c r="A4" s="16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6"/>
    </row>
    <row r="5" spans="1:13" ht="15" customHeight="1" x14ac:dyDescent="0.25">
      <c r="A5" s="16"/>
      <c r="B5" s="37" t="s">
        <v>4</v>
      </c>
      <c r="C5" s="38"/>
      <c r="D5" s="39" t="s">
        <v>5</v>
      </c>
      <c r="E5" s="40"/>
      <c r="F5" s="40"/>
      <c r="G5" s="40"/>
      <c r="H5" s="1"/>
      <c r="I5" s="2" t="s">
        <v>6</v>
      </c>
      <c r="J5" s="2" t="s">
        <v>7</v>
      </c>
      <c r="K5" s="1"/>
      <c r="L5" s="1"/>
      <c r="M5" s="16"/>
    </row>
    <row r="6" spans="1:13" ht="15" customHeight="1" x14ac:dyDescent="0.25">
      <c r="A6" s="16"/>
      <c r="B6" s="48" t="s">
        <v>8</v>
      </c>
      <c r="C6" s="49"/>
      <c r="D6" s="50" t="s">
        <v>9</v>
      </c>
      <c r="E6" s="51"/>
      <c r="F6" s="51"/>
      <c r="G6" s="51"/>
      <c r="H6" s="1"/>
      <c r="I6" s="2" t="s">
        <v>10</v>
      </c>
      <c r="J6" s="2" t="s">
        <v>11</v>
      </c>
      <c r="K6" s="1"/>
      <c r="L6" s="1"/>
      <c r="M6" s="16"/>
    </row>
    <row r="7" spans="1:13" ht="15" customHeight="1" x14ac:dyDescent="0.25">
      <c r="A7" s="16"/>
      <c r="B7" s="52" t="s">
        <v>12</v>
      </c>
      <c r="C7" s="53"/>
      <c r="D7" s="54" t="s">
        <v>13</v>
      </c>
      <c r="E7" s="55"/>
      <c r="F7" s="55"/>
      <c r="G7" s="55"/>
      <c r="H7" s="1"/>
      <c r="I7" s="2" t="s">
        <v>14</v>
      </c>
      <c r="J7" s="2" t="s">
        <v>15</v>
      </c>
      <c r="K7" s="1"/>
      <c r="L7" s="1"/>
      <c r="M7" s="16"/>
    </row>
    <row r="8" spans="1:13" ht="15" customHeight="1" x14ac:dyDescent="0.25">
      <c r="A8" s="16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6"/>
    </row>
    <row r="9" spans="1:13" ht="15" customHeight="1" x14ac:dyDescent="0.25">
      <c r="A9" s="16"/>
      <c r="B9" s="56" t="s">
        <v>17</v>
      </c>
      <c r="C9" s="56" t="s">
        <v>18</v>
      </c>
      <c r="D9" s="56" t="s">
        <v>19</v>
      </c>
      <c r="E9" s="56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6"/>
    </row>
    <row r="10" spans="1:13" ht="80.099999999999994" customHeight="1" x14ac:dyDescent="0.25">
      <c r="A10" s="16"/>
      <c r="B10" s="57"/>
      <c r="C10" s="57"/>
      <c r="D10" s="57"/>
      <c r="E10" s="57"/>
      <c r="F10" s="6" t="s">
        <v>28</v>
      </c>
      <c r="G10" s="7" t="s">
        <v>29</v>
      </c>
      <c r="H10" s="7" t="s">
        <v>30</v>
      </c>
      <c r="I10" s="7" t="s">
        <v>31</v>
      </c>
      <c r="J10" s="7" t="s">
        <v>32</v>
      </c>
      <c r="K10" s="42" t="s">
        <v>33</v>
      </c>
      <c r="L10" s="42" t="s">
        <v>34</v>
      </c>
      <c r="M10" s="16"/>
    </row>
    <row r="11" spans="1:13" ht="30" customHeight="1" x14ac:dyDescent="0.25">
      <c r="A11" s="16"/>
      <c r="B11" s="58"/>
      <c r="C11" s="58"/>
      <c r="D11" s="58"/>
      <c r="E11" s="58"/>
      <c r="F11" s="17" t="s">
        <v>35</v>
      </c>
      <c r="G11" s="18" t="s">
        <v>35</v>
      </c>
      <c r="H11" s="18" t="s">
        <v>35</v>
      </c>
      <c r="I11" s="18" t="s">
        <v>36</v>
      </c>
      <c r="J11" s="18" t="s">
        <v>36</v>
      </c>
      <c r="K11" s="43"/>
      <c r="L11" s="43"/>
      <c r="M11" s="16"/>
    </row>
    <row r="12" spans="1:13" ht="15" customHeight="1" x14ac:dyDescent="0.25">
      <c r="A12" s="16"/>
      <c r="B12" s="24" t="s">
        <v>37</v>
      </c>
      <c r="C12" s="24" t="s">
        <v>37</v>
      </c>
      <c r="D12" s="24" t="s">
        <v>37</v>
      </c>
      <c r="E12" s="25" t="s">
        <v>38</v>
      </c>
      <c r="F12" s="26">
        <v>99455587</v>
      </c>
      <c r="G12" s="26">
        <v>102616416</v>
      </c>
      <c r="H12" s="26">
        <v>61726422</v>
      </c>
      <c r="I12" s="26">
        <v>103632722</v>
      </c>
      <c r="J12" s="26">
        <v>104453031</v>
      </c>
      <c r="K12" s="26">
        <f>J12-I12</f>
        <v>820309</v>
      </c>
      <c r="L12" s="27">
        <f>(K12/I12)</f>
        <v>7.9155404216826424E-3</v>
      </c>
      <c r="M12" s="16"/>
    </row>
    <row r="13" spans="1:13" ht="15" customHeight="1" x14ac:dyDescent="0.25">
      <c r="A13" s="16"/>
      <c r="B13" s="19" t="s">
        <v>39</v>
      </c>
      <c r="C13" s="19" t="s">
        <v>37</v>
      </c>
      <c r="D13" s="19" t="s">
        <v>37</v>
      </c>
      <c r="E13" s="20" t="s">
        <v>40</v>
      </c>
      <c r="F13" s="21">
        <v>20</v>
      </c>
      <c r="G13" s="21">
        <v>2563491</v>
      </c>
      <c r="H13" s="21">
        <v>2605393</v>
      </c>
      <c r="I13" s="21">
        <v>20</v>
      </c>
      <c r="J13" s="21">
        <v>20</v>
      </c>
      <c r="K13" s="22"/>
      <c r="L13" s="23" t="s">
        <v>37</v>
      </c>
      <c r="M13" s="16"/>
    </row>
    <row r="14" spans="1:13" ht="15" customHeight="1" x14ac:dyDescent="0.25">
      <c r="A14" s="16"/>
      <c r="B14" s="8" t="s">
        <v>37</v>
      </c>
      <c r="C14" s="8" t="s">
        <v>15</v>
      </c>
      <c r="D14" s="8" t="s">
        <v>37</v>
      </c>
      <c r="E14" s="9" t="s">
        <v>41</v>
      </c>
      <c r="F14" s="10">
        <v>10</v>
      </c>
      <c r="G14" s="10">
        <v>10</v>
      </c>
      <c r="H14" s="10">
        <v>0</v>
      </c>
      <c r="I14" s="10">
        <v>10</v>
      </c>
      <c r="J14" s="10">
        <v>10</v>
      </c>
      <c r="K14" s="11"/>
      <c r="L14" s="12" t="s">
        <v>37</v>
      </c>
      <c r="M14" s="16"/>
    </row>
    <row r="15" spans="1:13" ht="15" customHeight="1" x14ac:dyDescent="0.25">
      <c r="A15" s="16"/>
      <c r="B15" s="8" t="s">
        <v>37</v>
      </c>
      <c r="C15" s="8" t="s">
        <v>42</v>
      </c>
      <c r="D15" s="8" t="s">
        <v>37</v>
      </c>
      <c r="E15" s="9" t="s">
        <v>43</v>
      </c>
      <c r="F15" s="10">
        <v>10</v>
      </c>
      <c r="G15" s="10">
        <v>2563481</v>
      </c>
      <c r="H15" s="10">
        <v>2605393</v>
      </c>
      <c r="I15" s="10">
        <v>10</v>
      </c>
      <c r="J15" s="10">
        <v>10</v>
      </c>
      <c r="K15" s="11"/>
      <c r="L15" s="12" t="s">
        <v>37</v>
      </c>
      <c r="M15" s="16"/>
    </row>
    <row r="16" spans="1:13" ht="15" customHeight="1" x14ac:dyDescent="0.25">
      <c r="A16" s="16"/>
      <c r="B16" s="8" t="s">
        <v>44</v>
      </c>
      <c r="C16" s="8" t="s">
        <v>37</v>
      </c>
      <c r="D16" s="8" t="s">
        <v>37</v>
      </c>
      <c r="E16" s="9" t="s">
        <v>45</v>
      </c>
      <c r="F16" s="10">
        <v>99455557</v>
      </c>
      <c r="G16" s="10">
        <v>99455557</v>
      </c>
      <c r="H16" s="10">
        <v>59116480</v>
      </c>
      <c r="I16" s="10">
        <v>103632692</v>
      </c>
      <c r="J16" s="10">
        <v>104453001</v>
      </c>
      <c r="K16" s="10">
        <f>J16-I16</f>
        <v>820309</v>
      </c>
      <c r="L16" s="12">
        <f>(K16/I16)</f>
        <v>7.9155427131044707E-3</v>
      </c>
      <c r="M16" s="16"/>
    </row>
    <row r="17" spans="1:13" ht="15" customHeight="1" x14ac:dyDescent="0.25">
      <c r="A17" s="16"/>
      <c r="B17" s="8" t="s">
        <v>37</v>
      </c>
      <c r="C17" s="8" t="s">
        <v>46</v>
      </c>
      <c r="D17" s="8" t="s">
        <v>37</v>
      </c>
      <c r="E17" s="9" t="s">
        <v>47</v>
      </c>
      <c r="F17" s="10">
        <v>99455557</v>
      </c>
      <c r="G17" s="10">
        <v>99455557</v>
      </c>
      <c r="H17" s="10">
        <v>59116480</v>
      </c>
      <c r="I17" s="10">
        <v>103632692</v>
      </c>
      <c r="J17" s="10">
        <v>104453001</v>
      </c>
      <c r="K17" s="10">
        <f>J17-I17</f>
        <v>820309</v>
      </c>
      <c r="L17" s="12">
        <f>(K17/I17)</f>
        <v>7.9155427131044707E-3</v>
      </c>
      <c r="M17" s="16"/>
    </row>
    <row r="18" spans="1:13" ht="15" customHeight="1" x14ac:dyDescent="0.25">
      <c r="A18" s="16"/>
      <c r="B18" s="8" t="s">
        <v>48</v>
      </c>
      <c r="C18" s="8" t="s">
        <v>37</v>
      </c>
      <c r="D18" s="8" t="s">
        <v>37</v>
      </c>
      <c r="E18" s="9" t="s">
        <v>49</v>
      </c>
      <c r="F18" s="10">
        <v>0</v>
      </c>
      <c r="G18" s="10">
        <v>0</v>
      </c>
      <c r="H18" s="10">
        <v>4549</v>
      </c>
      <c r="I18" s="10">
        <v>0</v>
      </c>
      <c r="J18" s="10">
        <v>0</v>
      </c>
      <c r="K18" s="11"/>
      <c r="L18" s="12" t="s">
        <v>37</v>
      </c>
      <c r="M18" s="16"/>
    </row>
    <row r="19" spans="1:13" ht="15" customHeight="1" x14ac:dyDescent="0.25">
      <c r="A19" s="16"/>
      <c r="B19" s="8" t="s">
        <v>37</v>
      </c>
      <c r="C19" s="8" t="s">
        <v>11</v>
      </c>
      <c r="D19" s="8" t="s">
        <v>37</v>
      </c>
      <c r="E19" s="9" t="s">
        <v>50</v>
      </c>
      <c r="F19" s="10">
        <v>0</v>
      </c>
      <c r="G19" s="10">
        <v>0</v>
      </c>
      <c r="H19" s="10">
        <v>4549</v>
      </c>
      <c r="I19" s="10">
        <v>0</v>
      </c>
      <c r="J19" s="10">
        <v>0</v>
      </c>
      <c r="K19" s="11"/>
      <c r="L19" s="12" t="s">
        <v>37</v>
      </c>
      <c r="M19" s="16"/>
    </row>
    <row r="20" spans="1:13" ht="15" customHeight="1" x14ac:dyDescent="0.25">
      <c r="A20" s="16"/>
      <c r="B20" s="8" t="s">
        <v>51</v>
      </c>
      <c r="C20" s="8" t="s">
        <v>37</v>
      </c>
      <c r="D20" s="8" t="s">
        <v>37</v>
      </c>
      <c r="E20" s="9" t="s">
        <v>52</v>
      </c>
      <c r="F20" s="10">
        <v>10</v>
      </c>
      <c r="G20" s="10">
        <v>597368</v>
      </c>
      <c r="H20" s="10">
        <v>0</v>
      </c>
      <c r="I20" s="10">
        <v>10</v>
      </c>
      <c r="J20" s="10">
        <v>10</v>
      </c>
      <c r="K20" s="11"/>
      <c r="L20" s="12" t="s">
        <v>37</v>
      </c>
      <c r="M20" s="16"/>
    </row>
    <row r="21" spans="1:13" ht="15" customHeight="1" x14ac:dyDescent="0.25">
      <c r="A21" s="16"/>
      <c r="B21" s="24" t="s">
        <v>37</v>
      </c>
      <c r="C21" s="24" t="s">
        <v>37</v>
      </c>
      <c r="D21" s="24" t="s">
        <v>37</v>
      </c>
      <c r="E21" s="25" t="s">
        <v>53</v>
      </c>
      <c r="F21" s="26">
        <v>99455587</v>
      </c>
      <c r="G21" s="26">
        <v>102616416</v>
      </c>
      <c r="H21" s="26">
        <v>58313586</v>
      </c>
      <c r="I21" s="26">
        <v>103632722</v>
      </c>
      <c r="J21" s="26">
        <v>104453031</v>
      </c>
      <c r="K21" s="26">
        <f>J21-I21</f>
        <v>820309</v>
      </c>
      <c r="L21" s="27">
        <f>(K21/I21)</f>
        <v>7.9155404216826424E-3</v>
      </c>
      <c r="M21" s="16"/>
    </row>
    <row r="22" spans="1:13" ht="15" customHeight="1" x14ac:dyDescent="0.25">
      <c r="A22" s="16"/>
      <c r="B22" s="8" t="s">
        <v>54</v>
      </c>
      <c r="C22" s="8" t="s">
        <v>37</v>
      </c>
      <c r="D22" s="8" t="s">
        <v>37</v>
      </c>
      <c r="E22" s="9" t="s">
        <v>55</v>
      </c>
      <c r="F22" s="10">
        <v>99455567</v>
      </c>
      <c r="G22" s="10">
        <v>99455567</v>
      </c>
      <c r="H22" s="10">
        <v>55152717</v>
      </c>
      <c r="I22" s="10">
        <v>103632702</v>
      </c>
      <c r="J22" s="10">
        <v>104453011</v>
      </c>
      <c r="K22" s="10">
        <f>J22-I22</f>
        <v>820309</v>
      </c>
      <c r="L22" s="12">
        <f>(K22/I22)</f>
        <v>7.9155419492970471E-3</v>
      </c>
      <c r="M22" s="16"/>
    </row>
    <row r="23" spans="1:13" ht="15" customHeight="1" x14ac:dyDescent="0.25">
      <c r="A23" s="16"/>
      <c r="B23" s="8" t="s">
        <v>37</v>
      </c>
      <c r="C23" s="8" t="s">
        <v>46</v>
      </c>
      <c r="D23" s="8" t="s">
        <v>37</v>
      </c>
      <c r="E23" s="9" t="s">
        <v>56</v>
      </c>
      <c r="F23" s="10">
        <v>231073</v>
      </c>
      <c r="G23" s="10">
        <v>231073</v>
      </c>
      <c r="H23" s="10">
        <v>0</v>
      </c>
      <c r="I23" s="10">
        <v>240778</v>
      </c>
      <c r="J23" s="10">
        <v>0</v>
      </c>
      <c r="K23" s="10">
        <f>J23-I23</f>
        <v>-240778</v>
      </c>
      <c r="L23" s="12">
        <f>(K23/I23)</f>
        <v>-1</v>
      </c>
      <c r="M23" s="16"/>
    </row>
    <row r="24" spans="1:13" ht="15" customHeight="1" x14ac:dyDescent="0.25">
      <c r="A24" s="16"/>
      <c r="B24" s="8" t="s">
        <v>37</v>
      </c>
      <c r="C24" s="8" t="s">
        <v>37</v>
      </c>
      <c r="D24" s="8" t="s">
        <v>57</v>
      </c>
      <c r="E24" s="9" t="s">
        <v>58</v>
      </c>
      <c r="F24" s="10">
        <v>231073</v>
      </c>
      <c r="G24" s="10">
        <v>231073</v>
      </c>
      <c r="H24" s="10">
        <v>0</v>
      </c>
      <c r="I24" s="10">
        <v>240778</v>
      </c>
      <c r="J24" s="10">
        <v>0</v>
      </c>
      <c r="K24" s="10">
        <f>J24-I24</f>
        <v>-240778</v>
      </c>
      <c r="L24" s="12">
        <f>(K24/I24)</f>
        <v>-1</v>
      </c>
      <c r="M24" s="16"/>
    </row>
    <row r="25" spans="1:13" ht="15" customHeight="1" x14ac:dyDescent="0.25">
      <c r="A25" s="16"/>
      <c r="B25" s="8" t="s">
        <v>37</v>
      </c>
      <c r="C25" s="8" t="s">
        <v>15</v>
      </c>
      <c r="D25" s="8" t="s">
        <v>37</v>
      </c>
      <c r="E25" s="9" t="s">
        <v>59</v>
      </c>
      <c r="F25" s="10">
        <v>47809804</v>
      </c>
      <c r="G25" s="10">
        <v>47809804</v>
      </c>
      <c r="H25" s="10">
        <v>35024000</v>
      </c>
      <c r="I25" s="10">
        <v>49817816</v>
      </c>
      <c r="J25" s="10">
        <v>47676676</v>
      </c>
      <c r="K25" s="10">
        <f>J25-I25</f>
        <v>-2141140</v>
      </c>
      <c r="L25" s="12">
        <f>(K25/I25)</f>
        <v>-4.2979403191821981E-2</v>
      </c>
      <c r="M25" s="16"/>
    </row>
    <row r="26" spans="1:13" ht="27" customHeight="1" x14ac:dyDescent="0.25">
      <c r="A26" s="16"/>
      <c r="B26" s="8" t="s">
        <v>37</v>
      </c>
      <c r="C26" s="8" t="s">
        <v>37</v>
      </c>
      <c r="D26" s="8" t="s">
        <v>57</v>
      </c>
      <c r="E26" s="9" t="s">
        <v>60</v>
      </c>
      <c r="F26" s="10">
        <v>23487716</v>
      </c>
      <c r="G26" s="10">
        <v>23487716</v>
      </c>
      <c r="H26" s="10">
        <v>11743858</v>
      </c>
      <c r="I26" s="10">
        <v>24474200</v>
      </c>
      <c r="J26" s="10">
        <v>24474200</v>
      </c>
      <c r="K26" s="11"/>
      <c r="L26" s="12" t="s">
        <v>37</v>
      </c>
      <c r="M26" s="16"/>
    </row>
    <row r="27" spans="1:13" ht="25.5" x14ac:dyDescent="0.25">
      <c r="A27" s="16"/>
      <c r="B27" s="8" t="s">
        <v>37</v>
      </c>
      <c r="C27" s="8" t="s">
        <v>37</v>
      </c>
      <c r="D27" s="8" t="s">
        <v>61</v>
      </c>
      <c r="E27" s="9" t="s">
        <v>62</v>
      </c>
      <c r="F27" s="10">
        <v>17021179</v>
      </c>
      <c r="G27" s="10">
        <v>17021179</v>
      </c>
      <c r="H27" s="10">
        <v>17021180</v>
      </c>
      <c r="I27" s="10">
        <v>17736069</v>
      </c>
      <c r="J27" s="10">
        <v>17736069</v>
      </c>
      <c r="K27" s="11"/>
      <c r="L27" s="12" t="s">
        <v>37</v>
      </c>
      <c r="M27" s="16"/>
    </row>
    <row r="28" spans="1:13" ht="15" customHeight="1" x14ac:dyDescent="0.25">
      <c r="A28" s="16"/>
      <c r="B28" s="8" t="s">
        <v>37</v>
      </c>
      <c r="C28" s="8" t="s">
        <v>37</v>
      </c>
      <c r="D28" s="8" t="s">
        <v>63</v>
      </c>
      <c r="E28" s="9" t="s">
        <v>64</v>
      </c>
      <c r="F28" s="10">
        <v>1012890</v>
      </c>
      <c r="G28" s="10">
        <v>1012890</v>
      </c>
      <c r="H28" s="10">
        <v>1012890</v>
      </c>
      <c r="I28" s="10">
        <v>1055431</v>
      </c>
      <c r="J28" s="10">
        <v>0</v>
      </c>
      <c r="K28" s="10">
        <f>J28-I28</f>
        <v>-1055431</v>
      </c>
      <c r="L28" s="12">
        <f>(K28/I28)</f>
        <v>-1</v>
      </c>
      <c r="M28" s="16"/>
    </row>
    <row r="29" spans="1:13" ht="15" customHeight="1" x14ac:dyDescent="0.25">
      <c r="A29" s="16"/>
      <c r="B29" s="8" t="s">
        <v>37</v>
      </c>
      <c r="C29" s="8" t="s">
        <v>37</v>
      </c>
      <c r="D29" s="8" t="s">
        <v>65</v>
      </c>
      <c r="E29" s="9" t="s">
        <v>66</v>
      </c>
      <c r="F29" s="10">
        <v>5246072</v>
      </c>
      <c r="G29" s="10">
        <v>5246072</v>
      </c>
      <c r="H29" s="10">
        <v>5246072</v>
      </c>
      <c r="I29" s="10">
        <v>5466407</v>
      </c>
      <c r="J29" s="10">
        <v>5466407</v>
      </c>
      <c r="K29" s="11"/>
      <c r="L29" s="12" t="s">
        <v>37</v>
      </c>
      <c r="M29" s="16"/>
    </row>
    <row r="30" spans="1:13" ht="15" customHeight="1" x14ac:dyDescent="0.25">
      <c r="A30" s="16"/>
      <c r="B30" s="8" t="s">
        <v>37</v>
      </c>
      <c r="C30" s="8" t="s">
        <v>37</v>
      </c>
      <c r="D30" s="8" t="s">
        <v>67</v>
      </c>
      <c r="E30" s="9" t="s">
        <v>68</v>
      </c>
      <c r="F30" s="10">
        <v>1041947</v>
      </c>
      <c r="G30" s="10">
        <v>1041947</v>
      </c>
      <c r="H30" s="10">
        <v>0</v>
      </c>
      <c r="I30" s="10">
        <v>1085709</v>
      </c>
      <c r="J30" s="10">
        <v>0</v>
      </c>
      <c r="K30" s="10">
        <f>J30-I30</f>
        <v>-1085709</v>
      </c>
      <c r="L30" s="12">
        <f>(K30/I30)</f>
        <v>-1</v>
      </c>
      <c r="M30" s="16"/>
    </row>
    <row r="31" spans="1:13" ht="15" customHeight="1" x14ac:dyDescent="0.25">
      <c r="A31" s="16"/>
      <c r="B31" s="8" t="s">
        <v>37</v>
      </c>
      <c r="C31" s="8" t="s">
        <v>69</v>
      </c>
      <c r="D31" s="8" t="s">
        <v>37</v>
      </c>
      <c r="E31" s="9" t="s">
        <v>70</v>
      </c>
      <c r="F31" s="10">
        <v>51414690</v>
      </c>
      <c r="G31" s="10">
        <v>51414690</v>
      </c>
      <c r="H31" s="10">
        <v>20128717</v>
      </c>
      <c r="I31" s="10">
        <v>53574108</v>
      </c>
      <c r="J31" s="10">
        <v>51792416</v>
      </c>
      <c r="K31" s="10">
        <f>J31-I31</f>
        <v>-1781692</v>
      </c>
      <c r="L31" s="12">
        <f>(K31/I31)</f>
        <v>-3.3256587305196011E-2</v>
      </c>
      <c r="M31" s="16"/>
    </row>
    <row r="32" spans="1:13" ht="25.5" x14ac:dyDescent="0.25">
      <c r="A32" s="16"/>
      <c r="B32" s="8" t="s">
        <v>37</v>
      </c>
      <c r="C32" s="8" t="s">
        <v>37</v>
      </c>
      <c r="D32" s="8" t="s">
        <v>57</v>
      </c>
      <c r="E32" s="9" t="s">
        <v>71</v>
      </c>
      <c r="F32" s="10">
        <v>3589271</v>
      </c>
      <c r="G32" s="10">
        <v>3589271</v>
      </c>
      <c r="H32" s="10">
        <v>3580273</v>
      </c>
      <c r="I32" s="10">
        <v>3740020</v>
      </c>
      <c r="J32" s="10">
        <v>3740020</v>
      </c>
      <c r="K32" s="11"/>
      <c r="L32" s="12" t="s">
        <v>37</v>
      </c>
      <c r="M32" s="16"/>
    </row>
    <row r="33" spans="1:13" ht="15" customHeight="1" x14ac:dyDescent="0.25">
      <c r="A33" s="16"/>
      <c r="B33" s="8" t="s">
        <v>37</v>
      </c>
      <c r="C33" s="8" t="s">
        <v>37</v>
      </c>
      <c r="D33" s="8" t="s">
        <v>61</v>
      </c>
      <c r="E33" s="9" t="s">
        <v>72</v>
      </c>
      <c r="F33" s="10">
        <v>2747184</v>
      </c>
      <c r="G33" s="10">
        <v>2747184</v>
      </c>
      <c r="H33" s="10">
        <v>0</v>
      </c>
      <c r="I33" s="10">
        <v>2862566</v>
      </c>
      <c r="J33" s="10">
        <v>2862566</v>
      </c>
      <c r="K33" s="11"/>
      <c r="L33" s="12" t="s">
        <v>37</v>
      </c>
      <c r="M33" s="16"/>
    </row>
    <row r="34" spans="1:13" ht="15" customHeight="1" x14ac:dyDescent="0.25">
      <c r="A34" s="16"/>
      <c r="B34" s="8" t="s">
        <v>37</v>
      </c>
      <c r="C34" s="8" t="s">
        <v>37</v>
      </c>
      <c r="D34" s="8" t="s">
        <v>73</v>
      </c>
      <c r="E34" s="9" t="s">
        <v>74</v>
      </c>
      <c r="F34" s="10">
        <v>2166496</v>
      </c>
      <c r="G34" s="10">
        <v>2166496</v>
      </c>
      <c r="H34" s="10">
        <v>2114633</v>
      </c>
      <c r="I34" s="10">
        <v>2257489</v>
      </c>
      <c r="J34" s="10">
        <v>962207</v>
      </c>
      <c r="K34" s="10">
        <f>J34-I34</f>
        <v>-1295282</v>
      </c>
      <c r="L34" s="12">
        <f>(K34/I34)</f>
        <v>-0.57377112358022564</v>
      </c>
      <c r="M34" s="16"/>
    </row>
    <row r="35" spans="1:13" ht="15" customHeight="1" x14ac:dyDescent="0.25">
      <c r="A35" s="16"/>
      <c r="B35" s="28" t="s">
        <v>37</v>
      </c>
      <c r="C35" s="28" t="s">
        <v>37</v>
      </c>
      <c r="D35" s="28" t="s">
        <v>75</v>
      </c>
      <c r="E35" s="29" t="s">
        <v>76</v>
      </c>
      <c r="F35" s="30">
        <v>26757997</v>
      </c>
      <c r="G35" s="30">
        <v>26757997</v>
      </c>
      <c r="H35" s="30">
        <v>9666506</v>
      </c>
      <c r="I35" s="30">
        <v>27881833</v>
      </c>
      <c r="J35" s="30">
        <v>29598159</v>
      </c>
      <c r="K35" s="30">
        <f>J35-I35</f>
        <v>1716326</v>
      </c>
      <c r="L35" s="31">
        <f>(K35/I35)</f>
        <v>6.1557143678466188E-2</v>
      </c>
      <c r="M35" s="16"/>
    </row>
    <row r="36" spans="1:13" ht="25.5" x14ac:dyDescent="0.25">
      <c r="A36" s="16"/>
      <c r="B36" s="32" t="s">
        <v>37</v>
      </c>
      <c r="C36" s="32" t="s">
        <v>37</v>
      </c>
      <c r="D36" s="32" t="s">
        <v>77</v>
      </c>
      <c r="E36" s="33" t="s">
        <v>78</v>
      </c>
      <c r="F36" s="34">
        <v>71644</v>
      </c>
      <c r="G36" s="34">
        <v>71644</v>
      </c>
      <c r="H36" s="34">
        <v>71644</v>
      </c>
      <c r="I36" s="34">
        <v>74653</v>
      </c>
      <c r="J36" s="34">
        <v>74653</v>
      </c>
      <c r="K36" s="35"/>
      <c r="L36" s="36" t="s">
        <v>37</v>
      </c>
      <c r="M36" s="16"/>
    </row>
    <row r="37" spans="1:13" ht="15" customHeight="1" x14ac:dyDescent="0.25">
      <c r="A37" s="16"/>
      <c r="B37" s="59" t="s">
        <v>37</v>
      </c>
      <c r="C37" s="59" t="s">
        <v>37</v>
      </c>
      <c r="D37" s="59" t="s">
        <v>63</v>
      </c>
      <c r="E37" s="60" t="s">
        <v>79</v>
      </c>
      <c r="F37" s="61">
        <v>2608039</v>
      </c>
      <c r="G37" s="61">
        <v>2608039</v>
      </c>
      <c r="H37" s="61">
        <v>1389742</v>
      </c>
      <c r="I37" s="61">
        <v>2717577</v>
      </c>
      <c r="J37" s="61">
        <v>0</v>
      </c>
      <c r="K37" s="61">
        <f>J37-I37</f>
        <v>-2717577</v>
      </c>
      <c r="L37" s="62">
        <f>(K37/I37)</f>
        <v>-1</v>
      </c>
      <c r="M37" s="16"/>
    </row>
    <row r="38" spans="1:13" ht="15" customHeight="1" x14ac:dyDescent="0.25">
      <c r="A38" s="16"/>
      <c r="B38" s="59" t="s">
        <v>37</v>
      </c>
      <c r="C38" s="59" t="s">
        <v>37</v>
      </c>
      <c r="D38" s="59" t="s">
        <v>67</v>
      </c>
      <c r="E38" s="60" t="s">
        <v>68</v>
      </c>
      <c r="F38" s="61">
        <v>0</v>
      </c>
      <c r="G38" s="61">
        <v>0</v>
      </c>
      <c r="H38" s="61">
        <v>0</v>
      </c>
      <c r="I38" s="61">
        <v>0</v>
      </c>
      <c r="J38" s="61">
        <v>1085709</v>
      </c>
      <c r="K38" s="61">
        <f>J38-I38</f>
        <v>1085709</v>
      </c>
      <c r="L38" s="62" t="s">
        <v>37</v>
      </c>
      <c r="M38" s="16"/>
    </row>
    <row r="39" spans="1:13" ht="27" customHeight="1" x14ac:dyDescent="0.25">
      <c r="A39" s="16"/>
      <c r="B39" s="19" t="s">
        <v>37</v>
      </c>
      <c r="C39" s="19" t="s">
        <v>37</v>
      </c>
      <c r="D39" s="19" t="s">
        <v>80</v>
      </c>
      <c r="E39" s="20" t="s">
        <v>81</v>
      </c>
      <c r="F39" s="21">
        <v>6337949</v>
      </c>
      <c r="G39" s="21">
        <v>6337949</v>
      </c>
      <c r="H39" s="21">
        <v>1917102</v>
      </c>
      <c r="I39" s="21">
        <v>6604143</v>
      </c>
      <c r="J39" s="21">
        <v>6604143</v>
      </c>
      <c r="K39" s="22"/>
      <c r="L39" s="23" t="s">
        <v>37</v>
      </c>
      <c r="M39" s="16"/>
    </row>
    <row r="40" spans="1:13" ht="15" customHeight="1" x14ac:dyDescent="0.25">
      <c r="A40" s="16"/>
      <c r="B40" s="8" t="s">
        <v>37</v>
      </c>
      <c r="C40" s="8" t="s">
        <v>37</v>
      </c>
      <c r="D40" s="8" t="s">
        <v>82</v>
      </c>
      <c r="E40" s="9" t="s">
        <v>83</v>
      </c>
      <c r="F40" s="10">
        <v>541919</v>
      </c>
      <c r="G40" s="10">
        <v>541919</v>
      </c>
      <c r="H40" s="10">
        <v>0</v>
      </c>
      <c r="I40" s="10">
        <v>564680</v>
      </c>
      <c r="J40" s="10">
        <v>0</v>
      </c>
      <c r="K40" s="10">
        <f t="shared" ref="K40:K47" si="0">J40-I40</f>
        <v>-564680</v>
      </c>
      <c r="L40" s="12">
        <f>(K40/I40)</f>
        <v>-1</v>
      </c>
      <c r="M40" s="16"/>
    </row>
    <row r="41" spans="1:13" ht="27" customHeight="1" x14ac:dyDescent="0.25">
      <c r="A41" s="16"/>
      <c r="B41" s="8" t="s">
        <v>37</v>
      </c>
      <c r="C41" s="8" t="s">
        <v>37</v>
      </c>
      <c r="D41" s="8" t="s">
        <v>84</v>
      </c>
      <c r="E41" s="9" t="s">
        <v>85</v>
      </c>
      <c r="F41" s="10">
        <v>6594191</v>
      </c>
      <c r="G41" s="10">
        <v>6594191</v>
      </c>
      <c r="H41" s="10">
        <v>1388817</v>
      </c>
      <c r="I41" s="10">
        <v>6871147</v>
      </c>
      <c r="J41" s="10">
        <v>6864959</v>
      </c>
      <c r="K41" s="10">
        <f t="shared" si="0"/>
        <v>-6188</v>
      </c>
      <c r="L41" s="12">
        <f>(K41/I41)</f>
        <v>-9.0057744362040284E-4</v>
      </c>
      <c r="M41" s="16"/>
    </row>
    <row r="42" spans="1:13" ht="15" customHeight="1" x14ac:dyDescent="0.25">
      <c r="A42" s="16"/>
      <c r="B42" s="8" t="s">
        <v>37</v>
      </c>
      <c r="C42" s="8" t="s">
        <v>39</v>
      </c>
      <c r="D42" s="8" t="s">
        <v>37</v>
      </c>
      <c r="E42" s="9" t="s">
        <v>86</v>
      </c>
      <c r="F42" s="10">
        <v>0</v>
      </c>
      <c r="G42" s="10">
        <v>0</v>
      </c>
      <c r="H42" s="10">
        <v>0</v>
      </c>
      <c r="I42" s="10">
        <v>0</v>
      </c>
      <c r="J42" s="10">
        <v>805458</v>
      </c>
      <c r="K42" s="10">
        <f t="shared" si="0"/>
        <v>805458</v>
      </c>
      <c r="L42" s="12" t="s">
        <v>37</v>
      </c>
      <c r="M42" s="16"/>
    </row>
    <row r="43" spans="1:13" ht="15" customHeight="1" x14ac:dyDescent="0.25">
      <c r="A43" s="16"/>
      <c r="B43" s="8" t="s">
        <v>37</v>
      </c>
      <c r="C43" s="8" t="s">
        <v>37</v>
      </c>
      <c r="D43" s="8" t="s">
        <v>57</v>
      </c>
      <c r="E43" s="9" t="s">
        <v>58</v>
      </c>
      <c r="F43" s="10">
        <v>0</v>
      </c>
      <c r="G43" s="10">
        <v>0</v>
      </c>
      <c r="H43" s="10">
        <v>0</v>
      </c>
      <c r="I43" s="10">
        <v>0</v>
      </c>
      <c r="J43" s="10">
        <v>240778</v>
      </c>
      <c r="K43" s="10">
        <f t="shared" si="0"/>
        <v>240778</v>
      </c>
      <c r="L43" s="12" t="s">
        <v>37</v>
      </c>
      <c r="M43" s="16"/>
    </row>
    <row r="44" spans="1:13" ht="15" customHeight="1" x14ac:dyDescent="0.25">
      <c r="A44" s="16"/>
      <c r="B44" s="8" t="s">
        <v>37</v>
      </c>
      <c r="C44" s="8" t="s">
        <v>37</v>
      </c>
      <c r="D44" s="8" t="s">
        <v>61</v>
      </c>
      <c r="E44" s="9" t="s">
        <v>83</v>
      </c>
      <c r="F44" s="10">
        <v>0</v>
      </c>
      <c r="G44" s="10">
        <v>0</v>
      </c>
      <c r="H44" s="10">
        <v>0</v>
      </c>
      <c r="I44" s="10">
        <v>0</v>
      </c>
      <c r="J44" s="10">
        <v>564680</v>
      </c>
      <c r="K44" s="10">
        <f t="shared" si="0"/>
        <v>564680</v>
      </c>
      <c r="L44" s="12" t="s">
        <v>37</v>
      </c>
      <c r="M44" s="16"/>
    </row>
    <row r="45" spans="1:13" ht="15" customHeight="1" x14ac:dyDescent="0.25">
      <c r="A45" s="16"/>
      <c r="B45" s="8" t="s">
        <v>37</v>
      </c>
      <c r="C45" s="8" t="s">
        <v>44</v>
      </c>
      <c r="D45" s="8" t="s">
        <v>37</v>
      </c>
      <c r="E45" s="9" t="s">
        <v>87</v>
      </c>
      <c r="F45" s="10">
        <v>0</v>
      </c>
      <c r="G45" s="10">
        <v>0</v>
      </c>
      <c r="H45" s="10">
        <v>0</v>
      </c>
      <c r="I45" s="10">
        <v>0</v>
      </c>
      <c r="J45" s="10">
        <v>4178461</v>
      </c>
      <c r="K45" s="10">
        <f t="shared" si="0"/>
        <v>4178461</v>
      </c>
      <c r="L45" s="12" t="s">
        <v>37</v>
      </c>
      <c r="M45" s="16"/>
    </row>
    <row r="46" spans="1:13" ht="27" customHeight="1" x14ac:dyDescent="0.25">
      <c r="A46" s="16"/>
      <c r="B46" s="8" t="s">
        <v>37</v>
      </c>
      <c r="C46" s="8" t="s">
        <v>37</v>
      </c>
      <c r="D46" s="8" t="s">
        <v>57</v>
      </c>
      <c r="E46" s="9" t="s">
        <v>88</v>
      </c>
      <c r="F46" s="10">
        <v>0</v>
      </c>
      <c r="G46" s="10">
        <v>0</v>
      </c>
      <c r="H46" s="10">
        <v>0</v>
      </c>
      <c r="I46" s="10">
        <v>0</v>
      </c>
      <c r="J46" s="10">
        <v>1460884</v>
      </c>
      <c r="K46" s="10">
        <f t="shared" si="0"/>
        <v>1460884</v>
      </c>
      <c r="L46" s="12" t="s">
        <v>37</v>
      </c>
      <c r="M46" s="16"/>
    </row>
    <row r="47" spans="1:13" ht="15" customHeight="1" x14ac:dyDescent="0.25">
      <c r="A47" s="16"/>
      <c r="B47" s="8" t="s">
        <v>37</v>
      </c>
      <c r="C47" s="8" t="s">
        <v>37</v>
      </c>
      <c r="D47" s="8" t="s">
        <v>61</v>
      </c>
      <c r="E47" s="9" t="s">
        <v>79</v>
      </c>
      <c r="F47" s="10">
        <v>0</v>
      </c>
      <c r="G47" s="10">
        <v>0</v>
      </c>
      <c r="H47" s="10">
        <v>0</v>
      </c>
      <c r="I47" s="10">
        <v>0</v>
      </c>
      <c r="J47" s="10">
        <v>2717577</v>
      </c>
      <c r="K47" s="10">
        <f t="shared" si="0"/>
        <v>2717577</v>
      </c>
      <c r="L47" s="12" t="s">
        <v>37</v>
      </c>
      <c r="M47" s="16"/>
    </row>
    <row r="48" spans="1:13" ht="15" customHeight="1" x14ac:dyDescent="0.25">
      <c r="A48" s="16"/>
      <c r="B48" s="8" t="s">
        <v>89</v>
      </c>
      <c r="C48" s="8" t="s">
        <v>37</v>
      </c>
      <c r="D48" s="8" t="s">
        <v>37</v>
      </c>
      <c r="E48" s="9" t="s">
        <v>90</v>
      </c>
      <c r="F48" s="10">
        <v>10</v>
      </c>
      <c r="G48" s="10">
        <v>2986180</v>
      </c>
      <c r="H48" s="10">
        <v>2986170</v>
      </c>
      <c r="I48" s="10">
        <v>10</v>
      </c>
      <c r="J48" s="10">
        <v>10</v>
      </c>
      <c r="K48" s="11"/>
      <c r="L48" s="12" t="s">
        <v>37</v>
      </c>
      <c r="M48" s="16"/>
    </row>
    <row r="49" spans="1:13" ht="15" customHeight="1" x14ac:dyDescent="0.25">
      <c r="A49" s="16"/>
      <c r="B49" s="8" t="s">
        <v>37</v>
      </c>
      <c r="C49" s="8" t="s">
        <v>42</v>
      </c>
      <c r="D49" s="8" t="s">
        <v>37</v>
      </c>
      <c r="E49" s="9" t="s">
        <v>91</v>
      </c>
      <c r="F49" s="10">
        <v>10</v>
      </c>
      <c r="G49" s="10">
        <v>2986180</v>
      </c>
      <c r="H49" s="10">
        <v>2986170</v>
      </c>
      <c r="I49" s="10">
        <v>10</v>
      </c>
      <c r="J49" s="10">
        <v>10</v>
      </c>
      <c r="K49" s="11"/>
      <c r="L49" s="12" t="s">
        <v>37</v>
      </c>
      <c r="M49" s="16"/>
    </row>
    <row r="50" spans="1:13" ht="15" customHeight="1" x14ac:dyDescent="0.25">
      <c r="B50" s="8" t="s">
        <v>92</v>
      </c>
      <c r="C50" s="8" t="s">
        <v>37</v>
      </c>
      <c r="D50" s="8" t="s">
        <v>37</v>
      </c>
      <c r="E50" s="9" t="s">
        <v>93</v>
      </c>
      <c r="F50" s="10">
        <v>10</v>
      </c>
      <c r="G50" s="10">
        <v>174669</v>
      </c>
      <c r="H50" s="10">
        <v>174699</v>
      </c>
      <c r="I50" s="10">
        <v>10</v>
      </c>
      <c r="J50" s="10">
        <v>10</v>
      </c>
      <c r="K50" s="11"/>
      <c r="L50" s="12" t="s">
        <v>37</v>
      </c>
    </row>
    <row r="51" spans="1:13" ht="15" customHeight="1" x14ac:dyDescent="0.25">
      <c r="B51" s="8" t="s">
        <v>37</v>
      </c>
      <c r="C51" s="8" t="s">
        <v>94</v>
      </c>
      <c r="D51" s="8" t="s">
        <v>37</v>
      </c>
      <c r="E51" s="9" t="s">
        <v>95</v>
      </c>
      <c r="F51" s="10">
        <v>10</v>
      </c>
      <c r="G51" s="10">
        <v>174669</v>
      </c>
      <c r="H51" s="10">
        <v>174699</v>
      </c>
      <c r="I51" s="10">
        <v>10</v>
      </c>
      <c r="J51" s="10">
        <v>10</v>
      </c>
      <c r="K51" s="11"/>
      <c r="L51" s="12" t="s">
        <v>37</v>
      </c>
    </row>
    <row r="52" spans="1:13" ht="15" customHeight="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3" ht="1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 ht="15" customHeight="1" x14ac:dyDescent="0.25">
      <c r="B54" s="44" t="s">
        <v>96</v>
      </c>
      <c r="C54" s="45"/>
      <c r="D54" s="45"/>
      <c r="E54" s="45"/>
      <c r="F54" s="14">
        <v>99455567</v>
      </c>
      <c r="G54" s="14">
        <v>99455567</v>
      </c>
      <c r="H54" s="14">
        <v>55152717</v>
      </c>
      <c r="I54" s="14">
        <v>103632702</v>
      </c>
      <c r="J54" s="14">
        <v>104453011</v>
      </c>
      <c r="K54" s="14">
        <v>820309</v>
      </c>
      <c r="L54" s="15">
        <v>7.9155419492970471E-3</v>
      </c>
    </row>
    <row r="55" spans="1:13" ht="15" customHeight="1" x14ac:dyDescent="0.25">
      <c r="B55" s="46" t="s">
        <v>97</v>
      </c>
      <c r="C55" s="47"/>
      <c r="D55" s="47"/>
      <c r="E55" s="47"/>
      <c r="F55" s="47"/>
      <c r="G55" s="47"/>
      <c r="H55" s="47"/>
      <c r="I55" s="47"/>
      <c r="J55" s="47"/>
      <c r="K55" s="1"/>
      <c r="L55" s="1"/>
    </row>
    <row r="56" spans="1:13" ht="5.0999999999999996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mergeCells count="17">
    <mergeCell ref="K10:K11"/>
    <mergeCell ref="L10:L11"/>
    <mergeCell ref="B54:E54"/>
    <mergeCell ref="B55:J55"/>
    <mergeCell ref="B6:C6"/>
    <mergeCell ref="D6:G6"/>
    <mergeCell ref="B7:C7"/>
    <mergeCell ref="D7:G7"/>
    <mergeCell ref="B9:B11"/>
    <mergeCell ref="C9:C11"/>
    <mergeCell ref="D9:D11"/>
    <mergeCell ref="E9:E11"/>
    <mergeCell ref="B5:C5"/>
    <mergeCell ref="D5:G5"/>
    <mergeCell ref="B1:L1"/>
    <mergeCell ref="B2:L2"/>
    <mergeCell ref="B3:L3"/>
  </mergeCells>
  <pageMargins left="0.6692913385826772" right="0.6692913385826772" top="0.6692913385826772" bottom="0.6692913385826772" header="0" footer="0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2024-09-27T01:10:16Z</dcterms:modified>
</cp:coreProperties>
</file>