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23D2251-D09F-4A5A-9385-22621F7CD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analitico'!$A$1:$M$44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L38" i="1" s="1"/>
  <c r="K37" i="1"/>
  <c r="L37" i="1" s="1"/>
  <c r="K36" i="1"/>
  <c r="L36" i="1" s="1"/>
  <c r="K35" i="1"/>
  <c r="L35" i="1" s="1"/>
  <c r="K27" i="1"/>
  <c r="L27" i="1" s="1"/>
  <c r="K26" i="1"/>
  <c r="L26" i="1" s="1"/>
  <c r="K25" i="1"/>
  <c r="L25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<sst xmlns="http://schemas.openxmlformats.org/spreadsheetml/2006/main" count="182" uniqueCount="88">
  <si>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</si>
  <si>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</si>
  <si>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</si>
  <si>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</si>
  <si>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</si>
  <si>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</si>
  <si>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</si>
  <si>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</si>
  <si>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</si>
  <si>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PROTECCIÓN ESPECIALIZADA A LA NIÑEZ Y ADOLESCENCIA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</si>
  <si>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</si>
  <si>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11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</si>
  <si>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</si>
  <si>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PROGRAMAS DE CUIDADO ALTERNATIVO DE ADMINISTRACION DIRECTA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</si>
  <si>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</si>
  <si>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</si>
  <si>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</si>
  <si>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</si>
  <si>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</si>
  <si>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</si>
  <si>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</si>
  <si>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</si>
  <si>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</si>
  <si>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</si>
  <si>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</si>
  <si>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</si>
  <si>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</si>
  <si>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</si>
  <si>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</si>
  <si>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</si>
  <si>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</si>
  <si>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</si>
  <si>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</si>
  <si>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</si>
  <si>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</si>
  <si>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</si>
  <si>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</si>
  <si>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</si>
  <si>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</si>
  <si>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</si>
  <si>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</si>
  <si>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</si>
  <si>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</si>
  <si>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</si>
  <si>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</si>
  <si>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</si>
  <si>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</si>
  <si>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</si>
  <si>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</si>
  <si>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</si>
  <si>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</si>
  <si>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</si>
  <si>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</si>
  <si>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</si>
  <si>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</si>
  <si>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</si>
  <si>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</si>
  <si>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</si>
  <si>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</si>
  <si>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</si>
  <si>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</si>
  <si>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</si>
  <si>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</si>
  <si>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</si>
  <si>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</si>
  <si>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</si>
  <si>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</si>
  <si>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</si>
  <si>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</si>
  <si>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</si>
  <si>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003</t>
    </r>
  </si>
  <si>
    <r>
      <rPr>
        <sz val="10"/>
        <rFont val="Times New Roman"/>
      </rPr>
      <t>Programa de Derivaciones Terapéuticas NNA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</si>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</sst>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3" fontId="2" fillId="36" borderId="9" xfId="0" applyNumberFormat="1" applyFont="1" applyFill="1" applyBorder="1" applyAlignment="1">
      <alignment horizontal="right" vertical="center" wrapText="1"/>
    </xf>
    <xf numFmtId="164" fontId="2" fillId="37" borderId="9" xfId="0" applyNumberFormat="1" applyFont="1" applyFill="1" applyBorder="1" applyAlignment="1">
      <alignment horizontal="right" vertical="center" wrapText="1"/>
    </xf>
    <xf numFmtId="0" fontId="0" fillId="39" borderId="0" xfId="0" applyFill="1" applyAlignment="1" applyProtection="1">
      <alignment wrapText="1"/>
      <protection locked="0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29" borderId="14" xfId="0" applyFont="1" applyFill="1" applyBorder="1" applyAlignment="1">
      <alignment horizontal="center" vertical="top" wrapText="1"/>
    </xf>
    <xf numFmtId="0" fontId="3" fillId="30" borderId="14" xfId="0" applyFont="1" applyFill="1" applyBorder="1" applyAlignment="1">
      <alignment horizontal="left" vertical="top" wrapText="1"/>
    </xf>
    <xf numFmtId="3" fontId="3" fillId="31" borderId="14" xfId="0" applyNumberFormat="1" applyFont="1" applyFill="1" applyBorder="1" applyAlignment="1">
      <alignment horizontal="right" vertical="top" wrapText="1"/>
    </xf>
    <xf numFmtId="0" fontId="0" fillId="32" borderId="14" xfId="0" applyFill="1" applyBorder="1" applyAlignment="1" applyProtection="1">
      <alignment wrapText="1"/>
      <protection locked="0"/>
    </xf>
    <xf numFmtId="164" fontId="3" fillId="33" borderId="14" xfId="0" applyNumberFormat="1" applyFont="1" applyFill="1" applyBorder="1" applyAlignment="1">
      <alignment horizontal="right" vertical="top" wrapText="1"/>
    </xf>
    <xf numFmtId="0" fontId="3" fillId="25" borderId="15" xfId="0" applyFont="1" applyFill="1" applyBorder="1" applyAlignment="1">
      <alignment horizontal="center" vertical="top" wrapText="1"/>
    </xf>
    <xf numFmtId="0" fontId="2" fillId="26" borderId="15" xfId="0" applyFont="1" applyFill="1" applyBorder="1" applyAlignment="1">
      <alignment horizontal="left" vertical="top" wrapText="1"/>
    </xf>
    <xf numFmtId="3" fontId="2" fillId="27" borderId="15" xfId="0" applyNumberFormat="1" applyFont="1" applyFill="1" applyBorder="1" applyAlignment="1">
      <alignment horizontal="right" vertical="top" wrapText="1"/>
    </xf>
    <xf numFmtId="164" fontId="2" fillId="28" borderId="15" xfId="0" applyNumberFormat="1" applyFont="1" applyFill="1" applyBorder="1" applyAlignment="1">
      <alignment horizontal="right" vertical="top" wrapText="1"/>
    </xf>
    <xf numFmtId="0" fontId="3" fillId="29" borderId="16" xfId="0" applyFont="1" applyFill="1" applyBorder="1" applyAlignment="1">
      <alignment horizontal="center" vertical="top" wrapText="1"/>
    </xf>
    <xf numFmtId="0" fontId="3" fillId="30" borderId="16" xfId="0" applyFont="1" applyFill="1" applyBorder="1" applyAlignment="1">
      <alignment horizontal="left" vertical="top" wrapText="1"/>
    </xf>
    <xf numFmtId="3" fontId="3" fillId="31" borderId="16" xfId="0" applyNumberFormat="1" applyFont="1" applyFill="1" applyBorder="1" applyAlignment="1">
      <alignment horizontal="right" vertical="top" wrapText="1"/>
    </xf>
    <xf numFmtId="0" fontId="0" fillId="32" borderId="16" xfId="0" applyFill="1" applyBorder="1" applyAlignment="1" applyProtection="1">
      <alignment wrapText="1"/>
      <protection locked="0"/>
    </xf>
    <xf numFmtId="164" fontId="3" fillId="33" borderId="16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1" fillId="39" borderId="1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>
      <alignment horizontal="center" vertical="top" wrapText="1"/>
    </xf>
    <xf numFmtId="0" fontId="2" fillId="39" borderId="10" xfId="0" applyFont="1" applyFill="1" applyBorder="1" applyAlignment="1" applyProtection="1">
      <alignment horizontal="center" vertical="top" wrapText="1"/>
      <protection locked="0"/>
    </xf>
    <xf numFmtId="0" fontId="2" fillId="34" borderId="9" xfId="0" applyFont="1" applyFill="1" applyBorder="1" applyAlignment="1">
      <alignment horizontal="left" vertical="top" wrapText="1"/>
    </xf>
    <xf numFmtId="0" fontId="2" fillId="35" borderId="9" xfId="0" applyFont="1" applyFill="1" applyBorder="1" applyAlignment="1" applyProtection="1">
      <alignment horizontal="left" vertical="top" wrapText="1"/>
      <protection locked="0"/>
    </xf>
    <xf numFmtId="0" fontId="4" fillId="38" borderId="1" xfId="0" applyFont="1" applyFill="1" applyBorder="1" applyAlignment="1">
      <alignment horizontal="left" wrapText="1"/>
    </xf>
    <xf numFmtId="0" fontId="4" fillId="39" borderId="1" xfId="0" applyFont="1" applyFill="1" applyBorder="1" applyAlignment="1" applyProtection="1">
      <alignment horizontal="left" wrapText="1"/>
      <protection locked="0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3" xfId="0" applyFont="1" applyFill="1" applyBorder="1" applyAlignment="1" applyProtection="1">
      <alignment horizontal="center" vertical="center" wrapText="1"/>
      <protection locked="0"/>
    </xf>
    <xf numFmtId="0" fontId="3" fillId="29" borderId="17" xfId="0" applyFont="1" applyFill="1" applyBorder="1" applyAlignment="1">
      <alignment horizontal="center" vertical="top" wrapText="1"/>
    </xf>
    <xf numFmtId="0" fontId="3" fillId="30" borderId="17" xfId="0" applyFont="1" applyFill="1" applyBorder="1" applyAlignment="1">
      <alignment horizontal="left" vertical="top" wrapText="1"/>
    </xf>
    <xf numFmtId="3" fontId="3" fillId="31" borderId="17" xfId="0" applyNumberFormat="1" applyFont="1" applyFill="1" applyBorder="1" applyAlignment="1">
      <alignment horizontal="right" vertical="top" wrapText="1"/>
    </xf>
    <xf numFmtId="0" fontId="0" fillId="32" borderId="17" xfId="0" applyFill="1" applyBorder="1" applyAlignment="1" applyProtection="1">
      <alignment wrapText="1"/>
      <protection locked="0"/>
    </xf>
    <xf numFmtId="164" fontId="3" fillId="33" borderId="1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8"/>
  <sheetViews>
    <sheetView tabSelected="1" zoomScaleNormal="100" workbookViewId="0">
      <selection activeCell="N10" sqref="N10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53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5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15"/>
    </row>
    <row r="2" spans="1:13" ht="17.100000000000001" customHeight="1" x14ac:dyDescent="0.25">
      <c r="A2" s="15"/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15"/>
    </row>
    <row r="3" spans="1:13" ht="15" customHeight="1" x14ac:dyDescent="0.25">
      <c r="A3" s="15"/>
      <c r="B3" s="36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15"/>
    </row>
    <row r="4" spans="1:13" ht="6" customHeight="1" x14ac:dyDescent="0.25">
      <c r="A4" s="15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5"/>
    </row>
    <row r="5" spans="1:13" ht="15" customHeight="1" x14ac:dyDescent="0.25">
      <c r="A5" s="15"/>
      <c r="B5" s="32" t="s">
        <v>4</v>
      </c>
      <c r="C5" s="33"/>
      <c r="D5" s="34" t="s">
        <v>5</v>
      </c>
      <c r="E5" s="35"/>
      <c r="F5" s="35"/>
      <c r="G5" s="35"/>
      <c r="H5" s="1"/>
      <c r="I5" s="2" t="s">
        <v>6</v>
      </c>
      <c r="J5" s="2" t="s">
        <v>7</v>
      </c>
      <c r="K5" s="1"/>
      <c r="L5" s="1"/>
      <c r="M5" s="15"/>
    </row>
    <row r="6" spans="1:13" ht="15" customHeight="1" x14ac:dyDescent="0.25">
      <c r="A6" s="15"/>
      <c r="B6" s="43" t="s">
        <v>8</v>
      </c>
      <c r="C6" s="44"/>
      <c r="D6" s="45" t="s">
        <v>9</v>
      </c>
      <c r="E6" s="46"/>
      <c r="F6" s="46"/>
      <c r="G6" s="46"/>
      <c r="H6" s="1"/>
      <c r="I6" s="2" t="s">
        <v>10</v>
      </c>
      <c r="J6" s="2" t="s">
        <v>11</v>
      </c>
      <c r="K6" s="1"/>
      <c r="L6" s="1"/>
      <c r="M6" s="15"/>
    </row>
    <row r="7" spans="1:13" ht="15" customHeight="1" x14ac:dyDescent="0.25">
      <c r="A7" s="15"/>
      <c r="B7" s="47" t="s">
        <v>12</v>
      </c>
      <c r="C7" s="48"/>
      <c r="D7" s="49" t="s">
        <v>13</v>
      </c>
      <c r="E7" s="50"/>
      <c r="F7" s="50"/>
      <c r="G7" s="50"/>
      <c r="H7" s="1"/>
      <c r="I7" s="2" t="s">
        <v>14</v>
      </c>
      <c r="J7" s="2" t="s">
        <v>15</v>
      </c>
      <c r="K7" s="1"/>
      <c r="L7" s="1"/>
      <c r="M7" s="15"/>
    </row>
    <row r="8" spans="1:13" ht="15" customHeight="1" x14ac:dyDescent="0.25">
      <c r="A8" s="15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5"/>
    </row>
    <row r="9" spans="1:13" ht="15" customHeight="1" x14ac:dyDescent="0.25">
      <c r="A9" s="15"/>
      <c r="B9" s="51" t="s">
        <v>17</v>
      </c>
      <c r="C9" s="51" t="s">
        <v>18</v>
      </c>
      <c r="D9" s="51" t="s">
        <v>19</v>
      </c>
      <c r="E9" s="51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5"/>
    </row>
    <row r="10" spans="1:13" ht="63.75" x14ac:dyDescent="0.25">
      <c r="A10" s="15"/>
      <c r="B10" s="52"/>
      <c r="C10" s="52"/>
      <c r="D10" s="52"/>
      <c r="E10" s="52"/>
      <c r="F10" s="6" t="s">
        <v>28</v>
      </c>
      <c r="G10" s="7" t="s">
        <v>29</v>
      </c>
      <c r="H10" s="7" t="s">
        <v>30</v>
      </c>
      <c r="I10" s="7" t="s">
        <v>31</v>
      </c>
      <c r="J10" s="7" t="s">
        <v>32</v>
      </c>
      <c r="K10" s="37" t="s">
        <v>33</v>
      </c>
      <c r="L10" s="37" t="s">
        <v>34</v>
      </c>
      <c r="M10" s="15"/>
    </row>
    <row r="11" spans="1:13" ht="30" customHeight="1" x14ac:dyDescent="0.25">
      <c r="A11" s="15"/>
      <c r="B11" s="53"/>
      <c r="C11" s="53"/>
      <c r="D11" s="53"/>
      <c r="E11" s="53"/>
      <c r="F11" s="16" t="s">
        <v>35</v>
      </c>
      <c r="G11" s="17" t="s">
        <v>35</v>
      </c>
      <c r="H11" s="17" t="s">
        <v>35</v>
      </c>
      <c r="I11" s="17" t="s">
        <v>36</v>
      </c>
      <c r="J11" s="17" t="s">
        <v>36</v>
      </c>
      <c r="K11" s="38"/>
      <c r="L11" s="38"/>
      <c r="M11" s="15"/>
    </row>
    <row r="12" spans="1:13" ht="15" customHeight="1" x14ac:dyDescent="0.25">
      <c r="A12" s="15"/>
      <c r="B12" s="23" t="s">
        <v>37</v>
      </c>
      <c r="C12" s="23" t="s">
        <v>37</v>
      </c>
      <c r="D12" s="23" t="s">
        <v>37</v>
      </c>
      <c r="E12" s="24" t="s">
        <v>38</v>
      </c>
      <c r="F12" s="25">
        <v>67734946</v>
      </c>
      <c r="G12" s="25">
        <v>71712901</v>
      </c>
      <c r="H12" s="25">
        <v>38302471</v>
      </c>
      <c r="I12" s="25">
        <v>70579814</v>
      </c>
      <c r="J12" s="25">
        <v>78454783</v>
      </c>
      <c r="K12" s="25">
        <f>J12-I12</f>
        <v>7874969</v>
      </c>
      <c r="L12" s="26">
        <f>(K12/I12)</f>
        <v>0.11157537196116725</v>
      </c>
      <c r="M12" s="15"/>
    </row>
    <row r="13" spans="1:13" ht="15" customHeight="1" x14ac:dyDescent="0.25">
      <c r="A13" s="15"/>
      <c r="B13" s="18" t="s">
        <v>39</v>
      </c>
      <c r="C13" s="18" t="s">
        <v>37</v>
      </c>
      <c r="D13" s="18" t="s">
        <v>37</v>
      </c>
      <c r="E13" s="19" t="s">
        <v>40</v>
      </c>
      <c r="F13" s="20">
        <v>10</v>
      </c>
      <c r="G13" s="20">
        <v>10</v>
      </c>
      <c r="H13" s="20">
        <v>0</v>
      </c>
      <c r="I13" s="20">
        <v>10</v>
      </c>
      <c r="J13" s="20">
        <v>10</v>
      </c>
      <c r="K13" s="21"/>
      <c r="L13" s="22" t="s">
        <v>37</v>
      </c>
      <c r="M13" s="15"/>
    </row>
    <row r="14" spans="1:13" ht="15" customHeight="1" x14ac:dyDescent="0.25">
      <c r="A14" s="15"/>
      <c r="B14" s="8" t="s">
        <v>37</v>
      </c>
      <c r="C14" s="8" t="s">
        <v>15</v>
      </c>
      <c r="D14" s="8" t="s">
        <v>37</v>
      </c>
      <c r="E14" s="9" t="s">
        <v>41</v>
      </c>
      <c r="F14" s="10">
        <v>10</v>
      </c>
      <c r="G14" s="10">
        <v>10</v>
      </c>
      <c r="H14" s="10">
        <v>0</v>
      </c>
      <c r="I14" s="10">
        <v>10</v>
      </c>
      <c r="J14" s="10">
        <v>10</v>
      </c>
      <c r="K14" s="11"/>
      <c r="L14" s="12" t="s">
        <v>37</v>
      </c>
      <c r="M14" s="15"/>
    </row>
    <row r="15" spans="1:13" ht="15" customHeight="1" x14ac:dyDescent="0.25">
      <c r="A15" s="15"/>
      <c r="B15" s="8" t="s">
        <v>37</v>
      </c>
      <c r="C15" s="8" t="s">
        <v>37</v>
      </c>
      <c r="D15" s="8" t="s">
        <v>42</v>
      </c>
      <c r="E15" s="9" t="s">
        <v>43</v>
      </c>
      <c r="F15" s="10">
        <v>10</v>
      </c>
      <c r="G15" s="10">
        <v>10</v>
      </c>
      <c r="H15" s="10">
        <v>0</v>
      </c>
      <c r="I15" s="10">
        <v>10</v>
      </c>
      <c r="J15" s="10">
        <v>10</v>
      </c>
      <c r="K15" s="11"/>
      <c r="L15" s="12" t="s">
        <v>37</v>
      </c>
      <c r="M15" s="15"/>
    </row>
    <row r="16" spans="1:13" ht="15" customHeight="1" x14ac:dyDescent="0.25">
      <c r="A16" s="15"/>
      <c r="B16" s="8" t="s">
        <v>44</v>
      </c>
      <c r="C16" s="8" t="s">
        <v>37</v>
      </c>
      <c r="D16" s="8" t="s">
        <v>37</v>
      </c>
      <c r="E16" s="9" t="s">
        <v>45</v>
      </c>
      <c r="F16" s="10">
        <v>30</v>
      </c>
      <c r="G16" s="10">
        <v>22045</v>
      </c>
      <c r="H16" s="10">
        <v>77756</v>
      </c>
      <c r="I16" s="10">
        <v>30</v>
      </c>
      <c r="J16" s="10">
        <v>30</v>
      </c>
      <c r="K16" s="11"/>
      <c r="L16" s="12" t="s">
        <v>37</v>
      </c>
      <c r="M16" s="15"/>
    </row>
    <row r="17" spans="1:13" ht="15" customHeight="1" x14ac:dyDescent="0.25">
      <c r="A17" s="15"/>
      <c r="B17" s="8" t="s">
        <v>37</v>
      </c>
      <c r="C17" s="8" t="s">
        <v>46</v>
      </c>
      <c r="D17" s="8" t="s">
        <v>37</v>
      </c>
      <c r="E17" s="9" t="s">
        <v>47</v>
      </c>
      <c r="F17" s="10">
        <v>10</v>
      </c>
      <c r="G17" s="10">
        <v>10</v>
      </c>
      <c r="H17" s="10">
        <v>0</v>
      </c>
      <c r="I17" s="10">
        <v>10</v>
      </c>
      <c r="J17" s="10">
        <v>10</v>
      </c>
      <c r="K17" s="11"/>
      <c r="L17" s="12" t="s">
        <v>37</v>
      </c>
      <c r="M17" s="15"/>
    </row>
    <row r="18" spans="1:13" ht="15" customHeight="1" x14ac:dyDescent="0.25">
      <c r="A18" s="15"/>
      <c r="B18" s="8" t="s">
        <v>37</v>
      </c>
      <c r="C18" s="8" t="s">
        <v>15</v>
      </c>
      <c r="D18" s="8" t="s">
        <v>37</v>
      </c>
      <c r="E18" s="9" t="s">
        <v>48</v>
      </c>
      <c r="F18" s="10">
        <v>10</v>
      </c>
      <c r="G18" s="10">
        <v>10</v>
      </c>
      <c r="H18" s="10">
        <v>5897</v>
      </c>
      <c r="I18" s="10">
        <v>10</v>
      </c>
      <c r="J18" s="10">
        <v>10</v>
      </c>
      <c r="K18" s="11"/>
      <c r="L18" s="12" t="s">
        <v>37</v>
      </c>
      <c r="M18" s="15"/>
    </row>
    <row r="19" spans="1:13" ht="15" customHeight="1" x14ac:dyDescent="0.25">
      <c r="A19" s="15"/>
      <c r="B19" s="8" t="s">
        <v>37</v>
      </c>
      <c r="C19" s="8" t="s">
        <v>49</v>
      </c>
      <c r="D19" s="8" t="s">
        <v>37</v>
      </c>
      <c r="E19" s="9" t="s">
        <v>50</v>
      </c>
      <c r="F19" s="10">
        <v>10</v>
      </c>
      <c r="G19" s="10">
        <v>22025</v>
      </c>
      <c r="H19" s="10">
        <v>71859</v>
      </c>
      <c r="I19" s="10">
        <v>10</v>
      </c>
      <c r="J19" s="10">
        <v>10</v>
      </c>
      <c r="K19" s="11"/>
      <c r="L19" s="12" t="s">
        <v>37</v>
      </c>
      <c r="M19" s="15"/>
    </row>
    <row r="20" spans="1:13" ht="15" customHeight="1" x14ac:dyDescent="0.25">
      <c r="A20" s="15"/>
      <c r="B20" s="8" t="s">
        <v>51</v>
      </c>
      <c r="C20" s="8" t="s">
        <v>37</v>
      </c>
      <c r="D20" s="8" t="s">
        <v>37</v>
      </c>
      <c r="E20" s="9" t="s">
        <v>52</v>
      </c>
      <c r="F20" s="10">
        <v>67734896</v>
      </c>
      <c r="G20" s="10">
        <v>69395205</v>
      </c>
      <c r="H20" s="10">
        <v>38222834</v>
      </c>
      <c r="I20" s="10">
        <v>70579764</v>
      </c>
      <c r="J20" s="10">
        <v>78454733</v>
      </c>
      <c r="K20" s="10">
        <f>J20-I20</f>
        <v>7874969</v>
      </c>
      <c r="L20" s="12">
        <f>(K20/I20)</f>
        <v>0.11157545100320823</v>
      </c>
      <c r="M20" s="15"/>
    </row>
    <row r="21" spans="1:13" ht="15" customHeight="1" x14ac:dyDescent="0.25">
      <c r="A21" s="15"/>
      <c r="B21" s="8" t="s">
        <v>37</v>
      </c>
      <c r="C21" s="8" t="s">
        <v>46</v>
      </c>
      <c r="D21" s="8" t="s">
        <v>37</v>
      </c>
      <c r="E21" s="9" t="s">
        <v>53</v>
      </c>
      <c r="F21" s="10">
        <v>67734896</v>
      </c>
      <c r="G21" s="10">
        <v>69395205</v>
      </c>
      <c r="H21" s="10">
        <v>38222834</v>
      </c>
      <c r="I21" s="10">
        <v>70579764</v>
      </c>
      <c r="J21" s="10">
        <v>78454733</v>
      </c>
      <c r="K21" s="10">
        <f>J21-I21</f>
        <v>7874969</v>
      </c>
      <c r="L21" s="12">
        <f>(K21/I21)</f>
        <v>0.11157545100320823</v>
      </c>
      <c r="M21" s="15"/>
    </row>
    <row r="22" spans="1:13" ht="15" customHeight="1" x14ac:dyDescent="0.25">
      <c r="A22" s="15"/>
      <c r="B22" s="8" t="s">
        <v>54</v>
      </c>
      <c r="C22" s="8" t="s">
        <v>37</v>
      </c>
      <c r="D22" s="8" t="s">
        <v>37</v>
      </c>
      <c r="E22" s="9" t="s">
        <v>55</v>
      </c>
      <c r="F22" s="10">
        <v>0</v>
      </c>
      <c r="G22" s="10">
        <v>0</v>
      </c>
      <c r="H22" s="10">
        <v>1881</v>
      </c>
      <c r="I22" s="10">
        <v>0</v>
      </c>
      <c r="J22" s="10">
        <v>0</v>
      </c>
      <c r="K22" s="11"/>
      <c r="L22" s="12" t="s">
        <v>37</v>
      </c>
      <c r="M22" s="15"/>
    </row>
    <row r="23" spans="1:13" ht="15" customHeight="1" x14ac:dyDescent="0.25">
      <c r="A23" s="15"/>
      <c r="B23" s="8" t="s">
        <v>37</v>
      </c>
      <c r="C23" s="8" t="s">
        <v>56</v>
      </c>
      <c r="D23" s="8" t="s">
        <v>37</v>
      </c>
      <c r="E23" s="9" t="s">
        <v>57</v>
      </c>
      <c r="F23" s="10">
        <v>0</v>
      </c>
      <c r="G23" s="10">
        <v>0</v>
      </c>
      <c r="H23" s="10">
        <v>1881</v>
      </c>
      <c r="I23" s="10">
        <v>0</v>
      </c>
      <c r="J23" s="10">
        <v>0</v>
      </c>
      <c r="K23" s="11"/>
      <c r="L23" s="12" t="s">
        <v>37</v>
      </c>
      <c r="M23" s="15"/>
    </row>
    <row r="24" spans="1:13" ht="15" customHeight="1" x14ac:dyDescent="0.25">
      <c r="A24" s="15"/>
      <c r="B24" s="27" t="s">
        <v>58</v>
      </c>
      <c r="C24" s="27" t="s">
        <v>37</v>
      </c>
      <c r="D24" s="27" t="s">
        <v>37</v>
      </c>
      <c r="E24" s="28" t="s">
        <v>59</v>
      </c>
      <c r="F24" s="29">
        <v>10</v>
      </c>
      <c r="G24" s="29">
        <v>2295641</v>
      </c>
      <c r="H24" s="29">
        <v>0</v>
      </c>
      <c r="I24" s="29">
        <v>10</v>
      </c>
      <c r="J24" s="29">
        <v>10</v>
      </c>
      <c r="K24" s="30"/>
      <c r="L24" s="31" t="s">
        <v>37</v>
      </c>
      <c r="M24" s="15"/>
    </row>
    <row r="25" spans="1:13" ht="15" customHeight="1" x14ac:dyDescent="0.25">
      <c r="A25" s="15"/>
      <c r="B25" s="23" t="s">
        <v>37</v>
      </c>
      <c r="C25" s="23" t="s">
        <v>37</v>
      </c>
      <c r="D25" s="23" t="s">
        <v>37</v>
      </c>
      <c r="E25" s="24" t="s">
        <v>60</v>
      </c>
      <c r="F25" s="25">
        <v>67734946</v>
      </c>
      <c r="G25" s="25">
        <v>71712901</v>
      </c>
      <c r="H25" s="25">
        <v>39496152</v>
      </c>
      <c r="I25" s="25">
        <v>70579814</v>
      </c>
      <c r="J25" s="25">
        <v>78454783</v>
      </c>
      <c r="K25" s="25">
        <f>J25-I25</f>
        <v>7874969</v>
      </c>
      <c r="L25" s="26">
        <f>(K25/I25)</f>
        <v>0.11157537196116725</v>
      </c>
      <c r="M25" s="15"/>
    </row>
    <row r="26" spans="1:13" ht="15" customHeight="1" x14ac:dyDescent="0.25">
      <c r="A26" s="15"/>
      <c r="B26" s="18" t="s">
        <v>7</v>
      </c>
      <c r="C26" s="18" t="s">
        <v>37</v>
      </c>
      <c r="D26" s="18" t="s">
        <v>37</v>
      </c>
      <c r="E26" s="19" t="s">
        <v>61</v>
      </c>
      <c r="F26" s="20">
        <v>38599375</v>
      </c>
      <c r="G26" s="20">
        <v>38094728</v>
      </c>
      <c r="H26" s="20">
        <v>24320419</v>
      </c>
      <c r="I26" s="20">
        <v>40220549</v>
      </c>
      <c r="J26" s="20">
        <v>46593966</v>
      </c>
      <c r="K26" s="20">
        <f>J26-I26</f>
        <v>6373417</v>
      </c>
      <c r="L26" s="22">
        <f>(K26/I26)</f>
        <v>0.15846171070414777</v>
      </c>
      <c r="M26" s="15"/>
    </row>
    <row r="27" spans="1:13" ht="15" customHeight="1" x14ac:dyDescent="0.25">
      <c r="A27" s="15"/>
      <c r="B27" s="8" t="s">
        <v>62</v>
      </c>
      <c r="C27" s="8" t="s">
        <v>37</v>
      </c>
      <c r="D27" s="8" t="s">
        <v>37</v>
      </c>
      <c r="E27" s="9" t="s">
        <v>63</v>
      </c>
      <c r="F27" s="10">
        <v>24351474</v>
      </c>
      <c r="G27" s="10">
        <v>24351474</v>
      </c>
      <c r="H27" s="10">
        <v>9396606</v>
      </c>
      <c r="I27" s="10">
        <v>25374236</v>
      </c>
      <c r="J27" s="10">
        <v>26632530</v>
      </c>
      <c r="K27" s="10">
        <f>J27-I27</f>
        <v>1258294</v>
      </c>
      <c r="L27" s="12">
        <f>(K27/I27)</f>
        <v>4.9589433943942191E-2</v>
      </c>
      <c r="M27" s="15"/>
    </row>
    <row r="28" spans="1:13" ht="15" customHeight="1" x14ac:dyDescent="0.25">
      <c r="A28" s="15"/>
      <c r="B28" s="8" t="s">
        <v>64</v>
      </c>
      <c r="C28" s="8" t="s">
        <v>37</v>
      </c>
      <c r="D28" s="8" t="s">
        <v>37</v>
      </c>
      <c r="E28" s="9" t="s">
        <v>65</v>
      </c>
      <c r="F28" s="10">
        <v>0</v>
      </c>
      <c r="G28" s="10">
        <v>101615</v>
      </c>
      <c r="H28" s="10">
        <v>0</v>
      </c>
      <c r="I28" s="10">
        <v>0</v>
      </c>
      <c r="J28" s="10">
        <v>0</v>
      </c>
      <c r="K28" s="11"/>
      <c r="L28" s="12" t="s">
        <v>37</v>
      </c>
      <c r="M28" s="15"/>
    </row>
    <row r="29" spans="1:13" ht="15" customHeight="1" x14ac:dyDescent="0.25">
      <c r="A29" s="15"/>
      <c r="B29" s="8" t="s">
        <v>37</v>
      </c>
      <c r="C29" s="8" t="s">
        <v>66</v>
      </c>
      <c r="D29" s="8" t="s">
        <v>37</v>
      </c>
      <c r="E29" s="9" t="s">
        <v>67</v>
      </c>
      <c r="F29" s="10">
        <v>0</v>
      </c>
      <c r="G29" s="10">
        <v>101615</v>
      </c>
      <c r="H29" s="10">
        <v>0</v>
      </c>
      <c r="I29" s="10">
        <v>0</v>
      </c>
      <c r="J29" s="10">
        <v>0</v>
      </c>
      <c r="K29" s="11"/>
      <c r="L29" s="12" t="s">
        <v>37</v>
      </c>
      <c r="M29" s="15"/>
    </row>
    <row r="30" spans="1:13" ht="15" customHeight="1" x14ac:dyDescent="0.25">
      <c r="A30" s="15"/>
      <c r="B30" s="8" t="s">
        <v>68</v>
      </c>
      <c r="C30" s="8" t="s">
        <v>37</v>
      </c>
      <c r="D30" s="8" t="s">
        <v>37</v>
      </c>
      <c r="E30" s="9" t="s">
        <v>40</v>
      </c>
      <c r="F30" s="10">
        <v>3532869</v>
      </c>
      <c r="G30" s="10">
        <v>3532869</v>
      </c>
      <c r="H30" s="10">
        <v>1328331</v>
      </c>
      <c r="I30" s="10">
        <v>3681250</v>
      </c>
      <c r="J30" s="10">
        <v>3681250</v>
      </c>
      <c r="K30" s="11"/>
      <c r="L30" s="12" t="s">
        <v>37</v>
      </c>
      <c r="M30" s="15"/>
    </row>
    <row r="31" spans="1:13" ht="15" customHeight="1" x14ac:dyDescent="0.25">
      <c r="A31" s="15"/>
      <c r="B31" s="8" t="s">
        <v>37</v>
      </c>
      <c r="C31" s="8" t="s">
        <v>66</v>
      </c>
      <c r="D31" s="8" t="s">
        <v>37</v>
      </c>
      <c r="E31" s="9" t="s">
        <v>69</v>
      </c>
      <c r="F31" s="10">
        <v>3532869</v>
      </c>
      <c r="G31" s="10">
        <v>3532869</v>
      </c>
      <c r="H31" s="10">
        <v>1328331</v>
      </c>
      <c r="I31" s="10">
        <v>3681250</v>
      </c>
      <c r="J31" s="10">
        <v>3681250</v>
      </c>
      <c r="K31" s="11"/>
      <c r="L31" s="12" t="s">
        <v>37</v>
      </c>
      <c r="M31" s="15"/>
    </row>
    <row r="32" spans="1:13" ht="15" customHeight="1" x14ac:dyDescent="0.25">
      <c r="A32" s="15"/>
      <c r="B32" s="8" t="s">
        <v>37</v>
      </c>
      <c r="C32" s="8" t="s">
        <v>37</v>
      </c>
      <c r="D32" s="8" t="s">
        <v>70</v>
      </c>
      <c r="E32" s="9" t="s">
        <v>71</v>
      </c>
      <c r="F32" s="10">
        <v>3532869</v>
      </c>
      <c r="G32" s="10">
        <v>3532869</v>
      </c>
      <c r="H32" s="10">
        <v>1328331</v>
      </c>
      <c r="I32" s="10">
        <v>3681250</v>
      </c>
      <c r="J32" s="10">
        <v>3681250</v>
      </c>
      <c r="K32" s="11"/>
      <c r="L32" s="12" t="s">
        <v>37</v>
      </c>
      <c r="M32" s="15"/>
    </row>
    <row r="33" spans="1:13" ht="15" customHeight="1" x14ac:dyDescent="0.25">
      <c r="A33" s="15"/>
      <c r="B33" s="8" t="s">
        <v>72</v>
      </c>
      <c r="C33" s="8" t="s">
        <v>37</v>
      </c>
      <c r="D33" s="8" t="s">
        <v>37</v>
      </c>
      <c r="E33" s="9" t="s">
        <v>73</v>
      </c>
      <c r="F33" s="10">
        <v>10</v>
      </c>
      <c r="G33" s="10">
        <v>10</v>
      </c>
      <c r="H33" s="10">
        <v>32476</v>
      </c>
      <c r="I33" s="10">
        <v>10</v>
      </c>
      <c r="J33" s="10">
        <v>10</v>
      </c>
      <c r="K33" s="11"/>
      <c r="L33" s="12" t="s">
        <v>37</v>
      </c>
      <c r="M33" s="15"/>
    </row>
    <row r="34" spans="1:13" ht="15" customHeight="1" x14ac:dyDescent="0.25">
      <c r="A34" s="15"/>
      <c r="B34" s="8" t="s">
        <v>37</v>
      </c>
      <c r="C34" s="8" t="s">
        <v>49</v>
      </c>
      <c r="D34" s="8" t="s">
        <v>37</v>
      </c>
      <c r="E34" s="9" t="s">
        <v>74</v>
      </c>
      <c r="F34" s="10">
        <v>10</v>
      </c>
      <c r="G34" s="10">
        <v>10</v>
      </c>
      <c r="H34" s="10">
        <v>32476</v>
      </c>
      <c r="I34" s="10">
        <v>10</v>
      </c>
      <c r="J34" s="10">
        <v>10</v>
      </c>
      <c r="K34" s="11"/>
      <c r="L34" s="12" t="s">
        <v>37</v>
      </c>
      <c r="M34" s="15"/>
    </row>
    <row r="35" spans="1:13" ht="15" customHeight="1" x14ac:dyDescent="0.25">
      <c r="A35" s="15"/>
      <c r="B35" s="8" t="s">
        <v>75</v>
      </c>
      <c r="C35" s="8" t="s">
        <v>37</v>
      </c>
      <c r="D35" s="8" t="s">
        <v>37</v>
      </c>
      <c r="E35" s="9" t="s">
        <v>76</v>
      </c>
      <c r="F35" s="10">
        <v>1251208</v>
      </c>
      <c r="G35" s="10">
        <v>1251208</v>
      </c>
      <c r="H35" s="10">
        <v>37323</v>
      </c>
      <c r="I35" s="10">
        <v>1303759</v>
      </c>
      <c r="J35" s="10">
        <v>1547017</v>
      </c>
      <c r="K35" s="10">
        <f>J35-I35</f>
        <v>243258</v>
      </c>
      <c r="L35" s="12">
        <f>(K35/I35)</f>
        <v>0.18658202934744841</v>
      </c>
      <c r="M35" s="15"/>
    </row>
    <row r="36" spans="1:13" ht="15" customHeight="1" x14ac:dyDescent="0.25">
      <c r="A36" s="15"/>
      <c r="B36" s="8" t="s">
        <v>37</v>
      </c>
      <c r="C36" s="8" t="s">
        <v>66</v>
      </c>
      <c r="D36" s="8" t="s">
        <v>37</v>
      </c>
      <c r="E36" s="9" t="s">
        <v>77</v>
      </c>
      <c r="F36" s="10">
        <v>248400</v>
      </c>
      <c r="G36" s="10">
        <v>248400</v>
      </c>
      <c r="H36" s="10">
        <v>0</v>
      </c>
      <c r="I36" s="10">
        <v>258833</v>
      </c>
      <c r="J36" s="10">
        <v>239651</v>
      </c>
      <c r="K36" s="10">
        <f>J36-I36</f>
        <v>-19182</v>
      </c>
      <c r="L36" s="12">
        <f>(K36/I36)</f>
        <v>-7.4109560991063736E-2</v>
      </c>
      <c r="M36" s="15"/>
    </row>
    <row r="37" spans="1:13" ht="15" customHeight="1" x14ac:dyDescent="0.25">
      <c r="A37" s="15"/>
      <c r="B37" s="8" t="s">
        <v>37</v>
      </c>
      <c r="C37" s="8" t="s">
        <v>78</v>
      </c>
      <c r="D37" s="8" t="s">
        <v>37</v>
      </c>
      <c r="E37" s="9" t="s">
        <v>79</v>
      </c>
      <c r="F37" s="10">
        <v>442463</v>
      </c>
      <c r="G37" s="10">
        <v>442463</v>
      </c>
      <c r="H37" s="10">
        <v>22006</v>
      </c>
      <c r="I37" s="10">
        <v>461047</v>
      </c>
      <c r="J37" s="10">
        <v>617386</v>
      </c>
      <c r="K37" s="10">
        <f>J37-I37</f>
        <v>156339</v>
      </c>
      <c r="L37" s="12">
        <f>(K37/I37)</f>
        <v>0.33909558027706505</v>
      </c>
      <c r="M37" s="15"/>
    </row>
    <row r="38" spans="1:13" ht="15" customHeight="1" x14ac:dyDescent="0.25">
      <c r="A38" s="15"/>
      <c r="B38" s="8" t="s">
        <v>37</v>
      </c>
      <c r="C38" s="8" t="s">
        <v>39</v>
      </c>
      <c r="D38" s="8" t="s">
        <v>37</v>
      </c>
      <c r="E38" s="9" t="s">
        <v>80</v>
      </c>
      <c r="F38" s="10">
        <v>139176</v>
      </c>
      <c r="G38" s="10">
        <v>139176</v>
      </c>
      <c r="H38" s="10">
        <v>15317</v>
      </c>
      <c r="I38" s="10">
        <v>145021</v>
      </c>
      <c r="J38" s="10">
        <v>251122</v>
      </c>
      <c r="K38" s="10">
        <f>J38-I38</f>
        <v>106101</v>
      </c>
      <c r="L38" s="12">
        <f>(K38/I38)</f>
        <v>0.73162507498913953</v>
      </c>
      <c r="M38" s="15"/>
    </row>
    <row r="39" spans="1:13" ht="15" customHeight="1" x14ac:dyDescent="0.25">
      <c r="A39" s="15"/>
      <c r="B39" s="8" t="s">
        <v>37</v>
      </c>
      <c r="C39" s="8" t="s">
        <v>81</v>
      </c>
      <c r="D39" s="8" t="s">
        <v>37</v>
      </c>
      <c r="E39" s="9" t="s">
        <v>82</v>
      </c>
      <c r="F39" s="10">
        <v>421169</v>
      </c>
      <c r="G39" s="10">
        <v>421169</v>
      </c>
      <c r="H39" s="10">
        <v>0</v>
      </c>
      <c r="I39" s="10">
        <v>438858</v>
      </c>
      <c r="J39" s="10">
        <v>438858</v>
      </c>
      <c r="K39" s="11"/>
      <c r="L39" s="12" t="s">
        <v>37</v>
      </c>
      <c r="M39" s="15"/>
    </row>
    <row r="40" spans="1:13" ht="15" customHeight="1" x14ac:dyDescent="0.25">
      <c r="A40" s="15"/>
      <c r="B40" s="8" t="s">
        <v>83</v>
      </c>
      <c r="C40" s="8" t="s">
        <v>37</v>
      </c>
      <c r="D40" s="8" t="s">
        <v>37</v>
      </c>
      <c r="E40" s="9" t="s">
        <v>84</v>
      </c>
      <c r="F40" s="10">
        <v>10</v>
      </c>
      <c r="G40" s="10">
        <v>4380997</v>
      </c>
      <c r="H40" s="10">
        <v>4380997</v>
      </c>
      <c r="I40" s="10">
        <v>10</v>
      </c>
      <c r="J40" s="10">
        <v>10</v>
      </c>
      <c r="K40" s="11"/>
      <c r="L40" s="12" t="s">
        <v>37</v>
      </c>
      <c r="M40" s="15"/>
    </row>
    <row r="41" spans="1:13" ht="15" customHeight="1" x14ac:dyDescent="0.25">
      <c r="A41" s="15"/>
      <c r="B41" s="54" t="s">
        <v>37</v>
      </c>
      <c r="C41" s="54" t="s">
        <v>81</v>
      </c>
      <c r="D41" s="54" t="s">
        <v>37</v>
      </c>
      <c r="E41" s="55" t="s">
        <v>85</v>
      </c>
      <c r="F41" s="56">
        <v>10</v>
      </c>
      <c r="G41" s="56">
        <v>4380997</v>
      </c>
      <c r="H41" s="56">
        <v>4380997</v>
      </c>
      <c r="I41" s="56">
        <v>10</v>
      </c>
      <c r="J41" s="56">
        <v>10</v>
      </c>
      <c r="K41" s="57"/>
      <c r="L41" s="58" t="s">
        <v>37</v>
      </c>
      <c r="M41" s="15"/>
    </row>
    <row r="42" spans="1:13" ht="7.5" customHeight="1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5"/>
    </row>
    <row r="43" spans="1:13" ht="15" customHeight="1" x14ac:dyDescent="0.25">
      <c r="A43" s="15"/>
      <c r="B43" s="39" t="s">
        <v>86</v>
      </c>
      <c r="C43" s="40"/>
      <c r="D43" s="40"/>
      <c r="E43" s="40"/>
      <c r="F43" s="13">
        <v>67734926</v>
      </c>
      <c r="G43" s="13">
        <v>67331894</v>
      </c>
      <c r="H43" s="13">
        <v>35082679</v>
      </c>
      <c r="I43" s="13">
        <v>70579794</v>
      </c>
      <c r="J43" s="13">
        <v>78454763</v>
      </c>
      <c r="K43" s="13">
        <v>7874969</v>
      </c>
      <c r="L43" s="14">
        <v>0.1115754035779702</v>
      </c>
      <c r="M43" s="15"/>
    </row>
    <row r="44" spans="1:13" ht="15" customHeight="1" x14ac:dyDescent="0.25">
      <c r="A44" s="15"/>
      <c r="B44" s="41" t="s">
        <v>87</v>
      </c>
      <c r="C44" s="42"/>
      <c r="D44" s="42"/>
      <c r="E44" s="42"/>
      <c r="F44" s="42"/>
      <c r="G44" s="42"/>
      <c r="H44" s="42"/>
      <c r="I44" s="42"/>
      <c r="J44" s="42"/>
      <c r="K44" s="1"/>
      <c r="L44" s="1"/>
      <c r="M44" s="15"/>
    </row>
    <row r="45" spans="1:13" ht="5.0999999999999996" customHeight="1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5"/>
    </row>
    <row r="46" spans="1:13" x14ac:dyDescent="0.25">
      <c r="A46" s="15"/>
      <c r="M46" s="15"/>
    </row>
    <row r="47" spans="1:13" x14ac:dyDescent="0.25">
      <c r="A47" s="15"/>
      <c r="M47" s="15"/>
    </row>
    <row r="48" spans="1:13" x14ac:dyDescent="0.25">
      <c r="A48" s="15"/>
      <c r="M48" s="15"/>
    </row>
  </sheetData>
  <mergeCells count="17">
    <mergeCell ref="K10:K11"/>
    <mergeCell ref="L10:L11"/>
    <mergeCell ref="B43:E43"/>
    <mergeCell ref="B44:J44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1:L1"/>
    <mergeCell ref="B2:L2"/>
    <mergeCell ref="B3:L3"/>
  </mergeCells>
  <pageMargins left="0.6692913385826772" right="0.6692913385826772" top="0.6692913385826772" bottom="0.6692913385826772" header="0" footer="0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2024-09-27T01:13:04Z</dcterms:modified>
</cp:coreProperties>
</file>