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ENERGIA\Energía 2024\Formulación 2025\Carpeta Congreso\Cuadros Comparativos Análiticos\"/>
    </mc:Choice>
  </mc:AlternateContent>
  <xr:revisionPtr revIDLastSave="0" documentId="13_ncr:1_{CB65A42A-7CA3-43EE-9815-3F0847D55A05}" xr6:coauthVersionLast="47" xr6:coauthVersionMax="47" xr10:uidLastSave="{00000000-0000-0000-0000-000000000000}"/>
  <bookViews>
    <workbookView xWindow="-120" yWindow="-120" windowWidth="29040" windowHeight="15720" xr2:uid="{0C7BD356-DDA5-441A-9372-56E673FC4D53}"/>
  </bookViews>
  <sheets>
    <sheet name="cuadro Comparativo analitico 4" sheetId="1" r:id="rId1"/>
  </sheets>
  <definedNames>
    <definedName name="_xlnm.Print_Area" localSheetId="0">'cuadro Comparativo analitico 4'!$A$1:$L$48</definedName>
    <definedName name="JR_PAGE_ANCHOR_3_1">'cuadro Comparativo analitico 4'!$A$1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1" l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4" i="1"/>
  <c r="J33" i="1"/>
  <c r="J30" i="1"/>
  <c r="K30" i="1" s="1"/>
  <c r="J29" i="1"/>
  <c r="K29" i="1" s="1"/>
  <c r="J28" i="1"/>
  <c r="K28" i="1" s="1"/>
  <c r="J27" i="1"/>
  <c r="K27" i="1" s="1"/>
  <c r="J26" i="1"/>
  <c r="K26" i="1" s="1"/>
  <c r="J25" i="1"/>
  <c r="J24" i="1"/>
  <c r="K24" i="1" s="1"/>
  <c r="J23" i="1"/>
  <c r="K23" i="1" s="1"/>
  <c r="K22" i="1"/>
  <c r="J22" i="1"/>
  <c r="J20" i="1"/>
  <c r="K20" i="1" s="1"/>
  <c r="K19" i="1"/>
  <c r="J19" i="1"/>
  <c r="J12" i="1"/>
  <c r="K12" i="1" s="1"/>
</calcChain>
</file>

<file path=xl/sharedStrings.xml><?xml version="1.0" encoding="utf-8"?>
<sst xmlns="http://schemas.openxmlformats.org/spreadsheetml/2006/main" count="194" uniqueCount="86">
  <si>
    <r>
      <rPr>
        <b/>
        <sz val="12"/>
        <rFont val="Times New Roman"/>
        <family val="1"/>
      </rPr>
      <t>PROYECTO DE LEY DE PRESUPUESTOS PARA EL AÑO 2025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</si>
  <si>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</si>
  <si>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</si>
  <si>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</si>
  <si>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</si>
  <si>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ENERGÍA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</si>
  <si>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</si>
  <si>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</si>
  <si>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</si>
  <si>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SUBSECRETARÍA DE ENERGÍA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</si>
  <si>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</si>
  <si>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</si>
  <si>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</si>
  <si>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PLAN DE ACCIÓN DE EFICIENCIA ENERGÉTICA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</si>
  <si>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</si>
  <si>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</si>
  <si>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</si>
  <si>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</si>
  <si>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</si>
  <si>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</si>
  <si>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</si>
  <si>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</si>
  <si>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</si>
  <si>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</si>
  <si>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</si>
  <si>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</si>
  <si>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</si>
  <si>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</si>
  <si>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</si>
  <si>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 xml:space="preserve">PRESUPUESTO VIGENTE AÑO 2024 A AGOSTO 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</si>
  <si>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</si>
  <si>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PROYECTO DE LEY DE PRESUPUESTOS AÑO 2025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</si>
  <si>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</si>
  <si>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</si>
  <si>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</si>
  <si>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(En $ de 2025)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</si>
  <si>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</si>
  <si>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</si>
  <si>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</si>
  <si>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</si>
  <si>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</si>
  <si>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</si>
  <si>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</si>
  <si>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</si>
  <si>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</si>
  <si>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</si>
  <si>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</si>
  <si>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</si>
  <si>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</si>
  <si>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</si>
  <si>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</si>
  <si>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</si>
  <si>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</si>
  <si>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</si>
  <si>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</si>
  <si>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</si>
  <si>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</si>
  <si>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</si>
  <si>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</si>
  <si>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</si>
  <si>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</si>
  <si>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006</t>
    </r>
  </si>
  <si>
    <r>
      <rPr>
        <sz val="10"/>
        <rFont val="Times New Roman"/>
        <family val="1"/>
      </rPr>
      <t>Agencia Chilena de Eficiencia Energética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</si>
  <si>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</si>
  <si>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</si>
  <si>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Aplicación Plan de Acción de Eficiencia Energética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</si>
  <si>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</si>
  <si>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A Organismos Internacionales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</si>
  <si>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</si>
  <si>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Agencia Internacional de Energía</t>
    </r>
  </si>
  <si>
    <r>
      <rPr>
        <sz val="10"/>
        <rFont val="Times New Roman"/>
        <family val="1"/>
      </rPr>
      <t>A Instituciones Privadas Ejecutoras de Políticas Públicas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</si>
  <si>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</si>
  <si>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</si>
  <si>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</si>
  <si>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</si>
  <si>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</si>
  <si>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</si>
  <si>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</si>
  <si>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</si>
  <si>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</si>
  <si>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010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</si>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</sst>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sz val="8"/>
      <color rgb="FF000000"/>
      <name val="Times New Roman"/>
      <family val="2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3" fontId="5" fillId="2" borderId="11" xfId="0" applyNumberFormat="1" applyFont="1" applyFill="1" applyBorder="1" applyAlignment="1">
      <alignment horizontal="right" vertical="top" wrapText="1"/>
    </xf>
    <xf numFmtId="0" fontId="0" fillId="2" borderId="11" xfId="0" applyFill="1" applyBorder="1" applyAlignment="1" applyProtection="1">
      <alignment wrapText="1"/>
      <protection locked="0"/>
    </xf>
    <xf numFmtId="164" fontId="5" fillId="2" borderId="11" xfId="0" applyNumberFormat="1" applyFont="1" applyFill="1" applyBorder="1" applyAlignment="1">
      <alignment horizontal="right" vertical="top" wrapText="1"/>
    </xf>
    <xf numFmtId="0" fontId="0" fillId="2" borderId="12" xfId="0" applyFill="1" applyBorder="1" applyAlignment="1" applyProtection="1">
      <alignment wrapText="1"/>
      <protection locked="0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left" vertical="top" wrapText="1"/>
    </xf>
    <xf numFmtId="3" fontId="5" fillId="2" borderId="12" xfId="0" applyNumberFormat="1" applyFont="1" applyFill="1" applyBorder="1" applyAlignment="1">
      <alignment horizontal="right" vertical="top" wrapText="1"/>
    </xf>
    <xf numFmtId="164" fontId="5" fillId="2" borderId="12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00D6B-C34C-4262-BCB6-B7F4AB02D359}">
  <sheetPr>
    <outlinePr summaryBelow="0"/>
    <pageSetUpPr fitToPage="1"/>
  </sheetPr>
  <dimension ref="A1:L49"/>
  <sheetViews>
    <sheetView tabSelected="1" workbookViewId="0">
      <selection activeCell="K2" sqref="K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4.42578125" customWidth="1"/>
    <col min="7" max="8" width="13.28515625" customWidth="1"/>
    <col min="9" max="9" width="14.85546875" customWidth="1"/>
    <col min="10" max="11" width="13.28515625" customWidth="1"/>
    <col min="12" max="12" width="1.5703125" customWidth="1"/>
  </cols>
  <sheetData>
    <row r="1" spans="1:12" ht="17.100000000000001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1"/>
      <c r="K1" s="1"/>
      <c r="L1" s="1"/>
    </row>
    <row r="2" spans="1:12" ht="17.100000000000001" customHeight="1" x14ac:dyDescent="0.25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1"/>
      <c r="K2" s="1"/>
      <c r="L2" s="1"/>
    </row>
    <row r="3" spans="1:12" ht="15" customHeight="1" x14ac:dyDescent="0.25">
      <c r="A3" s="33" t="s">
        <v>2</v>
      </c>
      <c r="B3" s="34"/>
      <c r="C3" s="34"/>
      <c r="D3" s="34"/>
      <c r="E3" s="34"/>
      <c r="F3" s="34"/>
      <c r="G3" s="34"/>
      <c r="H3" s="34"/>
      <c r="I3" s="34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5" t="s">
        <v>4</v>
      </c>
      <c r="B5" s="36"/>
      <c r="C5" s="37" t="s">
        <v>5</v>
      </c>
      <c r="D5" s="38"/>
      <c r="E5" s="38"/>
      <c r="F5" s="38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9" t="s">
        <v>8</v>
      </c>
      <c r="B6" s="40"/>
      <c r="C6" s="41" t="s">
        <v>9</v>
      </c>
      <c r="D6" s="42"/>
      <c r="E6" s="42"/>
      <c r="F6" s="42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25" t="s">
        <v>12</v>
      </c>
      <c r="B7" s="26"/>
      <c r="C7" s="27" t="s">
        <v>13</v>
      </c>
      <c r="D7" s="28"/>
      <c r="E7" s="28"/>
      <c r="F7" s="28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thickBot="1" x14ac:dyDescent="0.3">
      <c r="A9" s="29" t="s">
        <v>17</v>
      </c>
      <c r="B9" s="29" t="s">
        <v>18</v>
      </c>
      <c r="C9" s="29" t="s">
        <v>19</v>
      </c>
      <c r="D9" s="29" t="s">
        <v>20</v>
      </c>
      <c r="E9" s="4" t="s">
        <v>21</v>
      </c>
      <c r="F9" s="4" t="s">
        <v>22</v>
      </c>
      <c r="G9" s="4" t="s">
        <v>23</v>
      </c>
      <c r="H9" s="4" t="s">
        <v>24</v>
      </c>
      <c r="I9" s="4" t="s">
        <v>25</v>
      </c>
      <c r="J9" s="4" t="s">
        <v>26</v>
      </c>
      <c r="K9" s="4" t="s">
        <v>27</v>
      </c>
      <c r="L9" s="1"/>
    </row>
    <row r="10" spans="1:12" ht="80.099999999999994" customHeight="1" thickBot="1" x14ac:dyDescent="0.3">
      <c r="A10" s="30"/>
      <c r="B10" s="30"/>
      <c r="C10" s="30"/>
      <c r="D10" s="30"/>
      <c r="E10" s="5" t="s">
        <v>28</v>
      </c>
      <c r="F10" s="5" t="s">
        <v>29</v>
      </c>
      <c r="G10" s="5" t="s">
        <v>30</v>
      </c>
      <c r="H10" s="5" t="s">
        <v>28</v>
      </c>
      <c r="I10" s="5" t="s">
        <v>31</v>
      </c>
      <c r="J10" s="19" t="s">
        <v>32</v>
      </c>
      <c r="K10" s="19" t="s">
        <v>33</v>
      </c>
      <c r="L10" s="1"/>
    </row>
    <row r="11" spans="1:12" ht="30" customHeight="1" thickBot="1" x14ac:dyDescent="0.3">
      <c r="A11" s="30"/>
      <c r="B11" s="30"/>
      <c r="C11" s="30"/>
      <c r="D11" s="30"/>
      <c r="E11" s="6" t="s">
        <v>34</v>
      </c>
      <c r="F11" s="6" t="s">
        <v>34</v>
      </c>
      <c r="G11" s="6" t="s">
        <v>34</v>
      </c>
      <c r="H11" s="6" t="s">
        <v>35</v>
      </c>
      <c r="I11" s="6" t="s">
        <v>35</v>
      </c>
      <c r="J11" s="20"/>
      <c r="K11" s="20"/>
      <c r="L11" s="1"/>
    </row>
    <row r="12" spans="1:12" ht="15" customHeight="1" thickBot="1" x14ac:dyDescent="0.3">
      <c r="A12" s="7" t="s">
        <v>36</v>
      </c>
      <c r="B12" s="7" t="s">
        <v>36</v>
      </c>
      <c r="C12" s="7" t="s">
        <v>36</v>
      </c>
      <c r="D12" s="8" t="s">
        <v>37</v>
      </c>
      <c r="E12" s="9">
        <v>13378173</v>
      </c>
      <c r="F12" s="9">
        <v>12981838</v>
      </c>
      <c r="G12" s="9">
        <v>3803404</v>
      </c>
      <c r="H12" s="9">
        <v>13940056</v>
      </c>
      <c r="I12" s="9">
        <v>12182300</v>
      </c>
      <c r="J12" s="9">
        <f>I12-H12</f>
        <v>-1757756</v>
      </c>
      <c r="K12" s="10">
        <f>(J12/H12)</f>
        <v>-0.12609389804459897</v>
      </c>
      <c r="L12" s="1"/>
    </row>
    <row r="13" spans="1:12" ht="15" customHeight="1" x14ac:dyDescent="0.25">
      <c r="A13" s="11" t="s">
        <v>15</v>
      </c>
      <c r="B13" s="11" t="s">
        <v>36</v>
      </c>
      <c r="C13" s="11" t="s">
        <v>36</v>
      </c>
      <c r="D13" s="12" t="s">
        <v>38</v>
      </c>
      <c r="E13" s="13">
        <v>10</v>
      </c>
      <c r="F13" s="13">
        <v>10</v>
      </c>
      <c r="G13" s="13">
        <v>0</v>
      </c>
      <c r="H13" s="13">
        <v>10</v>
      </c>
      <c r="I13" s="13">
        <v>10</v>
      </c>
      <c r="J13" s="14"/>
      <c r="K13" s="15" t="s">
        <v>36</v>
      </c>
      <c r="L13" s="1"/>
    </row>
    <row r="14" spans="1:12" ht="15" customHeight="1" x14ac:dyDescent="0.25">
      <c r="A14" s="11" t="s">
        <v>36</v>
      </c>
      <c r="B14" s="11" t="s">
        <v>39</v>
      </c>
      <c r="C14" s="11" t="s">
        <v>36</v>
      </c>
      <c r="D14" s="12" t="s">
        <v>40</v>
      </c>
      <c r="E14" s="13">
        <v>10</v>
      </c>
      <c r="F14" s="13">
        <v>10</v>
      </c>
      <c r="G14" s="13">
        <v>0</v>
      </c>
      <c r="H14" s="13">
        <v>10</v>
      </c>
      <c r="I14" s="13">
        <v>10</v>
      </c>
      <c r="J14" s="14"/>
      <c r="K14" s="15" t="s">
        <v>36</v>
      </c>
      <c r="L14" s="1"/>
    </row>
    <row r="15" spans="1:12" ht="15" customHeight="1" x14ac:dyDescent="0.25">
      <c r="A15" s="11" t="s">
        <v>36</v>
      </c>
      <c r="B15" s="11" t="s">
        <v>36</v>
      </c>
      <c r="C15" s="11" t="s">
        <v>41</v>
      </c>
      <c r="D15" s="12" t="s">
        <v>42</v>
      </c>
      <c r="E15" s="13">
        <v>10</v>
      </c>
      <c r="F15" s="13">
        <v>10</v>
      </c>
      <c r="G15" s="13">
        <v>0</v>
      </c>
      <c r="H15" s="13">
        <v>10</v>
      </c>
      <c r="I15" s="13">
        <v>10</v>
      </c>
      <c r="J15" s="14"/>
      <c r="K15" s="15" t="s">
        <v>36</v>
      </c>
      <c r="L15" s="1"/>
    </row>
    <row r="16" spans="1:12" ht="15" customHeight="1" x14ac:dyDescent="0.25">
      <c r="A16" s="11" t="s">
        <v>43</v>
      </c>
      <c r="B16" s="11" t="s">
        <v>36</v>
      </c>
      <c r="C16" s="11" t="s">
        <v>36</v>
      </c>
      <c r="D16" s="12" t="s">
        <v>44</v>
      </c>
      <c r="E16" s="13">
        <v>20</v>
      </c>
      <c r="F16" s="13">
        <v>20</v>
      </c>
      <c r="G16" s="13">
        <v>153431</v>
      </c>
      <c r="H16" s="13">
        <v>20</v>
      </c>
      <c r="I16" s="13">
        <v>20</v>
      </c>
      <c r="J16" s="14"/>
      <c r="K16" s="15" t="s">
        <v>36</v>
      </c>
      <c r="L16" s="1"/>
    </row>
    <row r="17" spans="1:12" ht="15" customHeight="1" x14ac:dyDescent="0.25">
      <c r="A17" s="11" t="s">
        <v>36</v>
      </c>
      <c r="B17" s="11" t="s">
        <v>11</v>
      </c>
      <c r="C17" s="11" t="s">
        <v>36</v>
      </c>
      <c r="D17" s="12" t="s">
        <v>45</v>
      </c>
      <c r="E17" s="13">
        <v>10</v>
      </c>
      <c r="F17" s="13">
        <v>10</v>
      </c>
      <c r="G17" s="13">
        <v>0</v>
      </c>
      <c r="H17" s="13">
        <v>10</v>
      </c>
      <c r="I17" s="13">
        <v>10</v>
      </c>
      <c r="J17" s="14"/>
      <c r="K17" s="15" t="s">
        <v>36</v>
      </c>
      <c r="L17" s="1"/>
    </row>
    <row r="18" spans="1:12" ht="15" customHeight="1" x14ac:dyDescent="0.25">
      <c r="A18" s="11" t="s">
        <v>36</v>
      </c>
      <c r="B18" s="11" t="s">
        <v>46</v>
      </c>
      <c r="C18" s="11" t="s">
        <v>36</v>
      </c>
      <c r="D18" s="12" t="s">
        <v>47</v>
      </c>
      <c r="E18" s="13">
        <v>10</v>
      </c>
      <c r="F18" s="13">
        <v>10</v>
      </c>
      <c r="G18" s="13">
        <v>153431</v>
      </c>
      <c r="H18" s="13">
        <v>10</v>
      </c>
      <c r="I18" s="13">
        <v>10</v>
      </c>
      <c r="J18" s="14"/>
      <c r="K18" s="15" t="s">
        <v>36</v>
      </c>
      <c r="L18" s="1"/>
    </row>
    <row r="19" spans="1:12" ht="15" customHeight="1" x14ac:dyDescent="0.25">
      <c r="A19" s="11" t="s">
        <v>48</v>
      </c>
      <c r="B19" s="11" t="s">
        <v>36</v>
      </c>
      <c r="C19" s="11" t="s">
        <v>36</v>
      </c>
      <c r="D19" s="12" t="s">
        <v>49</v>
      </c>
      <c r="E19" s="13">
        <v>13378133</v>
      </c>
      <c r="F19" s="13">
        <v>12981798</v>
      </c>
      <c r="G19" s="13">
        <v>3649973</v>
      </c>
      <c r="H19" s="13">
        <v>13940016</v>
      </c>
      <c r="I19" s="13">
        <v>12182260</v>
      </c>
      <c r="J19" s="13">
        <f>I19-H19</f>
        <v>-1757756</v>
      </c>
      <c r="K19" s="15">
        <f>(J19/H19)</f>
        <v>-0.12609425986311637</v>
      </c>
      <c r="L19" s="1"/>
    </row>
    <row r="20" spans="1:12" ht="15" customHeight="1" x14ac:dyDescent="0.25">
      <c r="A20" s="11" t="s">
        <v>36</v>
      </c>
      <c r="B20" s="11" t="s">
        <v>11</v>
      </c>
      <c r="C20" s="11" t="s">
        <v>36</v>
      </c>
      <c r="D20" s="12" t="s">
        <v>50</v>
      </c>
      <c r="E20" s="13">
        <v>13378133</v>
      </c>
      <c r="F20" s="13">
        <v>12981798</v>
      </c>
      <c r="G20" s="13">
        <v>3649973</v>
      </c>
      <c r="H20" s="13">
        <v>13940016</v>
      </c>
      <c r="I20" s="13">
        <v>12182260</v>
      </c>
      <c r="J20" s="13">
        <f>I20-H20</f>
        <v>-1757756</v>
      </c>
      <c r="K20" s="15">
        <f>(J20/H20)</f>
        <v>-0.12609425986311637</v>
      </c>
      <c r="L20" s="1"/>
    </row>
    <row r="21" spans="1:12" ht="15" customHeight="1" x14ac:dyDescent="0.25">
      <c r="A21" s="11" t="s">
        <v>51</v>
      </c>
      <c r="B21" s="11" t="s">
        <v>36</v>
      </c>
      <c r="C21" s="11" t="s">
        <v>36</v>
      </c>
      <c r="D21" s="12" t="s">
        <v>52</v>
      </c>
      <c r="E21" s="13">
        <v>10</v>
      </c>
      <c r="F21" s="13">
        <v>10</v>
      </c>
      <c r="G21" s="13">
        <v>0</v>
      </c>
      <c r="H21" s="13">
        <v>10</v>
      </c>
      <c r="I21" s="13">
        <v>10</v>
      </c>
      <c r="J21" s="14"/>
      <c r="K21" s="15" t="s">
        <v>36</v>
      </c>
      <c r="L21" s="1"/>
    </row>
    <row r="22" spans="1:12" ht="15" customHeight="1" thickBot="1" x14ac:dyDescent="0.3">
      <c r="A22" s="7" t="s">
        <v>36</v>
      </c>
      <c r="B22" s="7" t="s">
        <v>36</v>
      </c>
      <c r="C22" s="7" t="s">
        <v>36</v>
      </c>
      <c r="D22" s="8" t="s">
        <v>53</v>
      </c>
      <c r="E22" s="9">
        <v>13378173</v>
      </c>
      <c r="F22" s="9">
        <v>12981838</v>
      </c>
      <c r="G22" s="9">
        <v>3513694</v>
      </c>
      <c r="H22" s="9">
        <v>13940056</v>
      </c>
      <c r="I22" s="9">
        <v>12182300</v>
      </c>
      <c r="J22" s="9">
        <f t="shared" ref="J22:J30" si="0">I22-H22</f>
        <v>-1757756</v>
      </c>
      <c r="K22" s="10">
        <f>(J22/H22)</f>
        <v>-0.12609389804459897</v>
      </c>
      <c r="L22" s="1"/>
    </row>
    <row r="23" spans="1:12" ht="15" customHeight="1" x14ac:dyDescent="0.25">
      <c r="A23" s="11" t="s">
        <v>54</v>
      </c>
      <c r="B23" s="11" t="s">
        <v>36</v>
      </c>
      <c r="C23" s="11" t="s">
        <v>36</v>
      </c>
      <c r="D23" s="12" t="s">
        <v>55</v>
      </c>
      <c r="E23" s="13">
        <v>1907982</v>
      </c>
      <c r="F23" s="13">
        <v>1883927</v>
      </c>
      <c r="G23" s="13">
        <v>1270918</v>
      </c>
      <c r="H23" s="13">
        <v>1988118</v>
      </c>
      <c r="I23" s="13">
        <v>1526118</v>
      </c>
      <c r="J23" s="13">
        <f t="shared" si="0"/>
        <v>-462000</v>
      </c>
      <c r="K23" s="15">
        <f>(J23/H23)</f>
        <v>-0.23238057298409853</v>
      </c>
      <c r="L23" s="1"/>
    </row>
    <row r="24" spans="1:12" ht="15" customHeight="1" x14ac:dyDescent="0.25">
      <c r="A24" s="11" t="s">
        <v>56</v>
      </c>
      <c r="B24" s="11" t="s">
        <v>36</v>
      </c>
      <c r="C24" s="11" t="s">
        <v>36</v>
      </c>
      <c r="D24" s="12" t="s">
        <v>57</v>
      </c>
      <c r="E24" s="13">
        <v>233461</v>
      </c>
      <c r="F24" s="13">
        <v>214066</v>
      </c>
      <c r="G24" s="13">
        <v>18557</v>
      </c>
      <c r="H24" s="13">
        <v>243266</v>
      </c>
      <c r="I24" s="13">
        <v>258572</v>
      </c>
      <c r="J24" s="13">
        <f t="shared" si="0"/>
        <v>15306</v>
      </c>
      <c r="K24" s="15">
        <f>(J24/H24)</f>
        <v>6.2918780265224072E-2</v>
      </c>
      <c r="L24" s="1"/>
    </row>
    <row r="25" spans="1:12" ht="15" customHeight="1" x14ac:dyDescent="0.25">
      <c r="A25" s="11" t="s">
        <v>58</v>
      </c>
      <c r="B25" s="11" t="s">
        <v>36</v>
      </c>
      <c r="C25" s="11" t="s">
        <v>36</v>
      </c>
      <c r="D25" s="12" t="s">
        <v>59</v>
      </c>
      <c r="E25" s="13">
        <v>0</v>
      </c>
      <c r="F25" s="13">
        <v>0</v>
      </c>
      <c r="G25" s="13">
        <v>0</v>
      </c>
      <c r="H25" s="13">
        <v>0</v>
      </c>
      <c r="I25" s="13">
        <v>10</v>
      </c>
      <c r="J25" s="13">
        <f t="shared" si="0"/>
        <v>10</v>
      </c>
      <c r="K25" s="15" t="s">
        <v>36</v>
      </c>
      <c r="L25" s="1"/>
    </row>
    <row r="26" spans="1:12" ht="15" customHeight="1" x14ac:dyDescent="0.25">
      <c r="A26" s="11" t="s">
        <v>7</v>
      </c>
      <c r="B26" s="11" t="s">
        <v>36</v>
      </c>
      <c r="C26" s="11" t="s">
        <v>36</v>
      </c>
      <c r="D26" s="12" t="s">
        <v>38</v>
      </c>
      <c r="E26" s="13">
        <v>2629993</v>
      </c>
      <c r="F26" s="13">
        <v>2140835</v>
      </c>
      <c r="G26" s="13">
        <v>436125</v>
      </c>
      <c r="H26" s="13">
        <v>2740452</v>
      </c>
      <c r="I26" s="13">
        <v>5486637</v>
      </c>
      <c r="J26" s="13">
        <f t="shared" si="0"/>
        <v>2746185</v>
      </c>
      <c r="K26" s="15">
        <f>(J26/H26)</f>
        <v>1.0020919906643138</v>
      </c>
      <c r="L26" s="1"/>
    </row>
    <row r="27" spans="1:12" ht="15" customHeight="1" x14ac:dyDescent="0.25">
      <c r="A27" s="11" t="s">
        <v>36</v>
      </c>
      <c r="B27" s="11" t="s">
        <v>11</v>
      </c>
      <c r="C27" s="11" t="s">
        <v>36</v>
      </c>
      <c r="D27" s="12" t="s">
        <v>60</v>
      </c>
      <c r="E27" s="13">
        <v>2382628</v>
      </c>
      <c r="F27" s="13">
        <v>1911960</v>
      </c>
      <c r="G27" s="13">
        <v>233125</v>
      </c>
      <c r="H27" s="13">
        <v>2482698</v>
      </c>
      <c r="I27" s="13">
        <v>2535111</v>
      </c>
      <c r="J27" s="13">
        <f t="shared" si="0"/>
        <v>52413</v>
      </c>
      <c r="K27" s="15">
        <f>(J27/H27)</f>
        <v>2.1111307134415867E-2</v>
      </c>
      <c r="L27" s="1"/>
    </row>
    <row r="28" spans="1:12" ht="15" customHeight="1" x14ac:dyDescent="0.25">
      <c r="A28" s="11" t="s">
        <v>36</v>
      </c>
      <c r="B28" s="11" t="s">
        <v>36</v>
      </c>
      <c r="C28" s="11" t="s">
        <v>61</v>
      </c>
      <c r="D28" s="12" t="s">
        <v>62</v>
      </c>
      <c r="E28" s="13">
        <v>2382628</v>
      </c>
      <c r="F28" s="13">
        <v>1911960</v>
      </c>
      <c r="G28" s="13">
        <v>233125</v>
      </c>
      <c r="H28" s="13">
        <v>2482698</v>
      </c>
      <c r="I28" s="13">
        <v>2535111</v>
      </c>
      <c r="J28" s="13">
        <f t="shared" si="0"/>
        <v>52413</v>
      </c>
      <c r="K28" s="15">
        <f>(J28/H28)</f>
        <v>2.1111307134415867E-2</v>
      </c>
      <c r="L28" s="1"/>
    </row>
    <row r="29" spans="1:12" ht="15" customHeight="1" x14ac:dyDescent="0.25">
      <c r="A29" s="11" t="s">
        <v>36</v>
      </c>
      <c r="B29" s="11" t="s">
        <v>63</v>
      </c>
      <c r="C29" s="11" t="s">
        <v>36</v>
      </c>
      <c r="D29" s="12" t="s">
        <v>64</v>
      </c>
      <c r="E29" s="13">
        <v>247365</v>
      </c>
      <c r="F29" s="13">
        <v>203000</v>
      </c>
      <c r="G29" s="13">
        <v>203000</v>
      </c>
      <c r="H29" s="13">
        <v>257754</v>
      </c>
      <c r="I29" s="13">
        <v>260500</v>
      </c>
      <c r="J29" s="13">
        <f t="shared" si="0"/>
        <v>2746</v>
      </c>
      <c r="K29" s="15">
        <f>(J29/H29)</f>
        <v>1.0653568906787092E-2</v>
      </c>
      <c r="L29" s="1"/>
    </row>
    <row r="30" spans="1:12" ht="15" customHeight="1" x14ac:dyDescent="0.25">
      <c r="A30" s="11" t="s">
        <v>36</v>
      </c>
      <c r="B30" s="11" t="s">
        <v>36</v>
      </c>
      <c r="C30" s="11" t="s">
        <v>61</v>
      </c>
      <c r="D30" s="12" t="s">
        <v>65</v>
      </c>
      <c r="E30" s="13">
        <v>247365</v>
      </c>
      <c r="F30" s="13">
        <v>203000</v>
      </c>
      <c r="G30" s="13">
        <v>203000</v>
      </c>
      <c r="H30" s="13">
        <v>257754</v>
      </c>
      <c r="I30" s="13">
        <v>260500</v>
      </c>
      <c r="J30" s="13">
        <f t="shared" si="0"/>
        <v>2746</v>
      </c>
      <c r="K30" s="15">
        <f>(J30/H30)</f>
        <v>1.0653568906787092E-2</v>
      </c>
      <c r="L30" s="1"/>
    </row>
    <row r="31" spans="1:12" ht="15" customHeight="1" x14ac:dyDescent="0.25">
      <c r="A31" s="11" t="s">
        <v>36</v>
      </c>
      <c r="B31" s="11" t="s">
        <v>66</v>
      </c>
      <c r="C31" s="11" t="s">
        <v>36</v>
      </c>
      <c r="D31" s="12" t="s">
        <v>67</v>
      </c>
      <c r="E31" s="13">
        <v>0</v>
      </c>
      <c r="F31" s="13">
        <v>25875</v>
      </c>
      <c r="G31" s="13">
        <v>0</v>
      </c>
      <c r="H31" s="13">
        <v>0</v>
      </c>
      <c r="I31" s="13">
        <v>0</v>
      </c>
      <c r="J31" s="14"/>
      <c r="K31" s="15" t="s">
        <v>36</v>
      </c>
      <c r="L31" s="1"/>
    </row>
    <row r="32" spans="1:12" ht="15" customHeight="1" x14ac:dyDescent="0.25">
      <c r="A32" s="11" t="s">
        <v>36</v>
      </c>
      <c r="B32" s="11" t="s">
        <v>36</v>
      </c>
      <c r="C32" s="11" t="s">
        <v>68</v>
      </c>
      <c r="D32" s="12" t="s">
        <v>69</v>
      </c>
      <c r="E32" s="13">
        <v>0</v>
      </c>
      <c r="F32" s="13">
        <v>25875</v>
      </c>
      <c r="G32" s="13">
        <v>0</v>
      </c>
      <c r="H32" s="13">
        <v>0</v>
      </c>
      <c r="I32" s="13">
        <v>0</v>
      </c>
      <c r="J32" s="14"/>
      <c r="K32" s="15" t="s">
        <v>36</v>
      </c>
      <c r="L32" s="1"/>
    </row>
    <row r="33" spans="1:12" ht="15" customHeight="1" x14ac:dyDescent="0.25">
      <c r="A33" s="11" t="s">
        <v>36</v>
      </c>
      <c r="B33" s="11" t="s">
        <v>43</v>
      </c>
      <c r="C33" s="11" t="s">
        <v>36</v>
      </c>
      <c r="D33" s="12" t="s">
        <v>70</v>
      </c>
      <c r="E33" s="13">
        <v>0</v>
      </c>
      <c r="F33" s="13">
        <v>0</v>
      </c>
      <c r="G33" s="13">
        <v>0</v>
      </c>
      <c r="H33" s="13">
        <v>0</v>
      </c>
      <c r="I33" s="13">
        <v>2691026</v>
      </c>
      <c r="J33" s="13">
        <f>I33-H33</f>
        <v>2691026</v>
      </c>
      <c r="K33" s="15" t="s">
        <v>36</v>
      </c>
      <c r="L33" s="1"/>
    </row>
    <row r="34" spans="1:12" ht="15" customHeight="1" x14ac:dyDescent="0.25">
      <c r="A34" s="11" t="s">
        <v>36</v>
      </c>
      <c r="B34" s="11" t="s">
        <v>36</v>
      </c>
      <c r="C34" s="11" t="s">
        <v>71</v>
      </c>
      <c r="D34" s="12" t="s">
        <v>62</v>
      </c>
      <c r="E34" s="13">
        <v>0</v>
      </c>
      <c r="F34" s="13">
        <v>0</v>
      </c>
      <c r="G34" s="13">
        <v>0</v>
      </c>
      <c r="H34" s="13">
        <v>0</v>
      </c>
      <c r="I34" s="13">
        <v>2691026</v>
      </c>
      <c r="J34" s="13">
        <f>I34-H34</f>
        <v>2691026</v>
      </c>
      <c r="K34" s="15" t="s">
        <v>36</v>
      </c>
      <c r="L34" s="1"/>
    </row>
    <row r="35" spans="1:12" ht="15" customHeight="1" x14ac:dyDescent="0.25">
      <c r="A35" s="11" t="s">
        <v>72</v>
      </c>
      <c r="B35" s="11" t="s">
        <v>36</v>
      </c>
      <c r="C35" s="11" t="s">
        <v>36</v>
      </c>
      <c r="D35" s="12" t="s">
        <v>73</v>
      </c>
      <c r="E35" s="13">
        <v>10</v>
      </c>
      <c r="F35" s="13">
        <v>10</v>
      </c>
      <c r="G35" s="13">
        <v>0</v>
      </c>
      <c r="H35" s="13">
        <v>10</v>
      </c>
      <c r="I35" s="13">
        <v>10</v>
      </c>
      <c r="J35" s="14"/>
      <c r="K35" s="15" t="s">
        <v>36</v>
      </c>
      <c r="L35" s="1"/>
    </row>
    <row r="36" spans="1:12" ht="15" customHeight="1" x14ac:dyDescent="0.25">
      <c r="A36" s="11" t="s">
        <v>36</v>
      </c>
      <c r="B36" s="11" t="s">
        <v>46</v>
      </c>
      <c r="C36" s="11" t="s">
        <v>36</v>
      </c>
      <c r="D36" s="12" t="s">
        <v>74</v>
      </c>
      <c r="E36" s="13">
        <v>10</v>
      </c>
      <c r="F36" s="13">
        <v>10</v>
      </c>
      <c r="G36" s="13">
        <v>0</v>
      </c>
      <c r="H36" s="13">
        <v>10</v>
      </c>
      <c r="I36" s="13">
        <v>10</v>
      </c>
      <c r="J36" s="14"/>
      <c r="K36" s="15" t="s">
        <v>36</v>
      </c>
      <c r="L36" s="1"/>
    </row>
    <row r="37" spans="1:12" ht="15" customHeight="1" x14ac:dyDescent="0.25">
      <c r="A37" s="11" t="s">
        <v>75</v>
      </c>
      <c r="B37" s="11" t="s">
        <v>36</v>
      </c>
      <c r="C37" s="11" t="s">
        <v>36</v>
      </c>
      <c r="D37" s="12" t="s">
        <v>76</v>
      </c>
      <c r="E37" s="13">
        <v>51750</v>
      </c>
      <c r="F37" s="13">
        <v>39578</v>
      </c>
      <c r="G37" s="13">
        <v>11636</v>
      </c>
      <c r="H37" s="13">
        <v>53924</v>
      </c>
      <c r="I37" s="13">
        <v>77629</v>
      </c>
      <c r="J37" s="13">
        <f t="shared" ref="J37:J43" si="1">I37-H37</f>
        <v>23705</v>
      </c>
      <c r="K37" s="15">
        <f t="shared" ref="K37:K43" si="2">(J37/H37)</f>
        <v>0.43960017802833617</v>
      </c>
      <c r="L37" s="1"/>
    </row>
    <row r="38" spans="1:12" ht="15" customHeight="1" x14ac:dyDescent="0.25">
      <c r="A38" s="11" t="s">
        <v>36</v>
      </c>
      <c r="B38" s="11" t="s">
        <v>66</v>
      </c>
      <c r="C38" s="11" t="s">
        <v>36</v>
      </c>
      <c r="D38" s="12" t="s">
        <v>77</v>
      </c>
      <c r="E38" s="13">
        <v>51750</v>
      </c>
      <c r="F38" s="13">
        <v>39578</v>
      </c>
      <c r="G38" s="13">
        <v>11636</v>
      </c>
      <c r="H38" s="13">
        <v>53924</v>
      </c>
      <c r="I38" s="13">
        <v>77629</v>
      </c>
      <c r="J38" s="13">
        <f t="shared" si="1"/>
        <v>23705</v>
      </c>
      <c r="K38" s="15">
        <f t="shared" si="2"/>
        <v>0.43960017802833617</v>
      </c>
      <c r="L38" s="1"/>
    </row>
    <row r="39" spans="1:12" ht="15" customHeight="1" x14ac:dyDescent="0.25">
      <c r="A39" s="11" t="s">
        <v>78</v>
      </c>
      <c r="B39" s="11" t="s">
        <v>36</v>
      </c>
      <c r="C39" s="11" t="s">
        <v>36</v>
      </c>
      <c r="D39" s="12" t="s">
        <v>79</v>
      </c>
      <c r="E39" s="13">
        <v>8554967</v>
      </c>
      <c r="F39" s="13">
        <v>8567139</v>
      </c>
      <c r="G39" s="13">
        <v>1755802</v>
      </c>
      <c r="H39" s="13">
        <v>8914276</v>
      </c>
      <c r="I39" s="13">
        <v>4833314</v>
      </c>
      <c r="J39" s="13">
        <f t="shared" si="1"/>
        <v>-4080962</v>
      </c>
      <c r="K39" s="15">
        <f t="shared" si="2"/>
        <v>-0.45780072324437787</v>
      </c>
      <c r="L39" s="1"/>
    </row>
    <row r="40" spans="1:12" ht="15" customHeight="1" x14ac:dyDescent="0.25">
      <c r="A40" s="11" t="s">
        <v>36</v>
      </c>
      <c r="B40" s="11" t="s">
        <v>11</v>
      </c>
      <c r="C40" s="11" t="s">
        <v>36</v>
      </c>
      <c r="D40" s="12" t="s">
        <v>60</v>
      </c>
      <c r="E40" s="13">
        <v>8503207</v>
      </c>
      <c r="F40" s="13">
        <v>7109397</v>
      </c>
      <c r="G40" s="13">
        <v>310242</v>
      </c>
      <c r="H40" s="13">
        <v>8860342</v>
      </c>
      <c r="I40" s="13">
        <v>4833314</v>
      </c>
      <c r="J40" s="13">
        <f t="shared" si="1"/>
        <v>-4027028</v>
      </c>
      <c r="K40" s="15">
        <f t="shared" si="2"/>
        <v>-0.45450028904076162</v>
      </c>
      <c r="L40" s="1"/>
    </row>
    <row r="41" spans="1:12" ht="15" customHeight="1" x14ac:dyDescent="0.25">
      <c r="A41" s="11" t="s">
        <v>36</v>
      </c>
      <c r="B41" s="11" t="s">
        <v>36</v>
      </c>
      <c r="C41" s="11" t="s">
        <v>71</v>
      </c>
      <c r="D41" s="12" t="s">
        <v>62</v>
      </c>
      <c r="E41" s="13">
        <v>8503207</v>
      </c>
      <c r="F41" s="13">
        <v>7109397</v>
      </c>
      <c r="G41" s="13">
        <v>310242</v>
      </c>
      <c r="H41" s="13">
        <v>8860342</v>
      </c>
      <c r="I41" s="13">
        <v>4833314</v>
      </c>
      <c r="J41" s="13">
        <f t="shared" si="1"/>
        <v>-4027028</v>
      </c>
      <c r="K41" s="15">
        <f t="shared" si="2"/>
        <v>-0.45450028904076162</v>
      </c>
      <c r="L41" s="1"/>
    </row>
    <row r="42" spans="1:12" ht="15" customHeight="1" x14ac:dyDescent="0.25">
      <c r="A42" s="11" t="s">
        <v>36</v>
      </c>
      <c r="B42" s="11" t="s">
        <v>63</v>
      </c>
      <c r="C42" s="11" t="s">
        <v>36</v>
      </c>
      <c r="D42" s="12" t="s">
        <v>64</v>
      </c>
      <c r="E42" s="13">
        <v>51760</v>
      </c>
      <c r="F42" s="13">
        <v>1457742</v>
      </c>
      <c r="G42" s="13">
        <v>1445560</v>
      </c>
      <c r="H42" s="13">
        <v>53934</v>
      </c>
      <c r="I42" s="13">
        <v>0</v>
      </c>
      <c r="J42" s="13">
        <f t="shared" si="1"/>
        <v>-53934</v>
      </c>
      <c r="K42" s="15">
        <f t="shared" si="2"/>
        <v>-1</v>
      </c>
      <c r="L42" s="1"/>
    </row>
    <row r="43" spans="1:12" ht="15" customHeight="1" x14ac:dyDescent="0.25">
      <c r="A43" s="11" t="s">
        <v>36</v>
      </c>
      <c r="B43" s="11" t="s">
        <v>36</v>
      </c>
      <c r="C43" s="11" t="s">
        <v>80</v>
      </c>
      <c r="D43" s="12" t="s">
        <v>65</v>
      </c>
      <c r="E43" s="13">
        <v>51760</v>
      </c>
      <c r="F43" s="13">
        <v>1457742</v>
      </c>
      <c r="G43" s="13">
        <v>1445560</v>
      </c>
      <c r="H43" s="13">
        <v>53934</v>
      </c>
      <c r="I43" s="13">
        <v>0</v>
      </c>
      <c r="J43" s="13">
        <f t="shared" si="1"/>
        <v>-53934</v>
      </c>
      <c r="K43" s="15">
        <f t="shared" si="2"/>
        <v>-1</v>
      </c>
      <c r="L43" s="1"/>
    </row>
    <row r="44" spans="1:12" ht="15" customHeight="1" x14ac:dyDescent="0.25">
      <c r="A44" s="11" t="s">
        <v>81</v>
      </c>
      <c r="B44" s="11" t="s">
        <v>36</v>
      </c>
      <c r="C44" s="11" t="s">
        <v>36</v>
      </c>
      <c r="D44" s="12" t="s">
        <v>82</v>
      </c>
      <c r="E44" s="13">
        <v>10</v>
      </c>
      <c r="F44" s="13">
        <v>136283</v>
      </c>
      <c r="G44" s="13">
        <v>20656</v>
      </c>
      <c r="H44" s="13">
        <v>10</v>
      </c>
      <c r="I44" s="13">
        <v>10</v>
      </c>
      <c r="J44" s="14"/>
      <c r="K44" s="15" t="s">
        <v>36</v>
      </c>
      <c r="L44" s="1"/>
    </row>
    <row r="45" spans="1:12" ht="15" customHeight="1" x14ac:dyDescent="0.25">
      <c r="A45" s="43" t="s">
        <v>36</v>
      </c>
      <c r="B45" s="43" t="s">
        <v>66</v>
      </c>
      <c r="C45" s="43" t="s">
        <v>36</v>
      </c>
      <c r="D45" s="44" t="s">
        <v>83</v>
      </c>
      <c r="E45" s="45">
        <v>10</v>
      </c>
      <c r="F45" s="45">
        <v>136283</v>
      </c>
      <c r="G45" s="45">
        <v>20656</v>
      </c>
      <c r="H45" s="45">
        <v>10</v>
      </c>
      <c r="I45" s="45">
        <v>10</v>
      </c>
      <c r="J45" s="16"/>
      <c r="K45" s="46" t="s">
        <v>36</v>
      </c>
      <c r="L45" s="1"/>
    </row>
    <row r="46" spans="1:12" ht="1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5" customHeight="1" x14ac:dyDescent="0.25">
      <c r="A47" s="21" t="s">
        <v>84</v>
      </c>
      <c r="B47" s="22"/>
      <c r="C47" s="22"/>
      <c r="D47" s="22"/>
      <c r="E47" s="17">
        <v>13378153</v>
      </c>
      <c r="F47" s="17">
        <v>12845545</v>
      </c>
      <c r="G47" s="17">
        <v>3493038</v>
      </c>
      <c r="H47" s="17">
        <v>13940036</v>
      </c>
      <c r="I47" s="17">
        <v>12182280</v>
      </c>
      <c r="J47" s="17">
        <v>-1757756</v>
      </c>
      <c r="K47" s="18">
        <v>-0.12609407895359812</v>
      </c>
      <c r="L47" s="1"/>
    </row>
    <row r="48" spans="1:12" ht="15" customHeight="1" x14ac:dyDescent="0.25">
      <c r="A48" s="23" t="s">
        <v>85</v>
      </c>
      <c r="B48" s="24"/>
      <c r="C48" s="24"/>
      <c r="D48" s="24"/>
      <c r="E48" s="24"/>
      <c r="F48" s="24"/>
      <c r="G48" s="24"/>
      <c r="H48" s="24"/>
      <c r="I48" s="24"/>
      <c r="J48" s="1"/>
      <c r="K48" s="1"/>
      <c r="L48" s="1"/>
    </row>
    <row r="49" spans="1:12" ht="5.0999999999999996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</sheetData>
  <mergeCells count="17">
    <mergeCell ref="A6:B6"/>
    <mergeCell ref="C6:F6"/>
    <mergeCell ref="A1:I1"/>
    <mergeCell ref="A2:I2"/>
    <mergeCell ref="A3:I3"/>
    <mergeCell ref="A5:B5"/>
    <mergeCell ref="C5:F5"/>
    <mergeCell ref="J10:J11"/>
    <mergeCell ref="K10:K11"/>
    <mergeCell ref="A47:D47"/>
    <mergeCell ref="A48:I48"/>
    <mergeCell ref="A7:B7"/>
    <mergeCell ref="C7:F7"/>
    <mergeCell ref="A9:A11"/>
    <mergeCell ref="B9:B11"/>
    <mergeCell ref="C9:C11"/>
    <mergeCell ref="D9:D11"/>
  </mergeCells>
  <printOptions horizontalCentered="1" verticalCentered="1"/>
  <pageMargins left="0.19685039370078741" right="0.19685039370078741" top="0.19685039370078741" bottom="0.19685039370078741" header="0" footer="0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 4</vt:lpstr>
      <vt:lpstr>'cuadro Comparativo analitico 4'!Área_de_impresión</vt:lpstr>
      <vt:lpstr>JR_PAGE_ANCHOR_3_1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Vallejos S</dc:creator>
  <cp:lastModifiedBy>Guillermo Vallejos S</cp:lastModifiedBy>
  <cp:lastPrinted>2024-09-26T19:32:46Z</cp:lastPrinted>
  <dcterms:created xsi:type="dcterms:W3CDTF">2024-09-26T19:17:05Z</dcterms:created>
  <dcterms:modified xsi:type="dcterms:W3CDTF">2024-09-26T19:32:54Z</dcterms:modified>
</cp:coreProperties>
</file>