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NERGIA\Energía 2024\Formulación 2025\Carpeta Congreso\Cuadros Comparativos Análiticos\"/>
    </mc:Choice>
  </mc:AlternateContent>
  <xr:revisionPtr revIDLastSave="0" documentId="13_ncr:1_{CE51CFEA-3551-4759-B826-9D7825712ECA}" xr6:coauthVersionLast="47" xr6:coauthVersionMax="47" xr10:uidLastSave="{00000000-0000-0000-0000-000000000000}"/>
  <bookViews>
    <workbookView xWindow="-120" yWindow="-120" windowWidth="29040" windowHeight="15720" xr2:uid="{57D6768E-29D2-405D-9A10-71B2EDD41D1F}"/>
  </bookViews>
  <sheets>
    <sheet name="cuadro Comparativo analitico 8" sheetId="1" r:id="rId1"/>
  </sheets>
  <definedNames>
    <definedName name="_xlnm.Print_Area" localSheetId="0">'cuadro Comparativo analitico 8'!$A$1:$L$41</definedName>
    <definedName name="JR_PAGE_ANCHOR_7_1">'cuadro Comparativo analitico 8'!$A$1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K35" i="1" s="1"/>
  <c r="K34" i="1"/>
  <c r="J34" i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5" i="1"/>
  <c r="K25" i="1" s="1"/>
  <c r="J24" i="1"/>
  <c r="K24" i="1" s="1"/>
  <c r="J23" i="1"/>
  <c r="K23" i="1" s="1"/>
  <c r="J20" i="1"/>
  <c r="K20" i="1" s="1"/>
  <c r="J19" i="1"/>
  <c r="K19" i="1" s="1"/>
  <c r="J18" i="1"/>
  <c r="K18" i="1" s="1"/>
  <c r="J17" i="1"/>
  <c r="K17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<sst xmlns="http://schemas.openxmlformats.org/spreadsheetml/2006/main" count="155" uniqueCount="81">
  <si>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</si>
  <si>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</si>
  <si>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</si>
  <si>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</si>
  <si>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</si>
  <si>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ENERGÍA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</si>
  <si>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</si>
  <si>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24</t>
    </r>
  </si>
  <si>
    <r>
      <rPr>
        <sz val="10"/>
        <rFont val="Times New Roman"/>
      </rPr>
      <t>Capítulo:</t>
    </r>
  </si>
  <si>
    <r>
      <rPr>
        <sz val="10"/>
        <rFont val="Times New Roman"/>
      </rPr>
      <t>SUPERINTENDENCIA DE ELECTRICIDAD Y COMBUSTIBLES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</si>
  <si>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</si>
  <si>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04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</si>
  <si>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</si>
  <si>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</si>
  <si>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</si>
  <si>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</si>
  <si>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</si>
  <si>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</si>
  <si>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</si>
  <si>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</si>
  <si>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</si>
  <si>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</si>
  <si>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</si>
  <si>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</si>
  <si>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</si>
  <si>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</si>
  <si>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</si>
  <si>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</si>
  <si>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 xml:space="preserve">PRESUPUESTO VIGENTE AÑO 2024 A AGOSTO 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</si>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</sst>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164" fontId="5" fillId="2" borderId="12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39E4B-89B7-435B-958D-C3501F6E6F96}">
  <sheetPr>
    <outlinePr summaryBelow="0"/>
    <pageSetUpPr fitToPage="1"/>
  </sheetPr>
  <dimension ref="A1:L41"/>
  <sheetViews>
    <sheetView tabSelected="1" workbookViewId="0">
      <selection activeCell="A3" sqref="A3:I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3.7109375" customWidth="1"/>
    <col min="7" max="8" width="13.28515625" customWidth="1"/>
    <col min="9" max="9" width="14.5703125" customWidth="1"/>
    <col min="10" max="11" width="13.28515625" customWidth="1"/>
    <col min="12" max="12" width="3.85546875" customWidth="1"/>
  </cols>
  <sheetData>
    <row r="1" spans="1:12" ht="17.100000000000001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1"/>
      <c r="K1" s="1"/>
      <c r="L1" s="1"/>
    </row>
    <row r="2" spans="1:12" ht="17.100000000000001" customHeight="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1"/>
      <c r="K2" s="1"/>
      <c r="L2" s="1"/>
    </row>
    <row r="3" spans="1:12" ht="15" customHeight="1" x14ac:dyDescent="0.25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5" t="s">
        <v>4</v>
      </c>
      <c r="B5" s="36"/>
      <c r="C5" s="37" t="s">
        <v>5</v>
      </c>
      <c r="D5" s="38"/>
      <c r="E5" s="38"/>
      <c r="F5" s="3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9" t="s">
        <v>8</v>
      </c>
      <c r="B6" s="40"/>
      <c r="C6" s="41" t="s">
        <v>9</v>
      </c>
      <c r="D6" s="42"/>
      <c r="E6" s="42"/>
      <c r="F6" s="4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25" t="s">
        <v>12</v>
      </c>
      <c r="B7" s="26"/>
      <c r="C7" s="27" t="s">
        <v>9</v>
      </c>
      <c r="D7" s="28"/>
      <c r="E7" s="28"/>
      <c r="F7" s="28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thickBot="1" x14ac:dyDescent="0.3">
      <c r="A9" s="29" t="s">
        <v>16</v>
      </c>
      <c r="B9" s="29" t="s">
        <v>17</v>
      </c>
      <c r="C9" s="29" t="s">
        <v>18</v>
      </c>
      <c r="D9" s="29" t="s">
        <v>19</v>
      </c>
      <c r="E9" s="4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4" t="s">
        <v>26</v>
      </c>
      <c r="L9" s="1"/>
    </row>
    <row r="10" spans="1:12" ht="80.099999999999994" customHeight="1" thickBot="1" x14ac:dyDescent="0.3">
      <c r="A10" s="30"/>
      <c r="B10" s="30"/>
      <c r="C10" s="30"/>
      <c r="D10" s="30"/>
      <c r="E10" s="5" t="s">
        <v>27</v>
      </c>
      <c r="F10" s="5" t="s">
        <v>28</v>
      </c>
      <c r="G10" s="5" t="s">
        <v>29</v>
      </c>
      <c r="H10" s="5" t="s">
        <v>27</v>
      </c>
      <c r="I10" s="5" t="s">
        <v>30</v>
      </c>
      <c r="J10" s="19" t="s">
        <v>31</v>
      </c>
      <c r="K10" s="19" t="s">
        <v>32</v>
      </c>
      <c r="L10" s="1"/>
    </row>
    <row r="11" spans="1:12" ht="30" customHeight="1" thickBot="1" x14ac:dyDescent="0.3">
      <c r="A11" s="30"/>
      <c r="B11" s="30"/>
      <c r="C11" s="30"/>
      <c r="D11" s="30"/>
      <c r="E11" s="6" t="s">
        <v>33</v>
      </c>
      <c r="F11" s="6" t="s">
        <v>33</v>
      </c>
      <c r="G11" s="6" t="s">
        <v>33</v>
      </c>
      <c r="H11" s="6" t="s">
        <v>34</v>
      </c>
      <c r="I11" s="6" t="s">
        <v>34</v>
      </c>
      <c r="J11" s="20"/>
      <c r="K11" s="20"/>
      <c r="L11" s="1"/>
    </row>
    <row r="12" spans="1:12" ht="15" customHeight="1" thickBot="1" x14ac:dyDescent="0.3">
      <c r="A12" s="7" t="s">
        <v>35</v>
      </c>
      <c r="B12" s="7" t="s">
        <v>35</v>
      </c>
      <c r="C12" s="7" t="s">
        <v>35</v>
      </c>
      <c r="D12" s="8" t="s">
        <v>36</v>
      </c>
      <c r="E12" s="9">
        <v>17984291</v>
      </c>
      <c r="F12" s="9">
        <v>18506386</v>
      </c>
      <c r="G12" s="9">
        <v>12637152</v>
      </c>
      <c r="H12" s="9">
        <v>18739630</v>
      </c>
      <c r="I12" s="9">
        <v>18790661</v>
      </c>
      <c r="J12" s="9">
        <f>I12-H12</f>
        <v>51031</v>
      </c>
      <c r="K12" s="10">
        <f>(J12/H12)</f>
        <v>2.7231594220376814E-3</v>
      </c>
      <c r="L12" s="1"/>
    </row>
    <row r="13" spans="1:12" ht="15" customHeight="1" x14ac:dyDescent="0.25">
      <c r="A13" s="11" t="s">
        <v>37</v>
      </c>
      <c r="B13" s="11" t="s">
        <v>35</v>
      </c>
      <c r="C13" s="11" t="s">
        <v>35</v>
      </c>
      <c r="D13" s="12" t="s">
        <v>38</v>
      </c>
      <c r="E13" s="13">
        <v>10</v>
      </c>
      <c r="F13" s="13">
        <v>10</v>
      </c>
      <c r="G13" s="13">
        <v>95937</v>
      </c>
      <c r="H13" s="13">
        <v>10</v>
      </c>
      <c r="I13" s="13">
        <v>10</v>
      </c>
      <c r="J13" s="14"/>
      <c r="K13" s="15" t="s">
        <v>35</v>
      </c>
      <c r="L13" s="1"/>
    </row>
    <row r="14" spans="1:12" ht="15" customHeight="1" x14ac:dyDescent="0.25">
      <c r="A14" s="11" t="s">
        <v>35</v>
      </c>
      <c r="B14" s="11" t="s">
        <v>39</v>
      </c>
      <c r="C14" s="11" t="s">
        <v>35</v>
      </c>
      <c r="D14" s="12" t="s">
        <v>40</v>
      </c>
      <c r="E14" s="13">
        <v>10</v>
      </c>
      <c r="F14" s="13">
        <v>10</v>
      </c>
      <c r="G14" s="13">
        <v>95937</v>
      </c>
      <c r="H14" s="13">
        <v>10</v>
      </c>
      <c r="I14" s="13">
        <v>10</v>
      </c>
      <c r="J14" s="14"/>
      <c r="K14" s="15" t="s">
        <v>35</v>
      </c>
      <c r="L14" s="1"/>
    </row>
    <row r="15" spans="1:12" ht="15" customHeight="1" x14ac:dyDescent="0.25">
      <c r="A15" s="11" t="s">
        <v>35</v>
      </c>
      <c r="B15" s="11" t="s">
        <v>35</v>
      </c>
      <c r="C15" s="11" t="s">
        <v>41</v>
      </c>
      <c r="D15" s="12" t="s">
        <v>42</v>
      </c>
      <c r="E15" s="13">
        <v>10</v>
      </c>
      <c r="F15" s="13">
        <v>10</v>
      </c>
      <c r="G15" s="13">
        <v>95937</v>
      </c>
      <c r="H15" s="13">
        <v>10</v>
      </c>
      <c r="I15" s="13">
        <v>10</v>
      </c>
      <c r="J15" s="14"/>
      <c r="K15" s="15" t="s">
        <v>35</v>
      </c>
      <c r="L15" s="1"/>
    </row>
    <row r="16" spans="1:12" ht="15" customHeight="1" x14ac:dyDescent="0.25">
      <c r="A16" s="11" t="s">
        <v>43</v>
      </c>
      <c r="B16" s="11" t="s">
        <v>35</v>
      </c>
      <c r="C16" s="11" t="s">
        <v>35</v>
      </c>
      <c r="D16" s="12" t="s">
        <v>44</v>
      </c>
      <c r="E16" s="13">
        <v>47309</v>
      </c>
      <c r="F16" s="13">
        <v>47309</v>
      </c>
      <c r="G16" s="13">
        <v>262660</v>
      </c>
      <c r="H16" s="13">
        <v>49296</v>
      </c>
      <c r="I16" s="13">
        <v>20</v>
      </c>
      <c r="J16" s="13">
        <f>I16-H16</f>
        <v>-49276</v>
      </c>
      <c r="K16" s="15">
        <f>(J16/H16)</f>
        <v>-0.99959428756897106</v>
      </c>
      <c r="L16" s="1"/>
    </row>
    <row r="17" spans="1:12" ht="15" customHeight="1" x14ac:dyDescent="0.25">
      <c r="A17" s="11" t="s">
        <v>35</v>
      </c>
      <c r="B17" s="11" t="s">
        <v>14</v>
      </c>
      <c r="C17" s="11" t="s">
        <v>35</v>
      </c>
      <c r="D17" s="12" t="s">
        <v>45</v>
      </c>
      <c r="E17" s="13">
        <v>46209</v>
      </c>
      <c r="F17" s="13">
        <v>46209</v>
      </c>
      <c r="G17" s="13">
        <v>184333</v>
      </c>
      <c r="H17" s="13">
        <v>48150</v>
      </c>
      <c r="I17" s="13">
        <v>10</v>
      </c>
      <c r="J17" s="13">
        <f>I17-H17</f>
        <v>-48140</v>
      </c>
      <c r="K17" s="15">
        <f>(J17/H17)</f>
        <v>-0.99979231568016613</v>
      </c>
      <c r="L17" s="1"/>
    </row>
    <row r="18" spans="1:12" ht="15" customHeight="1" x14ac:dyDescent="0.25">
      <c r="A18" s="11" t="s">
        <v>35</v>
      </c>
      <c r="B18" s="11" t="s">
        <v>46</v>
      </c>
      <c r="C18" s="11" t="s">
        <v>35</v>
      </c>
      <c r="D18" s="12" t="s">
        <v>47</v>
      </c>
      <c r="E18" s="13">
        <v>1100</v>
      </c>
      <c r="F18" s="13">
        <v>1100</v>
      </c>
      <c r="G18" s="13">
        <v>78327</v>
      </c>
      <c r="H18" s="13">
        <v>1146</v>
      </c>
      <c r="I18" s="13">
        <v>10</v>
      </c>
      <c r="J18" s="13">
        <f>I18-H18</f>
        <v>-1136</v>
      </c>
      <c r="K18" s="15">
        <f>(J18/H18)</f>
        <v>-0.99127399650959858</v>
      </c>
      <c r="L18" s="1"/>
    </row>
    <row r="19" spans="1:12" ht="15" customHeight="1" x14ac:dyDescent="0.25">
      <c r="A19" s="11" t="s">
        <v>48</v>
      </c>
      <c r="B19" s="11" t="s">
        <v>35</v>
      </c>
      <c r="C19" s="11" t="s">
        <v>35</v>
      </c>
      <c r="D19" s="12" t="s">
        <v>49</v>
      </c>
      <c r="E19" s="13">
        <v>17936962</v>
      </c>
      <c r="F19" s="13">
        <v>18459057</v>
      </c>
      <c r="G19" s="13">
        <v>11837579</v>
      </c>
      <c r="H19" s="13">
        <v>18690314</v>
      </c>
      <c r="I19" s="13">
        <v>18790621</v>
      </c>
      <c r="J19" s="13">
        <f>I19-H19</f>
        <v>100307</v>
      </c>
      <c r="K19" s="15">
        <f>(J19/H19)</f>
        <v>5.3667905204802871E-3</v>
      </c>
      <c r="L19" s="1"/>
    </row>
    <row r="20" spans="1:12" ht="15" customHeight="1" x14ac:dyDescent="0.25">
      <c r="A20" s="11" t="s">
        <v>35</v>
      </c>
      <c r="B20" s="11" t="s">
        <v>14</v>
      </c>
      <c r="C20" s="11" t="s">
        <v>35</v>
      </c>
      <c r="D20" s="12" t="s">
        <v>50</v>
      </c>
      <c r="E20" s="13">
        <v>17936962</v>
      </c>
      <c r="F20" s="13">
        <v>18459057</v>
      </c>
      <c r="G20" s="13">
        <v>11837579</v>
      </c>
      <c r="H20" s="13">
        <v>18690314</v>
      </c>
      <c r="I20" s="13">
        <v>18790621</v>
      </c>
      <c r="J20" s="13">
        <f>I20-H20</f>
        <v>100307</v>
      </c>
      <c r="K20" s="15">
        <f>(J20/H20)</f>
        <v>5.3667905204802871E-3</v>
      </c>
      <c r="L20" s="1"/>
    </row>
    <row r="21" spans="1:12" ht="15" customHeight="1" x14ac:dyDescent="0.25">
      <c r="A21" s="11" t="s">
        <v>51</v>
      </c>
      <c r="B21" s="11" t="s">
        <v>35</v>
      </c>
      <c r="C21" s="11" t="s">
        <v>35</v>
      </c>
      <c r="D21" s="12" t="s">
        <v>52</v>
      </c>
      <c r="E21" s="13">
        <v>0</v>
      </c>
      <c r="F21" s="13">
        <v>0</v>
      </c>
      <c r="G21" s="13">
        <v>440976</v>
      </c>
      <c r="H21" s="13">
        <v>0</v>
      </c>
      <c r="I21" s="13">
        <v>0</v>
      </c>
      <c r="J21" s="14"/>
      <c r="K21" s="15" t="s">
        <v>35</v>
      </c>
      <c r="L21" s="1"/>
    </row>
    <row r="22" spans="1:12" ht="15" customHeight="1" x14ac:dyDescent="0.25">
      <c r="A22" s="11" t="s">
        <v>53</v>
      </c>
      <c r="B22" s="11" t="s">
        <v>35</v>
      </c>
      <c r="C22" s="11" t="s">
        <v>35</v>
      </c>
      <c r="D22" s="12" t="s">
        <v>54</v>
      </c>
      <c r="E22" s="13">
        <v>10</v>
      </c>
      <c r="F22" s="13">
        <v>10</v>
      </c>
      <c r="G22" s="13">
        <v>0</v>
      </c>
      <c r="H22" s="13">
        <v>10</v>
      </c>
      <c r="I22" s="13">
        <v>10</v>
      </c>
      <c r="J22" s="14"/>
      <c r="K22" s="15" t="s">
        <v>35</v>
      </c>
      <c r="L22" s="1"/>
    </row>
    <row r="23" spans="1:12" ht="15" customHeight="1" thickBot="1" x14ac:dyDescent="0.3">
      <c r="A23" s="7" t="s">
        <v>35</v>
      </c>
      <c r="B23" s="7" t="s">
        <v>35</v>
      </c>
      <c r="C23" s="7" t="s">
        <v>35</v>
      </c>
      <c r="D23" s="8" t="s">
        <v>55</v>
      </c>
      <c r="E23" s="9">
        <v>17984291</v>
      </c>
      <c r="F23" s="9">
        <v>18506386</v>
      </c>
      <c r="G23" s="9">
        <v>12032726</v>
      </c>
      <c r="H23" s="9">
        <v>18739630</v>
      </c>
      <c r="I23" s="9">
        <v>18790661</v>
      </c>
      <c r="J23" s="9">
        <f>I23-H23</f>
        <v>51031</v>
      </c>
      <c r="K23" s="10">
        <f>(J23/H23)</f>
        <v>2.7231594220376814E-3</v>
      </c>
      <c r="L23" s="1"/>
    </row>
    <row r="24" spans="1:12" ht="15" customHeight="1" x14ac:dyDescent="0.25">
      <c r="A24" s="11" t="s">
        <v>56</v>
      </c>
      <c r="B24" s="11" t="s">
        <v>35</v>
      </c>
      <c r="C24" s="11" t="s">
        <v>35</v>
      </c>
      <c r="D24" s="12" t="s">
        <v>57</v>
      </c>
      <c r="E24" s="13">
        <v>15216194</v>
      </c>
      <c r="F24" s="13">
        <v>14999161</v>
      </c>
      <c r="G24" s="13">
        <v>9761920</v>
      </c>
      <c r="H24" s="13">
        <v>15855274</v>
      </c>
      <c r="I24" s="13">
        <v>15889077</v>
      </c>
      <c r="J24" s="13">
        <f>I24-H24</f>
        <v>33803</v>
      </c>
      <c r="K24" s="15">
        <f>(J24/H24)</f>
        <v>2.1319719861038035E-3</v>
      </c>
      <c r="L24" s="1"/>
    </row>
    <row r="25" spans="1:12" ht="15" customHeight="1" x14ac:dyDescent="0.25">
      <c r="A25" s="11" t="s">
        <v>58</v>
      </c>
      <c r="B25" s="11" t="s">
        <v>35</v>
      </c>
      <c r="C25" s="11" t="s">
        <v>35</v>
      </c>
      <c r="D25" s="12" t="s">
        <v>59</v>
      </c>
      <c r="E25" s="13">
        <v>2376391</v>
      </c>
      <c r="F25" s="13">
        <v>2774089</v>
      </c>
      <c r="G25" s="13">
        <v>1719601</v>
      </c>
      <c r="H25" s="13">
        <v>2476199</v>
      </c>
      <c r="I25" s="13">
        <v>2524045</v>
      </c>
      <c r="J25" s="13">
        <f>I25-H25</f>
        <v>47846</v>
      </c>
      <c r="K25" s="15">
        <f>(J25/H25)</f>
        <v>1.9322356563426447E-2</v>
      </c>
      <c r="L25" s="1"/>
    </row>
    <row r="26" spans="1:12" ht="15" customHeight="1" x14ac:dyDescent="0.25">
      <c r="A26" s="11" t="s">
        <v>60</v>
      </c>
      <c r="B26" s="11" t="s">
        <v>35</v>
      </c>
      <c r="C26" s="11" t="s">
        <v>35</v>
      </c>
      <c r="D26" s="12" t="s">
        <v>61</v>
      </c>
      <c r="E26" s="13">
        <v>10</v>
      </c>
      <c r="F26" s="13">
        <v>10</v>
      </c>
      <c r="G26" s="13">
        <v>0</v>
      </c>
      <c r="H26" s="13">
        <v>10</v>
      </c>
      <c r="I26" s="13">
        <v>10</v>
      </c>
      <c r="J26" s="14"/>
      <c r="K26" s="15" t="s">
        <v>35</v>
      </c>
      <c r="L26" s="1"/>
    </row>
    <row r="27" spans="1:12" ht="15" customHeight="1" x14ac:dyDescent="0.25">
      <c r="A27" s="11" t="s">
        <v>35</v>
      </c>
      <c r="B27" s="11" t="s">
        <v>62</v>
      </c>
      <c r="C27" s="11" t="s">
        <v>35</v>
      </c>
      <c r="D27" s="12" t="s">
        <v>63</v>
      </c>
      <c r="E27" s="13">
        <v>10</v>
      </c>
      <c r="F27" s="13">
        <v>10</v>
      </c>
      <c r="G27" s="13">
        <v>0</v>
      </c>
      <c r="H27" s="13">
        <v>10</v>
      </c>
      <c r="I27" s="13">
        <v>10</v>
      </c>
      <c r="J27" s="14"/>
      <c r="K27" s="15" t="s">
        <v>35</v>
      </c>
      <c r="L27" s="1"/>
    </row>
    <row r="28" spans="1:12" ht="15" customHeight="1" x14ac:dyDescent="0.25">
      <c r="A28" s="11" t="s">
        <v>64</v>
      </c>
      <c r="B28" s="11" t="s">
        <v>35</v>
      </c>
      <c r="C28" s="11" t="s">
        <v>35</v>
      </c>
      <c r="D28" s="12" t="s">
        <v>65</v>
      </c>
      <c r="E28" s="13">
        <v>46220</v>
      </c>
      <c r="F28" s="13">
        <v>46220</v>
      </c>
      <c r="G28" s="13">
        <v>20</v>
      </c>
      <c r="H28" s="13">
        <v>48161</v>
      </c>
      <c r="I28" s="13">
        <v>10</v>
      </c>
      <c r="J28" s="13">
        <f t="shared" ref="J28:J35" si="0">I28-H28</f>
        <v>-48151</v>
      </c>
      <c r="K28" s="15">
        <f t="shared" ref="K28:K35" si="1">(J28/H28)</f>
        <v>-0.99979236311538378</v>
      </c>
      <c r="L28" s="1"/>
    </row>
    <row r="29" spans="1:12" ht="15" customHeight="1" x14ac:dyDescent="0.25">
      <c r="A29" s="11" t="s">
        <v>35</v>
      </c>
      <c r="B29" s="11" t="s">
        <v>46</v>
      </c>
      <c r="C29" s="11" t="s">
        <v>35</v>
      </c>
      <c r="D29" s="12" t="s">
        <v>66</v>
      </c>
      <c r="E29" s="13">
        <v>46220</v>
      </c>
      <c r="F29" s="13">
        <v>46220</v>
      </c>
      <c r="G29" s="13">
        <v>20</v>
      </c>
      <c r="H29" s="13">
        <v>48161</v>
      </c>
      <c r="I29" s="13">
        <v>10</v>
      </c>
      <c r="J29" s="13">
        <f t="shared" si="0"/>
        <v>-48151</v>
      </c>
      <c r="K29" s="15">
        <f t="shared" si="1"/>
        <v>-0.99979236311538378</v>
      </c>
      <c r="L29" s="1"/>
    </row>
    <row r="30" spans="1:12" ht="15" customHeight="1" x14ac:dyDescent="0.25">
      <c r="A30" s="11" t="s">
        <v>67</v>
      </c>
      <c r="B30" s="11" t="s">
        <v>35</v>
      </c>
      <c r="C30" s="11" t="s">
        <v>35</v>
      </c>
      <c r="D30" s="12" t="s">
        <v>68</v>
      </c>
      <c r="E30" s="13">
        <v>345466</v>
      </c>
      <c r="F30" s="13">
        <v>345466</v>
      </c>
      <c r="G30" s="13">
        <v>210167</v>
      </c>
      <c r="H30" s="13">
        <v>359976</v>
      </c>
      <c r="I30" s="13">
        <v>377509</v>
      </c>
      <c r="J30" s="13">
        <f t="shared" si="0"/>
        <v>17533</v>
      </c>
      <c r="K30" s="15">
        <f t="shared" si="1"/>
        <v>4.870602484610085E-2</v>
      </c>
      <c r="L30" s="1"/>
    </row>
    <row r="31" spans="1:12" ht="15" customHeight="1" x14ac:dyDescent="0.25">
      <c r="A31" s="11" t="s">
        <v>35</v>
      </c>
      <c r="B31" s="11" t="s">
        <v>62</v>
      </c>
      <c r="C31" s="11" t="s">
        <v>35</v>
      </c>
      <c r="D31" s="12" t="s">
        <v>69</v>
      </c>
      <c r="E31" s="13">
        <v>66012</v>
      </c>
      <c r="F31" s="13">
        <v>66012</v>
      </c>
      <c r="G31" s="13">
        <v>64483</v>
      </c>
      <c r="H31" s="13">
        <v>68785</v>
      </c>
      <c r="I31" s="13">
        <v>0</v>
      </c>
      <c r="J31" s="13">
        <f t="shared" si="0"/>
        <v>-68785</v>
      </c>
      <c r="K31" s="15">
        <f t="shared" si="1"/>
        <v>-1</v>
      </c>
      <c r="L31" s="1"/>
    </row>
    <row r="32" spans="1:12" ht="15" customHeight="1" x14ac:dyDescent="0.25">
      <c r="A32" s="11" t="s">
        <v>35</v>
      </c>
      <c r="B32" s="11" t="s">
        <v>11</v>
      </c>
      <c r="C32" s="11" t="s">
        <v>35</v>
      </c>
      <c r="D32" s="12" t="s">
        <v>70</v>
      </c>
      <c r="E32" s="13">
        <v>36412</v>
      </c>
      <c r="F32" s="13">
        <v>36412</v>
      </c>
      <c r="G32" s="13">
        <v>2549</v>
      </c>
      <c r="H32" s="13">
        <v>37941</v>
      </c>
      <c r="I32" s="13">
        <v>0</v>
      </c>
      <c r="J32" s="13">
        <f t="shared" si="0"/>
        <v>-37941</v>
      </c>
      <c r="K32" s="15">
        <f t="shared" si="1"/>
        <v>-1</v>
      </c>
      <c r="L32" s="1"/>
    </row>
    <row r="33" spans="1:12" ht="15" customHeight="1" x14ac:dyDescent="0.25">
      <c r="A33" s="11" t="s">
        <v>35</v>
      </c>
      <c r="B33" s="11" t="s">
        <v>37</v>
      </c>
      <c r="C33" s="11" t="s">
        <v>35</v>
      </c>
      <c r="D33" s="12" t="s">
        <v>71</v>
      </c>
      <c r="E33" s="13">
        <v>14283</v>
      </c>
      <c r="F33" s="13">
        <v>14283</v>
      </c>
      <c r="G33" s="13">
        <v>167</v>
      </c>
      <c r="H33" s="13">
        <v>14883</v>
      </c>
      <c r="I33" s="13">
        <v>0</v>
      </c>
      <c r="J33" s="13">
        <f t="shared" si="0"/>
        <v>-14883</v>
      </c>
      <c r="K33" s="15">
        <f t="shared" si="1"/>
        <v>-1</v>
      </c>
      <c r="L33" s="1"/>
    </row>
    <row r="34" spans="1:12" ht="15" customHeight="1" x14ac:dyDescent="0.25">
      <c r="A34" s="11" t="s">
        <v>35</v>
      </c>
      <c r="B34" s="11" t="s">
        <v>72</v>
      </c>
      <c r="C34" s="11" t="s">
        <v>35</v>
      </c>
      <c r="D34" s="12" t="s">
        <v>73</v>
      </c>
      <c r="E34" s="13">
        <v>14490</v>
      </c>
      <c r="F34" s="13">
        <v>14490</v>
      </c>
      <c r="G34" s="13">
        <v>5066</v>
      </c>
      <c r="H34" s="13">
        <v>15099</v>
      </c>
      <c r="I34" s="13">
        <v>53142</v>
      </c>
      <c r="J34" s="13">
        <f t="shared" si="0"/>
        <v>38043</v>
      </c>
      <c r="K34" s="15">
        <f t="shared" si="1"/>
        <v>2.519570832505464</v>
      </c>
      <c r="L34" s="1"/>
    </row>
    <row r="35" spans="1:12" ht="15" customHeight="1" x14ac:dyDescent="0.25">
      <c r="A35" s="11" t="s">
        <v>35</v>
      </c>
      <c r="B35" s="11" t="s">
        <v>74</v>
      </c>
      <c r="C35" s="11" t="s">
        <v>35</v>
      </c>
      <c r="D35" s="12" t="s">
        <v>75</v>
      </c>
      <c r="E35" s="13">
        <v>214269</v>
      </c>
      <c r="F35" s="13">
        <v>214269</v>
      </c>
      <c r="G35" s="13">
        <v>137902</v>
      </c>
      <c r="H35" s="13">
        <v>223268</v>
      </c>
      <c r="I35" s="13">
        <v>324367</v>
      </c>
      <c r="J35" s="13">
        <f t="shared" si="0"/>
        <v>101099</v>
      </c>
      <c r="K35" s="15">
        <f t="shared" si="1"/>
        <v>0.45281455470555565</v>
      </c>
      <c r="L35" s="1"/>
    </row>
    <row r="36" spans="1:12" ht="15" customHeight="1" x14ac:dyDescent="0.25">
      <c r="A36" s="11" t="s">
        <v>76</v>
      </c>
      <c r="B36" s="11" t="s">
        <v>35</v>
      </c>
      <c r="C36" s="11" t="s">
        <v>35</v>
      </c>
      <c r="D36" s="12" t="s">
        <v>77</v>
      </c>
      <c r="E36" s="13">
        <v>10</v>
      </c>
      <c r="F36" s="13">
        <v>341440</v>
      </c>
      <c r="G36" s="13">
        <v>341018</v>
      </c>
      <c r="H36" s="13">
        <v>10</v>
      </c>
      <c r="I36" s="13">
        <v>10</v>
      </c>
      <c r="J36" s="14"/>
      <c r="K36" s="15" t="s">
        <v>35</v>
      </c>
      <c r="L36" s="1"/>
    </row>
    <row r="37" spans="1:12" ht="15" customHeight="1" x14ac:dyDescent="0.25">
      <c r="A37" s="43" t="s">
        <v>35</v>
      </c>
      <c r="B37" s="43" t="s">
        <v>74</v>
      </c>
      <c r="C37" s="43" t="s">
        <v>35</v>
      </c>
      <c r="D37" s="44" t="s">
        <v>78</v>
      </c>
      <c r="E37" s="45">
        <v>10</v>
      </c>
      <c r="F37" s="45">
        <v>341440</v>
      </c>
      <c r="G37" s="45">
        <v>341018</v>
      </c>
      <c r="H37" s="45">
        <v>10</v>
      </c>
      <c r="I37" s="45">
        <v>10</v>
      </c>
      <c r="J37" s="16"/>
      <c r="K37" s="46" t="s">
        <v>35</v>
      </c>
      <c r="L37" s="1"/>
    </row>
    <row r="38" spans="1:12" ht="1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" customHeight="1" x14ac:dyDescent="0.25">
      <c r="A39" s="21" t="s">
        <v>79</v>
      </c>
      <c r="B39" s="22"/>
      <c r="C39" s="22"/>
      <c r="D39" s="22"/>
      <c r="E39" s="17">
        <v>17938061</v>
      </c>
      <c r="F39" s="17">
        <v>18118726</v>
      </c>
      <c r="G39" s="17">
        <v>11691688</v>
      </c>
      <c r="H39" s="17">
        <v>18691459</v>
      </c>
      <c r="I39" s="17">
        <v>18790641</v>
      </c>
      <c r="J39" s="17">
        <v>99182</v>
      </c>
      <c r="K39" s="18">
        <v>5.3062738441124364E-3</v>
      </c>
      <c r="L39" s="1"/>
    </row>
    <row r="40" spans="1:12" ht="15" customHeight="1" x14ac:dyDescent="0.25">
      <c r="A40" s="23" t="s">
        <v>80</v>
      </c>
      <c r="B40" s="24"/>
      <c r="C40" s="24"/>
      <c r="D40" s="24"/>
      <c r="E40" s="24"/>
      <c r="F40" s="24"/>
      <c r="G40" s="24"/>
      <c r="H40" s="24"/>
      <c r="I40" s="24"/>
      <c r="J40" s="1"/>
      <c r="K40" s="1"/>
      <c r="L40" s="1"/>
    </row>
    <row r="41" spans="1:12" ht="5.0999999999999996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</sheetData>
  <mergeCells count="17">
    <mergeCell ref="A6:B6"/>
    <mergeCell ref="C6:F6"/>
    <mergeCell ref="A1:I1"/>
    <mergeCell ref="A2:I2"/>
    <mergeCell ref="A3:I3"/>
    <mergeCell ref="A5:B5"/>
    <mergeCell ref="C5:F5"/>
    <mergeCell ref="J10:J11"/>
    <mergeCell ref="K10:K11"/>
    <mergeCell ref="A39:D39"/>
    <mergeCell ref="A40:I40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.19685039370078741" right="0.19685039370078741" top="0.19685039370078741" bottom="0.19685039370078741" header="0" footer="0.19685039370078741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 8</vt:lpstr>
      <vt:lpstr>'cuadro Comparativo analitico 8'!Área_de_impresión</vt:lpstr>
      <vt:lpstr>JR_PAGE_ANCHOR_7_1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Vallejos S</dc:creator>
  <cp:lastModifiedBy>Guillermo Vallejos S</cp:lastModifiedBy>
  <cp:lastPrinted>2024-09-26T19:42:00Z</cp:lastPrinted>
  <dcterms:created xsi:type="dcterms:W3CDTF">2024-09-26T19:20:01Z</dcterms:created>
  <dcterms:modified xsi:type="dcterms:W3CDTF">2024-09-26T19:42:17Z</dcterms:modified>
</cp:coreProperties>
</file>