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A45A0220-0BFC-4146-A2D1-39D43120C7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3" i="1"/>
  <c r="K23" i="1" s="1"/>
  <c r="J22" i="1"/>
  <c r="K22" i="1" s="1"/>
  <c r="J21" i="1"/>
  <c r="J19" i="1"/>
  <c r="K19" i="1" s="1"/>
  <c r="K18" i="1"/>
  <c r="J18" i="1"/>
  <c r="J16" i="1"/>
  <c r="K16" i="1" s="1"/>
  <c r="J15" i="1"/>
  <c r="K15" i="1" s="1"/>
  <c r="J12" i="1"/>
  <c r="K12" i="1" s="1"/>
</calcChain>
</file>

<file path=xl/sharedStrings.xml><?xml version="1.0" encoding="utf-8"?>
<sst xmlns="http://schemas.openxmlformats.org/spreadsheetml/2006/main" count="109" uniqueCount="66">
  <si>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</si>
  <si>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</si>
  <si>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</si>
  <si>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</si>
  <si>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</si>
  <si>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DEPORTE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</si>
  <si>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</si>
  <si>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26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</si>
  <si>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</si>
  <si>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DEPORTES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</si>
  <si>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</si>
  <si>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</si>
  <si>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</si>
  <si>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DEPORTE Y PARTICIPACIÓN SOCIAL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</si>
  <si>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</si>
  <si>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</si>
  <si>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</si>
  <si>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</si>
  <si>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</si>
  <si>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</si>
  <si>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</si>
  <si>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</si>
  <si>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</si>
  <si>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</si>
  <si>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</si>
  <si>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</si>
  <si>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</si>
  <si>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</si>
  <si>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</si>
  <si>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</si>
  <si>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</si>
  <si>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</si>
  <si>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</si>
  <si>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</si>
  <si>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</si>
  <si>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</si>
  <si>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</si>
  <si>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</si>
  <si>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</si>
  <si>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</si>
  <si>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</si>
  <si>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</si>
  <si>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</si>
  <si>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</si>
  <si>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</si>
  <si>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</si>
  <si>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</si>
  <si>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</si>
  <si>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</si>
  <si>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</si>
  <si>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</si>
  <si>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</si>
  <si>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</si>
  <si>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</si>
  <si>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</si>
  <si>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</si>
  <si>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05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</si>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</sst>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9" fillId="38" borderId="12" xfId="0" applyNumberFormat="1" applyFont="1" applyFill="1" applyBorder="1" applyAlignment="1">
      <alignment horizontal="right" vertical="top" wrapText="1"/>
    </xf>
    <xf numFmtId="3" fontId="9" fillId="36" borderId="12" xfId="0" applyNumberFormat="1" applyFont="1" applyFill="1" applyBorder="1" applyAlignment="1">
      <alignment horizontal="right" vertical="top" wrapText="1"/>
    </xf>
    <xf numFmtId="164" fontId="9" fillId="38" borderId="13" xfId="0" applyNumberFormat="1" applyFont="1" applyFill="1" applyBorder="1" applyAlignment="1">
      <alignment horizontal="right" vertical="top" wrapText="1"/>
    </xf>
    <xf numFmtId="0" fontId="11" fillId="37" borderId="12" xfId="0" applyFont="1" applyFill="1" applyBorder="1" applyAlignment="1" applyProtection="1">
      <alignment wrapText="1"/>
      <protection locked="0"/>
    </xf>
    <xf numFmtId="0" fontId="11" fillId="37" borderId="13" xfId="0" applyFont="1" applyFill="1" applyBorder="1" applyAlignment="1" applyProtection="1">
      <alignment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11" fillId="37" borderId="15" xfId="0" applyFont="1" applyFill="1" applyBorder="1" applyAlignment="1" applyProtection="1">
      <alignment wrapText="1"/>
      <protection locked="0"/>
    </xf>
    <xf numFmtId="164" fontId="9" fillId="38" borderId="15" xfId="0" applyNumberFormat="1" applyFont="1" applyFill="1" applyBorder="1" applyAlignment="1">
      <alignment horizontal="right" vertical="top" wrapText="1"/>
    </xf>
    <xf numFmtId="0" fontId="3" fillId="30" borderId="16" xfId="0" applyFont="1" applyFill="1" applyBorder="1" applyAlignment="1">
      <alignment horizontal="center" vertical="top" wrapText="1"/>
    </xf>
    <xf numFmtId="0" fontId="3" fillId="30" borderId="17" xfId="0" applyFont="1" applyFill="1" applyBorder="1" applyAlignment="1">
      <alignment horizontal="center" vertical="top" wrapText="1"/>
    </xf>
    <xf numFmtId="0" fontId="2" fillId="31" borderId="17" xfId="0" applyFont="1" applyFill="1" applyBorder="1" applyAlignment="1">
      <alignment horizontal="left" vertical="top" wrapText="1"/>
    </xf>
    <xf numFmtId="3" fontId="2" fillId="32" borderId="17" xfId="0" applyNumberFormat="1" applyFont="1" applyFill="1" applyBorder="1" applyAlignment="1">
      <alignment horizontal="right" vertical="top" wrapText="1"/>
    </xf>
    <xf numFmtId="164" fontId="2" fillId="33" borderId="18" xfId="0" applyNumberFormat="1" applyFont="1" applyFill="1" applyBorder="1" applyAlignment="1">
      <alignment horizontal="right" vertical="top" wrapText="1"/>
    </xf>
    <xf numFmtId="0" fontId="3" fillId="34" borderId="19" xfId="0" applyFont="1" applyFill="1" applyBorder="1" applyAlignment="1">
      <alignment horizontal="center" vertical="top" wrapText="1"/>
    </xf>
    <xf numFmtId="0" fontId="3" fillId="35" borderId="19" xfId="0" applyFont="1" applyFill="1" applyBorder="1" applyAlignment="1">
      <alignment horizontal="left" vertical="top" wrapText="1"/>
    </xf>
    <xf numFmtId="3" fontId="3" fillId="36" borderId="19" xfId="0" applyNumberFormat="1" applyFont="1" applyFill="1" applyBorder="1" applyAlignment="1">
      <alignment horizontal="right" vertical="top" wrapText="1"/>
    </xf>
    <xf numFmtId="0" fontId="11" fillId="37" borderId="19" xfId="0" applyFont="1" applyFill="1" applyBorder="1" applyAlignment="1" applyProtection="1">
      <alignment wrapText="1"/>
      <protection locked="0"/>
    </xf>
    <xf numFmtId="164" fontId="9" fillId="38" borderId="19" xfId="0" applyNumberFormat="1" applyFont="1" applyFill="1" applyBorder="1" applyAlignment="1">
      <alignment horizontal="right" vertical="top" wrapText="1"/>
    </xf>
    <xf numFmtId="3" fontId="9" fillId="36" borderId="15" xfId="0" applyNumberFormat="1" applyFont="1" applyFill="1" applyBorder="1" applyAlignment="1">
      <alignment horizontal="right" vertical="top" wrapText="1"/>
    </xf>
    <xf numFmtId="3" fontId="10" fillId="32" borderId="17" xfId="0" applyNumberFormat="1" applyFont="1" applyFill="1" applyBorder="1" applyAlignment="1">
      <alignment horizontal="right" vertical="top" wrapText="1"/>
    </xf>
    <xf numFmtId="164" fontId="10" fillId="33" borderId="18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0"/>
  <sheetViews>
    <sheetView tabSelected="1" workbookViewId="0">
      <selection activeCell="O11" sqref="O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</row>
    <row r="2" spans="1:12" ht="17.100000000000001" customHeight="1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</row>
    <row r="3" spans="1:12" ht="15" customHeight="1" x14ac:dyDescent="0.25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5" t="s">
        <v>4</v>
      </c>
      <c r="B5" s="46"/>
      <c r="C5" s="47" t="s">
        <v>5</v>
      </c>
      <c r="D5" s="48"/>
      <c r="E5" s="48"/>
      <c r="F5" s="4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5" t="s">
        <v>8</v>
      </c>
      <c r="B6" s="56"/>
      <c r="C6" s="57" t="s">
        <v>9</v>
      </c>
      <c r="D6" s="58"/>
      <c r="E6" s="58"/>
      <c r="F6" s="5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9" t="s">
        <v>12</v>
      </c>
      <c r="B7" s="60"/>
      <c r="C7" s="61" t="s">
        <v>13</v>
      </c>
      <c r="D7" s="62"/>
      <c r="E7" s="62"/>
      <c r="F7" s="6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63" t="s">
        <v>17</v>
      </c>
      <c r="B9" s="63" t="s">
        <v>18</v>
      </c>
      <c r="C9" s="63" t="s">
        <v>19</v>
      </c>
      <c r="D9" s="6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64"/>
      <c r="B10" s="64"/>
      <c r="C10" s="64"/>
      <c r="D10" s="64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9" t="s">
        <v>32</v>
      </c>
      <c r="K10" s="49" t="s">
        <v>33</v>
      </c>
      <c r="L10" s="1"/>
    </row>
    <row r="11" spans="1:12" ht="30" customHeight="1" x14ac:dyDescent="0.25">
      <c r="A11" s="65"/>
      <c r="B11" s="65"/>
      <c r="C11" s="65"/>
      <c r="D11" s="65"/>
      <c r="E11" s="21" t="s">
        <v>34</v>
      </c>
      <c r="F11" s="22" t="s">
        <v>34</v>
      </c>
      <c r="G11" s="22" t="s">
        <v>34</v>
      </c>
      <c r="H11" s="22" t="s">
        <v>35</v>
      </c>
      <c r="I11" s="22" t="s">
        <v>35</v>
      </c>
      <c r="J11" s="50"/>
      <c r="K11" s="50"/>
      <c r="L11" s="1"/>
    </row>
    <row r="12" spans="1:12" ht="15" customHeight="1" x14ac:dyDescent="0.25">
      <c r="A12" s="28" t="s">
        <v>36</v>
      </c>
      <c r="B12" s="29" t="s">
        <v>36</v>
      </c>
      <c r="C12" s="29" t="s">
        <v>36</v>
      </c>
      <c r="D12" s="30" t="s">
        <v>37</v>
      </c>
      <c r="E12" s="31">
        <v>8888087</v>
      </c>
      <c r="F12" s="31">
        <v>8810685</v>
      </c>
      <c r="G12" s="31">
        <v>5526058</v>
      </c>
      <c r="H12" s="31">
        <v>9261387</v>
      </c>
      <c r="I12" s="31">
        <v>8649582</v>
      </c>
      <c r="J12" s="31">
        <f>I12-H12</f>
        <v>-611805</v>
      </c>
      <c r="K12" s="32">
        <f>(J12/H12)</f>
        <v>-6.6059759731452755E-2</v>
      </c>
      <c r="L12" s="1"/>
    </row>
    <row r="13" spans="1:12" ht="15" customHeight="1" x14ac:dyDescent="0.25">
      <c r="A13" s="23" t="s">
        <v>38</v>
      </c>
      <c r="B13" s="23" t="s">
        <v>36</v>
      </c>
      <c r="C13" s="23" t="s">
        <v>36</v>
      </c>
      <c r="D13" s="24" t="s">
        <v>39</v>
      </c>
      <c r="E13" s="25">
        <v>10</v>
      </c>
      <c r="F13" s="25">
        <v>10</v>
      </c>
      <c r="G13" s="25">
        <v>3949</v>
      </c>
      <c r="H13" s="25">
        <v>10</v>
      </c>
      <c r="I13" s="25">
        <v>10</v>
      </c>
      <c r="J13" s="26">
        <v>0</v>
      </c>
      <c r="K13" s="27" t="s">
        <v>65</v>
      </c>
      <c r="L13" s="1"/>
    </row>
    <row r="14" spans="1:12" ht="15" customHeight="1" x14ac:dyDescent="0.25">
      <c r="A14" s="8" t="s">
        <v>36</v>
      </c>
      <c r="B14" s="8" t="s">
        <v>11</v>
      </c>
      <c r="C14" s="8" t="s">
        <v>36</v>
      </c>
      <c r="D14" s="9" t="s">
        <v>40</v>
      </c>
      <c r="E14" s="10">
        <v>10</v>
      </c>
      <c r="F14" s="10">
        <v>10</v>
      </c>
      <c r="G14" s="10">
        <v>3949</v>
      </c>
      <c r="H14" s="10">
        <v>10</v>
      </c>
      <c r="I14" s="10">
        <v>10</v>
      </c>
      <c r="J14" s="19">
        <v>0</v>
      </c>
      <c r="K14" s="16" t="s">
        <v>65</v>
      </c>
      <c r="L14" s="1"/>
    </row>
    <row r="15" spans="1:12" ht="15" customHeight="1" x14ac:dyDescent="0.25">
      <c r="A15" s="8" t="s">
        <v>41</v>
      </c>
      <c r="B15" s="8" t="s">
        <v>36</v>
      </c>
      <c r="C15" s="8" t="s">
        <v>36</v>
      </c>
      <c r="D15" s="9" t="s">
        <v>42</v>
      </c>
      <c r="E15" s="10">
        <v>8888067</v>
      </c>
      <c r="F15" s="10">
        <v>8810665</v>
      </c>
      <c r="G15" s="10">
        <v>5522109</v>
      </c>
      <c r="H15" s="10">
        <v>9261367</v>
      </c>
      <c r="I15" s="10">
        <v>8649562</v>
      </c>
      <c r="J15" s="17">
        <f>I15-H15</f>
        <v>-611805</v>
      </c>
      <c r="K15" s="16">
        <f>(J15/H15)</f>
        <v>-6.6059902388059991E-2</v>
      </c>
      <c r="L15" s="1"/>
    </row>
    <row r="16" spans="1:12" ht="15" customHeight="1" x14ac:dyDescent="0.25">
      <c r="A16" s="8" t="s">
        <v>36</v>
      </c>
      <c r="B16" s="8" t="s">
        <v>43</v>
      </c>
      <c r="C16" s="8" t="s">
        <v>36</v>
      </c>
      <c r="D16" s="9" t="s">
        <v>44</v>
      </c>
      <c r="E16" s="10">
        <v>8888067</v>
      </c>
      <c r="F16" s="10">
        <v>8810665</v>
      </c>
      <c r="G16" s="10">
        <v>5522109</v>
      </c>
      <c r="H16" s="10">
        <v>9261367</v>
      </c>
      <c r="I16" s="10">
        <v>8649562</v>
      </c>
      <c r="J16" s="17">
        <f>I16-H16</f>
        <v>-611805</v>
      </c>
      <c r="K16" s="16">
        <f>(J16/H16)</f>
        <v>-6.6059902388059991E-2</v>
      </c>
      <c r="L16" s="1"/>
    </row>
    <row r="17" spans="1:12" ht="15" customHeight="1" x14ac:dyDescent="0.25">
      <c r="A17" s="33" t="s">
        <v>45</v>
      </c>
      <c r="B17" s="33" t="s">
        <v>36</v>
      </c>
      <c r="C17" s="33" t="s">
        <v>36</v>
      </c>
      <c r="D17" s="34" t="s">
        <v>46</v>
      </c>
      <c r="E17" s="35">
        <v>10</v>
      </c>
      <c r="F17" s="35">
        <v>10</v>
      </c>
      <c r="G17" s="35">
        <v>0</v>
      </c>
      <c r="H17" s="35">
        <v>10</v>
      </c>
      <c r="I17" s="35">
        <v>10</v>
      </c>
      <c r="J17" s="36">
        <v>0</v>
      </c>
      <c r="K17" s="37" t="s">
        <v>65</v>
      </c>
      <c r="L17" s="1"/>
    </row>
    <row r="18" spans="1:12" ht="15" customHeight="1" x14ac:dyDescent="0.25">
      <c r="A18" s="28" t="s">
        <v>36</v>
      </c>
      <c r="B18" s="29" t="s">
        <v>36</v>
      </c>
      <c r="C18" s="29" t="s">
        <v>36</v>
      </c>
      <c r="D18" s="30" t="s">
        <v>47</v>
      </c>
      <c r="E18" s="31">
        <v>8888087</v>
      </c>
      <c r="F18" s="31">
        <v>8810685</v>
      </c>
      <c r="G18" s="31">
        <v>4665999</v>
      </c>
      <c r="H18" s="31">
        <v>9261387</v>
      </c>
      <c r="I18" s="31">
        <v>8649582</v>
      </c>
      <c r="J18" s="39">
        <f>I18-H18</f>
        <v>-611805</v>
      </c>
      <c r="K18" s="40">
        <f>(J18/H18)</f>
        <v>-6.6059759731452755E-2</v>
      </c>
      <c r="L18" s="1"/>
    </row>
    <row r="19" spans="1:12" ht="15" customHeight="1" x14ac:dyDescent="0.25">
      <c r="A19" s="23" t="s">
        <v>48</v>
      </c>
      <c r="B19" s="23" t="s">
        <v>36</v>
      </c>
      <c r="C19" s="23" t="s">
        <v>36</v>
      </c>
      <c r="D19" s="24" t="s">
        <v>49</v>
      </c>
      <c r="E19" s="25">
        <v>6139520</v>
      </c>
      <c r="F19" s="25">
        <v>6062118</v>
      </c>
      <c r="G19" s="25">
        <v>3184805</v>
      </c>
      <c r="H19" s="25">
        <v>6397380</v>
      </c>
      <c r="I19" s="25">
        <v>5832716</v>
      </c>
      <c r="J19" s="38">
        <f>I19-H19</f>
        <v>-564664</v>
      </c>
      <c r="K19" s="27">
        <f>(J19/H19)</f>
        <v>-8.826488343665688E-2</v>
      </c>
      <c r="L19" s="1"/>
    </row>
    <row r="20" spans="1:12" ht="15" customHeight="1" x14ac:dyDescent="0.25">
      <c r="A20" s="8" t="s">
        <v>50</v>
      </c>
      <c r="B20" s="8" t="s">
        <v>36</v>
      </c>
      <c r="C20" s="8" t="s">
        <v>36</v>
      </c>
      <c r="D20" s="9" t="s">
        <v>51</v>
      </c>
      <c r="E20" s="10">
        <v>2464967</v>
      </c>
      <c r="F20" s="10">
        <v>2464967</v>
      </c>
      <c r="G20" s="10">
        <v>1395282</v>
      </c>
      <c r="H20" s="10">
        <v>2568496</v>
      </c>
      <c r="I20" s="10">
        <v>2568496</v>
      </c>
      <c r="J20" s="19">
        <v>0</v>
      </c>
      <c r="K20" s="16" t="s">
        <v>65</v>
      </c>
      <c r="L20" s="1"/>
    </row>
    <row r="21" spans="1:12" ht="15" customHeight="1" x14ac:dyDescent="0.25">
      <c r="A21" s="8" t="s">
        <v>52</v>
      </c>
      <c r="B21" s="8" t="s">
        <v>36</v>
      </c>
      <c r="C21" s="8" t="s">
        <v>36</v>
      </c>
      <c r="D21" s="9" t="s">
        <v>53</v>
      </c>
      <c r="E21" s="10">
        <v>0</v>
      </c>
      <c r="F21" s="10">
        <v>0</v>
      </c>
      <c r="G21" s="10">
        <v>0</v>
      </c>
      <c r="H21" s="10">
        <v>0</v>
      </c>
      <c r="I21" s="10">
        <v>10</v>
      </c>
      <c r="J21" s="17">
        <f>I21-H21</f>
        <v>10</v>
      </c>
      <c r="K21" s="16" t="s">
        <v>65</v>
      </c>
      <c r="L21" s="1"/>
    </row>
    <row r="22" spans="1:12" ht="15" customHeight="1" x14ac:dyDescent="0.25">
      <c r="A22" s="8" t="s">
        <v>54</v>
      </c>
      <c r="B22" s="8" t="s">
        <v>36</v>
      </c>
      <c r="C22" s="8" t="s">
        <v>36</v>
      </c>
      <c r="D22" s="9" t="s">
        <v>55</v>
      </c>
      <c r="E22" s="10">
        <v>283590</v>
      </c>
      <c r="F22" s="10">
        <v>283590</v>
      </c>
      <c r="G22" s="10">
        <v>85912</v>
      </c>
      <c r="H22" s="10">
        <v>295501</v>
      </c>
      <c r="I22" s="10">
        <v>248350</v>
      </c>
      <c r="J22" s="17">
        <f>I22-H22</f>
        <v>-47151</v>
      </c>
      <c r="K22" s="16">
        <f>(J22/H22)</f>
        <v>-0.15956291180063689</v>
      </c>
      <c r="L22" s="1"/>
    </row>
    <row r="23" spans="1:12" ht="15" customHeight="1" x14ac:dyDescent="0.25">
      <c r="A23" s="8" t="s">
        <v>36</v>
      </c>
      <c r="B23" s="8" t="s">
        <v>56</v>
      </c>
      <c r="C23" s="8" t="s">
        <v>36</v>
      </c>
      <c r="D23" s="9" t="s">
        <v>57</v>
      </c>
      <c r="E23" s="10">
        <v>128340</v>
      </c>
      <c r="F23" s="10">
        <v>128340</v>
      </c>
      <c r="G23" s="10">
        <v>77199</v>
      </c>
      <c r="H23" s="10">
        <v>133730</v>
      </c>
      <c r="I23" s="10">
        <v>144150</v>
      </c>
      <c r="J23" s="17">
        <f>I23-H23</f>
        <v>10420</v>
      </c>
      <c r="K23" s="16">
        <f>(J23/H23)</f>
        <v>7.7918193374710232E-2</v>
      </c>
      <c r="L23" s="1"/>
    </row>
    <row r="24" spans="1:12" ht="15" customHeight="1" x14ac:dyDescent="0.25">
      <c r="A24" s="8" t="s">
        <v>36</v>
      </c>
      <c r="B24" s="8" t="s">
        <v>58</v>
      </c>
      <c r="C24" s="8" t="s">
        <v>36</v>
      </c>
      <c r="D24" s="9" t="s">
        <v>59</v>
      </c>
      <c r="E24" s="10">
        <v>155250</v>
      </c>
      <c r="F24" s="10">
        <v>155250</v>
      </c>
      <c r="G24" s="10">
        <v>8713</v>
      </c>
      <c r="H24" s="10">
        <v>161771</v>
      </c>
      <c r="I24" s="10">
        <v>104200</v>
      </c>
      <c r="J24" s="17">
        <f>I24-H24</f>
        <v>-57571</v>
      </c>
      <c r="K24" s="16">
        <f>(J24/H24)</f>
        <v>-0.35587960759345</v>
      </c>
      <c r="L24" s="1"/>
    </row>
    <row r="25" spans="1:12" ht="15" customHeight="1" x14ac:dyDescent="0.25">
      <c r="A25" s="8" t="s">
        <v>60</v>
      </c>
      <c r="B25" s="8" t="s">
        <v>36</v>
      </c>
      <c r="C25" s="8" t="s">
        <v>36</v>
      </c>
      <c r="D25" s="9" t="s">
        <v>61</v>
      </c>
      <c r="E25" s="10">
        <v>10</v>
      </c>
      <c r="F25" s="10">
        <v>10</v>
      </c>
      <c r="G25" s="10">
        <v>0</v>
      </c>
      <c r="H25" s="10">
        <v>10</v>
      </c>
      <c r="I25" s="10">
        <v>10</v>
      </c>
      <c r="J25" s="19">
        <v>0</v>
      </c>
      <c r="K25" s="16" t="s">
        <v>65</v>
      </c>
      <c r="L25" s="1"/>
    </row>
    <row r="26" spans="1:12" ht="15" customHeight="1" x14ac:dyDescent="0.25">
      <c r="A26" s="13" t="s">
        <v>36</v>
      </c>
      <c r="B26" s="13" t="s">
        <v>58</v>
      </c>
      <c r="C26" s="13" t="s">
        <v>36</v>
      </c>
      <c r="D26" s="14" t="s">
        <v>62</v>
      </c>
      <c r="E26" s="15">
        <v>10</v>
      </c>
      <c r="F26" s="15">
        <v>10</v>
      </c>
      <c r="G26" s="15">
        <v>0</v>
      </c>
      <c r="H26" s="15">
        <v>10</v>
      </c>
      <c r="I26" s="15">
        <v>10</v>
      </c>
      <c r="J26" s="20">
        <v>0</v>
      </c>
      <c r="K26" s="18" t="s">
        <v>65</v>
      </c>
      <c r="L26" s="1"/>
    </row>
    <row r="27" spans="1:12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customHeight="1" x14ac:dyDescent="0.25">
      <c r="A28" s="51" t="s">
        <v>63</v>
      </c>
      <c r="B28" s="52"/>
      <c r="C28" s="52"/>
      <c r="D28" s="52"/>
      <c r="E28" s="11">
        <v>8888077</v>
      </c>
      <c r="F28" s="11">
        <v>8810675</v>
      </c>
      <c r="G28" s="11">
        <v>4665999</v>
      </c>
      <c r="H28" s="11">
        <v>9261377</v>
      </c>
      <c r="I28" s="11">
        <v>8649562</v>
      </c>
      <c r="J28" s="11">
        <v>-611815</v>
      </c>
      <c r="K28" s="12">
        <v>-6.6060910812722556E-2</v>
      </c>
      <c r="L28" s="1"/>
    </row>
    <row r="29" spans="1:12" ht="15" customHeight="1" x14ac:dyDescent="0.25">
      <c r="A29" s="53" t="s">
        <v>64</v>
      </c>
      <c r="B29" s="54"/>
      <c r="C29" s="54"/>
      <c r="D29" s="54"/>
      <c r="E29" s="54"/>
      <c r="F29" s="54"/>
      <c r="G29" s="54"/>
      <c r="H29" s="54"/>
      <c r="I29" s="54"/>
      <c r="J29" s="1"/>
      <c r="K29" s="1"/>
      <c r="L29" s="1"/>
    </row>
    <row r="30" spans="1:12" ht="5.099999999999999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7">
    <mergeCell ref="J10:J11"/>
    <mergeCell ref="K10:K11"/>
    <mergeCell ref="A28:D28"/>
    <mergeCell ref="A29:I2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2024-09-25T17:45:04Z</dcterms:created>
  <dcterms:modified xsi:type="dcterms:W3CDTF">2024-09-27T14:20:27Z</dcterms:modified>
</cp:coreProperties>
</file>