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8CF2B125-C621-4189-B6AA-BE3E66F162F5}" xr6:coauthVersionLast="47" xr6:coauthVersionMax="47" xr10:uidLastSave="{00000000-0000-0000-0000-000000000000}"/>
  <bookViews>
    <workbookView xWindow="4860" yWindow="1110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analitico'!$A$1:$K$51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29" i="1"/>
  <c r="K29" i="1" s="1"/>
  <c r="J28" i="1"/>
  <c r="K28" i="1" s="1"/>
  <c r="J27" i="1"/>
  <c r="K27" i="1" s="1"/>
  <c r="J24" i="1"/>
  <c r="K24" i="1" s="1"/>
  <c r="J23" i="1"/>
  <c r="K23" i="1" s="1"/>
  <c r="J22" i="1"/>
  <c r="K22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<sst xmlns="http://schemas.openxmlformats.org/spreadsheetml/2006/main" count="210" uniqueCount="94">
  <si>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</si>
  <si>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</si>
  <si>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</si>
  <si>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</si>
  <si>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</si>
  <si>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LAS CULTURAS, LAS ARTES Y EL PATRIMONIO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</si>
  <si>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</si>
  <si>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</si>
  <si>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</si>
  <si>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</si>
  <si>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</si>
  <si>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</si>
  <si>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</si>
  <si>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MUSEOS NACIONALES Y REGIONALES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</si>
  <si>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</si>
  <si>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</si>
  <si>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</si>
  <si>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</si>
  <si>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</si>
  <si>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</si>
  <si>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</si>
  <si>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</si>
  <si>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</si>
  <si>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</si>
  <si>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</si>
  <si>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</si>
  <si>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</si>
  <si>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</si>
  <si>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</si>
  <si>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</si>
  <si>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</si>
  <si>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</si>
  <si>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</si>
  <si>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</si>
  <si>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</si>
  <si>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</si>
  <si>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</si>
  <si>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</si>
  <si>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</si>
  <si>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</si>
  <si>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</si>
  <si>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</si>
  <si>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</si>
  <si>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</si>
  <si>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</si>
  <si>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</si>
  <si>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</si>
  <si>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</si>
  <si>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</si>
  <si>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</si>
  <si>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</si>
  <si>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</si>
  <si>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</si>
  <si>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</si>
  <si>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</si>
  <si>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</si>
  <si>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</si>
  <si>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</si>
  <si>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</si>
  <si>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</si>
  <si>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</si>
  <si>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</si>
  <si>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192</t>
    </r>
  </si>
  <si>
    <r>
      <rPr>
        <sz val="10"/>
        <rFont val="Times New Roman"/>
        <family val="1"/>
      </rPr>
      <t>Acciones Culturales Complementarias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</si>
  <si>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</si>
  <si>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</si>
  <si>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</si>
  <si>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</si>
  <si>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</si>
  <si>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</si>
  <si>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</si>
  <si>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</si>
  <si>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</si>
  <si>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</si>
  <si>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</si>
  <si>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</si>
  <si>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</si>
  <si>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</si>
  <si>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</si>
  <si>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</si>
  <si>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</si>
  <si>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</si>
  <si>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</si>
  <si>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Fondo de Mejoramiento Integral de Museos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</si>
  <si>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</si>
  <si>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</si>
  <si>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</si>
  <si>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</si>
  <si>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</si>
  <si>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</si>
  <si>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PRESUPUESTO VIGENTE
 AÑO 2024
 A AGOSTO</t>
  </si>
  <si>
    <t>EJECUCIÓN AÑO 2024 
AL 31 DE AGOSTO</t>
  </si>
  <si>
    <t>Variación monto $ 
(5) - (4)</t>
  </si>
  <si>
    <t xml:space="preserve">   Variación
 % 
  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</si>
</sst>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3" fillId="25" borderId="11" xfId="0" applyFont="1" applyFill="1" applyBorder="1" applyAlignment="1">
      <alignment horizontal="center" vertical="top" wrapText="1"/>
    </xf>
    <xf numFmtId="0" fontId="3" fillId="26" borderId="11" xfId="0" applyFont="1" applyFill="1" applyBorder="1" applyAlignment="1">
      <alignment horizontal="left" vertical="top" wrapText="1"/>
    </xf>
    <xf numFmtId="3" fontId="3" fillId="27" borderId="11" xfId="0" applyNumberFormat="1" applyFont="1" applyFill="1" applyBorder="1" applyAlignment="1">
      <alignment horizontal="right" vertical="top" wrapText="1"/>
    </xf>
    <xf numFmtId="0" fontId="0" fillId="28" borderId="11" xfId="0" applyFill="1" applyBorder="1" applyAlignment="1" applyProtection="1">
      <alignment wrapText="1"/>
      <protection locked="0"/>
    </xf>
    <xf numFmtId="164" fontId="3" fillId="29" borderId="11" xfId="0" applyNumberFormat="1" applyFont="1" applyFill="1" applyBorder="1" applyAlignment="1">
      <alignment horizontal="right" vertical="top" wrapText="1"/>
    </xf>
    <xf numFmtId="3" fontId="2" fillId="32" borderId="9" xfId="0" applyNumberFormat="1" applyFont="1" applyFill="1" applyBorder="1" applyAlignment="1">
      <alignment horizontal="right" vertical="center" wrapText="1"/>
    </xf>
    <xf numFmtId="164" fontId="2" fillId="33" borderId="9" xfId="0" applyNumberFormat="1" applyFont="1" applyFill="1" applyBorder="1" applyAlignment="1">
      <alignment horizontal="right" vertical="center" wrapText="1"/>
    </xf>
    <xf numFmtId="0" fontId="3" fillId="25" borderId="13" xfId="0" applyFont="1" applyFill="1" applyBorder="1" applyAlignment="1">
      <alignment horizontal="center" vertical="top" wrapText="1"/>
    </xf>
    <xf numFmtId="0" fontId="3" fillId="26" borderId="13" xfId="0" applyFont="1" applyFill="1" applyBorder="1" applyAlignment="1">
      <alignment horizontal="left" vertical="top" wrapText="1"/>
    </xf>
    <xf numFmtId="3" fontId="3" fillId="27" borderId="13" xfId="0" applyNumberFormat="1" applyFont="1" applyFill="1" applyBorder="1" applyAlignment="1">
      <alignment horizontal="right" vertical="top" wrapText="1"/>
    </xf>
    <xf numFmtId="0" fontId="0" fillId="28" borderId="13" xfId="0" applyFill="1" applyBorder="1" applyAlignment="1" applyProtection="1">
      <alignment wrapText="1"/>
      <protection locked="0"/>
    </xf>
    <xf numFmtId="164" fontId="3" fillId="29" borderId="13" xfId="0" applyNumberFormat="1" applyFont="1" applyFill="1" applyBorder="1" applyAlignment="1">
      <alignment horizontal="right" vertical="top" wrapText="1"/>
    </xf>
    <xf numFmtId="0" fontId="3" fillId="25" borderId="12" xfId="0" applyFont="1" applyFill="1" applyBorder="1" applyAlignment="1">
      <alignment horizontal="center" vertical="top" wrapText="1"/>
    </xf>
    <xf numFmtId="0" fontId="3" fillId="26" borderId="12" xfId="0" applyFont="1" applyFill="1" applyBorder="1" applyAlignment="1">
      <alignment horizontal="left" vertical="top" wrapText="1"/>
    </xf>
    <xf numFmtId="3" fontId="3" fillId="27" borderId="12" xfId="0" applyNumberFormat="1" applyFont="1" applyFill="1" applyBorder="1" applyAlignment="1">
      <alignment horizontal="right" vertical="top" wrapText="1"/>
    </xf>
    <xf numFmtId="0" fontId="0" fillId="28" borderId="12" xfId="0" applyFill="1" applyBorder="1" applyAlignment="1" applyProtection="1">
      <alignment wrapText="1"/>
      <protection locked="0"/>
    </xf>
    <xf numFmtId="164" fontId="3" fillId="29" borderId="12" xfId="0" applyNumberFormat="1" applyFont="1" applyFill="1" applyBorder="1" applyAlignment="1">
      <alignment horizontal="right" vertical="top" wrapText="1"/>
    </xf>
    <xf numFmtId="0" fontId="3" fillId="36" borderId="9" xfId="0" applyFont="1" applyFill="1" applyBorder="1" applyAlignment="1">
      <alignment horizontal="center" vertical="top" wrapText="1"/>
    </xf>
    <xf numFmtId="0" fontId="2" fillId="36" borderId="9" xfId="0" applyFont="1" applyFill="1" applyBorder="1" applyAlignment="1">
      <alignment horizontal="left" vertical="top" wrapText="1"/>
    </xf>
    <xf numFmtId="3" fontId="2" fillId="36" borderId="9" xfId="0" applyNumberFormat="1" applyFont="1" applyFill="1" applyBorder="1" applyAlignment="1">
      <alignment horizontal="right" vertical="top" wrapText="1"/>
    </xf>
    <xf numFmtId="164" fontId="2" fillId="36" borderId="9" xfId="0" applyNumberFormat="1" applyFont="1" applyFill="1" applyBorder="1" applyAlignment="1">
      <alignment horizontal="right" vertical="top" wrapText="1"/>
    </xf>
    <xf numFmtId="0" fontId="2" fillId="35" borderId="10" xfId="0" applyFont="1" applyFill="1" applyBorder="1" applyAlignment="1">
      <alignment horizontal="center" vertical="top" wrapText="1"/>
    </xf>
    <xf numFmtId="0" fontId="6" fillId="35" borderId="10" xfId="0" applyFont="1" applyFill="1" applyBorder="1" applyAlignment="1">
      <alignment horizontal="center" vertical="top" wrapText="1"/>
    </xf>
    <xf numFmtId="0" fontId="2" fillId="35" borderId="14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top" wrapText="1"/>
    </xf>
    <xf numFmtId="0" fontId="3" fillId="26" borderId="15" xfId="0" applyFont="1" applyFill="1" applyBorder="1" applyAlignment="1">
      <alignment horizontal="left" vertical="top" wrapText="1"/>
    </xf>
    <xf numFmtId="3" fontId="3" fillId="27" borderId="15" xfId="0" applyNumberFormat="1" applyFont="1" applyFill="1" applyBorder="1" applyAlignment="1">
      <alignment horizontal="right" vertical="top" wrapText="1"/>
    </xf>
    <xf numFmtId="0" fontId="0" fillId="28" borderId="15" xfId="0" applyFill="1" applyBorder="1" applyAlignment="1" applyProtection="1">
      <alignment wrapText="1"/>
      <protection locked="0"/>
    </xf>
    <xf numFmtId="164" fontId="3" fillId="29" borderId="15" xfId="0" applyNumberFormat="1" applyFont="1" applyFill="1" applyBorder="1" applyAlignment="1">
      <alignment horizontal="right" vertical="top" wrapText="1"/>
    </xf>
    <xf numFmtId="0" fontId="6" fillId="35" borderId="10" xfId="0" applyFont="1" applyFill="1" applyBorder="1" applyAlignment="1">
      <alignment horizontal="center" vertical="top" wrapText="1"/>
    </xf>
    <xf numFmtId="0" fontId="2" fillId="35" borderId="14" xfId="0" applyFont="1" applyFill="1" applyBorder="1" applyAlignment="1" applyProtection="1">
      <alignment horizontal="center" vertical="top" wrapText="1"/>
      <protection locked="0"/>
    </xf>
    <xf numFmtId="0" fontId="2" fillId="30" borderId="9" xfId="0" applyFont="1" applyFill="1" applyBorder="1" applyAlignment="1">
      <alignment horizontal="left" vertical="top" wrapText="1"/>
    </xf>
    <xf numFmtId="0" fontId="2" fillId="31" borderId="9" xfId="0" applyFont="1" applyFill="1" applyBorder="1" applyAlignment="1" applyProtection="1">
      <alignment horizontal="left" vertical="top" wrapText="1"/>
      <protection locked="0"/>
    </xf>
    <xf numFmtId="0" fontId="4" fillId="34" borderId="1" xfId="0" applyFont="1" applyFill="1" applyBorder="1" applyAlignment="1">
      <alignment horizontal="left" wrapText="1"/>
    </xf>
    <xf numFmtId="0" fontId="4" fillId="3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52"/>
  <sheetViews>
    <sheetView tabSelected="1" zoomScaleNormal="100" workbookViewId="0">
      <selection activeCell="N25" sqref="N2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9.28515625" customWidth="1"/>
    <col min="5" max="5" width="13.28515625" customWidth="1"/>
    <col min="6" max="6" width="14.140625" customWidth="1"/>
    <col min="7" max="8" width="13.28515625" customWidth="1"/>
    <col min="9" max="9" width="14.85546875" customWidth="1"/>
    <col min="10" max="10" width="9.7109375" customWidth="1"/>
    <col min="11" max="11" width="10" customWidth="1"/>
    <col min="12" max="12" width="2.7109375" customWidth="1"/>
  </cols>
  <sheetData>
    <row r="1" spans="1:12" ht="17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1"/>
      <c r="K1" s="1"/>
      <c r="L1" s="1"/>
    </row>
    <row r="2" spans="1:12" ht="17.100000000000001" customHeight="1" x14ac:dyDescent="0.25">
      <c r="A2" s="52" t="s">
        <v>1</v>
      </c>
      <c r="B2" s="53"/>
      <c r="C2" s="53"/>
      <c r="D2" s="53"/>
      <c r="E2" s="53"/>
      <c r="F2" s="53"/>
      <c r="G2" s="53"/>
      <c r="H2" s="53"/>
      <c r="I2" s="53"/>
      <c r="J2" s="1"/>
      <c r="K2" s="1"/>
      <c r="L2" s="1"/>
    </row>
    <row r="3" spans="1:12" ht="15" customHeight="1" x14ac:dyDescent="0.25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6" t="s">
        <v>4</v>
      </c>
      <c r="B5" s="57"/>
      <c r="C5" s="58" t="s">
        <v>5</v>
      </c>
      <c r="D5" s="59"/>
      <c r="E5" s="59"/>
      <c r="F5" s="5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41" t="s">
        <v>8</v>
      </c>
      <c r="B6" s="42"/>
      <c r="C6" s="43" t="s">
        <v>9</v>
      </c>
      <c r="D6" s="44"/>
      <c r="E6" s="44"/>
      <c r="F6" s="44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5" t="s">
        <v>12</v>
      </c>
      <c r="B7" s="46"/>
      <c r="C7" s="47" t="s">
        <v>13</v>
      </c>
      <c r="D7" s="48"/>
      <c r="E7" s="48"/>
      <c r="F7" s="48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9" t="s">
        <v>17</v>
      </c>
      <c r="B9" s="49" t="s">
        <v>18</v>
      </c>
      <c r="C9" s="49" t="s">
        <v>19</v>
      </c>
      <c r="D9" s="49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50"/>
      <c r="B10" s="50"/>
      <c r="C10" s="50"/>
      <c r="D10" s="50"/>
      <c r="E10" s="27" t="s">
        <v>28</v>
      </c>
      <c r="F10" s="28" t="s">
        <v>90</v>
      </c>
      <c r="G10" s="28" t="s">
        <v>91</v>
      </c>
      <c r="H10" s="27" t="s">
        <v>29</v>
      </c>
      <c r="I10" s="27" t="s">
        <v>30</v>
      </c>
      <c r="J10" s="35" t="s">
        <v>92</v>
      </c>
      <c r="K10" s="35" t="s">
        <v>93</v>
      </c>
      <c r="L10" s="1"/>
    </row>
    <row r="11" spans="1:12" ht="30" customHeight="1" x14ac:dyDescent="0.25">
      <c r="A11" s="51"/>
      <c r="B11" s="51"/>
      <c r="C11" s="51"/>
      <c r="D11" s="51"/>
      <c r="E11" s="29" t="s">
        <v>31</v>
      </c>
      <c r="F11" s="29" t="s">
        <v>31</v>
      </c>
      <c r="G11" s="29" t="s">
        <v>31</v>
      </c>
      <c r="H11" s="29" t="s">
        <v>32</v>
      </c>
      <c r="I11" s="29" t="s">
        <v>32</v>
      </c>
      <c r="J11" s="36"/>
      <c r="K11" s="36"/>
      <c r="L11" s="1"/>
    </row>
    <row r="12" spans="1:12" ht="15" customHeight="1" x14ac:dyDescent="0.25">
      <c r="A12" s="23" t="s">
        <v>33</v>
      </c>
      <c r="B12" s="23" t="s">
        <v>33</v>
      </c>
      <c r="C12" s="23" t="s">
        <v>33</v>
      </c>
      <c r="D12" s="24" t="s">
        <v>34</v>
      </c>
      <c r="E12" s="25">
        <v>20817623</v>
      </c>
      <c r="F12" s="25">
        <v>21684400</v>
      </c>
      <c r="G12" s="25">
        <v>10593210</v>
      </c>
      <c r="H12" s="25">
        <v>21691962</v>
      </c>
      <c r="I12" s="25">
        <v>22601802</v>
      </c>
      <c r="J12" s="25">
        <f>I12-H12</f>
        <v>909840</v>
      </c>
      <c r="K12" s="26">
        <f>(J12/H12)</f>
        <v>4.1943647144504492E-2</v>
      </c>
      <c r="L12" s="1"/>
    </row>
    <row r="13" spans="1:12" ht="15" customHeight="1" x14ac:dyDescent="0.25">
      <c r="A13" s="13" t="s">
        <v>35</v>
      </c>
      <c r="B13" s="13" t="s">
        <v>33</v>
      </c>
      <c r="C13" s="13" t="s">
        <v>33</v>
      </c>
      <c r="D13" s="14" t="s">
        <v>36</v>
      </c>
      <c r="E13" s="15">
        <v>10</v>
      </c>
      <c r="F13" s="15">
        <v>10</v>
      </c>
      <c r="G13" s="15">
        <v>0</v>
      </c>
      <c r="H13" s="15">
        <v>10</v>
      </c>
      <c r="I13" s="15">
        <v>10</v>
      </c>
      <c r="J13" s="16"/>
      <c r="K13" s="17" t="s">
        <v>33</v>
      </c>
      <c r="L13" s="1"/>
    </row>
    <row r="14" spans="1:12" ht="15" customHeight="1" x14ac:dyDescent="0.25">
      <c r="A14" s="6" t="s">
        <v>33</v>
      </c>
      <c r="B14" s="6" t="s">
        <v>37</v>
      </c>
      <c r="C14" s="6" t="s">
        <v>33</v>
      </c>
      <c r="D14" s="7" t="s">
        <v>38</v>
      </c>
      <c r="E14" s="8">
        <v>10</v>
      </c>
      <c r="F14" s="8">
        <v>10</v>
      </c>
      <c r="G14" s="8">
        <v>0</v>
      </c>
      <c r="H14" s="8">
        <v>10</v>
      </c>
      <c r="I14" s="8">
        <v>10</v>
      </c>
      <c r="J14" s="9"/>
      <c r="K14" s="10" t="s">
        <v>33</v>
      </c>
      <c r="L14" s="1"/>
    </row>
    <row r="15" spans="1:12" ht="15" customHeight="1" x14ac:dyDescent="0.25">
      <c r="A15" s="6" t="s">
        <v>33</v>
      </c>
      <c r="B15" s="6" t="s">
        <v>33</v>
      </c>
      <c r="C15" s="6" t="s">
        <v>39</v>
      </c>
      <c r="D15" s="7" t="s">
        <v>40</v>
      </c>
      <c r="E15" s="8">
        <v>10</v>
      </c>
      <c r="F15" s="8">
        <v>10</v>
      </c>
      <c r="G15" s="8">
        <v>0</v>
      </c>
      <c r="H15" s="8">
        <v>10</v>
      </c>
      <c r="I15" s="8">
        <v>10</v>
      </c>
      <c r="J15" s="9"/>
      <c r="K15" s="10" t="s">
        <v>33</v>
      </c>
      <c r="L15" s="1"/>
    </row>
    <row r="16" spans="1:12" ht="15" customHeight="1" x14ac:dyDescent="0.25">
      <c r="A16" s="6" t="s">
        <v>41</v>
      </c>
      <c r="B16" s="6" t="s">
        <v>33</v>
      </c>
      <c r="C16" s="6" t="s">
        <v>33</v>
      </c>
      <c r="D16" s="7" t="s">
        <v>42</v>
      </c>
      <c r="E16" s="8">
        <v>10</v>
      </c>
      <c r="F16" s="8">
        <v>5119</v>
      </c>
      <c r="G16" s="8">
        <v>0</v>
      </c>
      <c r="H16" s="8">
        <v>10</v>
      </c>
      <c r="I16" s="8">
        <v>10</v>
      </c>
      <c r="J16" s="9"/>
      <c r="K16" s="10" t="s">
        <v>33</v>
      </c>
      <c r="L16" s="1"/>
    </row>
    <row r="17" spans="1:12" ht="15" customHeight="1" x14ac:dyDescent="0.25">
      <c r="A17" s="6" t="s">
        <v>33</v>
      </c>
      <c r="B17" s="6" t="s">
        <v>43</v>
      </c>
      <c r="C17" s="6" t="s">
        <v>33</v>
      </c>
      <c r="D17" s="7" t="s">
        <v>44</v>
      </c>
      <c r="E17" s="8">
        <v>10</v>
      </c>
      <c r="F17" s="8">
        <v>10</v>
      </c>
      <c r="G17" s="8">
        <v>0</v>
      </c>
      <c r="H17" s="8">
        <v>10</v>
      </c>
      <c r="I17" s="8">
        <v>10</v>
      </c>
      <c r="J17" s="9"/>
      <c r="K17" s="10" t="s">
        <v>33</v>
      </c>
      <c r="L17" s="1"/>
    </row>
    <row r="18" spans="1:12" ht="15" customHeight="1" x14ac:dyDescent="0.25">
      <c r="A18" s="6" t="s">
        <v>33</v>
      </c>
      <c r="B18" s="6" t="s">
        <v>45</v>
      </c>
      <c r="C18" s="6" t="s">
        <v>33</v>
      </c>
      <c r="D18" s="7" t="s">
        <v>46</v>
      </c>
      <c r="E18" s="8">
        <v>0</v>
      </c>
      <c r="F18" s="8">
        <v>5109</v>
      </c>
      <c r="G18" s="8">
        <v>0</v>
      </c>
      <c r="H18" s="8">
        <v>0</v>
      </c>
      <c r="I18" s="8">
        <v>0</v>
      </c>
      <c r="J18" s="9"/>
      <c r="K18" s="10" t="s">
        <v>33</v>
      </c>
      <c r="L18" s="1"/>
    </row>
    <row r="19" spans="1:12" ht="15" customHeight="1" x14ac:dyDescent="0.25">
      <c r="A19" s="6" t="s">
        <v>47</v>
      </c>
      <c r="B19" s="6" t="s">
        <v>33</v>
      </c>
      <c r="C19" s="6" t="s">
        <v>33</v>
      </c>
      <c r="D19" s="7" t="s">
        <v>48</v>
      </c>
      <c r="E19" s="8">
        <v>20817593</v>
      </c>
      <c r="F19" s="8">
        <v>21519357</v>
      </c>
      <c r="G19" s="8">
        <v>10593210</v>
      </c>
      <c r="H19" s="8">
        <v>21691932</v>
      </c>
      <c r="I19" s="8">
        <v>22601772</v>
      </c>
      <c r="J19" s="8">
        <f>I19-H19</f>
        <v>909840</v>
      </c>
      <c r="K19" s="10">
        <f>(J19/H19)</f>
        <v>4.1943705152680727E-2</v>
      </c>
      <c r="L19" s="1"/>
    </row>
    <row r="20" spans="1:12" ht="15" customHeight="1" x14ac:dyDescent="0.25">
      <c r="A20" s="6" t="s">
        <v>33</v>
      </c>
      <c r="B20" s="6" t="s">
        <v>43</v>
      </c>
      <c r="C20" s="6" t="s">
        <v>33</v>
      </c>
      <c r="D20" s="7" t="s">
        <v>49</v>
      </c>
      <c r="E20" s="8">
        <v>20817593</v>
      </c>
      <c r="F20" s="8">
        <v>21519357</v>
      </c>
      <c r="G20" s="8">
        <v>10593210</v>
      </c>
      <c r="H20" s="8">
        <v>21691932</v>
      </c>
      <c r="I20" s="8">
        <v>22601772</v>
      </c>
      <c r="J20" s="8">
        <f>I20-H20</f>
        <v>909840</v>
      </c>
      <c r="K20" s="10">
        <f>(J20/H20)</f>
        <v>4.1943705152680727E-2</v>
      </c>
      <c r="L20" s="1"/>
    </row>
    <row r="21" spans="1:12" ht="15" customHeight="1" x14ac:dyDescent="0.25">
      <c r="A21" s="6" t="s">
        <v>50</v>
      </c>
      <c r="B21" s="6" t="s">
        <v>33</v>
      </c>
      <c r="C21" s="6" t="s">
        <v>33</v>
      </c>
      <c r="D21" s="7" t="s">
        <v>51</v>
      </c>
      <c r="E21" s="8">
        <v>10</v>
      </c>
      <c r="F21" s="8">
        <v>159914</v>
      </c>
      <c r="G21" s="8">
        <v>0</v>
      </c>
      <c r="H21" s="8">
        <v>10</v>
      </c>
      <c r="I21" s="8">
        <v>10</v>
      </c>
      <c r="J21" s="9"/>
      <c r="K21" s="10" t="s">
        <v>33</v>
      </c>
      <c r="L21" s="1"/>
    </row>
    <row r="22" spans="1:12" ht="15" customHeight="1" x14ac:dyDescent="0.25">
      <c r="A22" s="23" t="s">
        <v>33</v>
      </c>
      <c r="B22" s="23" t="s">
        <v>33</v>
      </c>
      <c r="C22" s="23" t="s">
        <v>33</v>
      </c>
      <c r="D22" s="24" t="s">
        <v>52</v>
      </c>
      <c r="E22" s="25">
        <v>20817623</v>
      </c>
      <c r="F22" s="25">
        <v>21684400</v>
      </c>
      <c r="G22" s="25">
        <v>10138462</v>
      </c>
      <c r="H22" s="25">
        <v>21691962</v>
      </c>
      <c r="I22" s="25">
        <v>22601802</v>
      </c>
      <c r="J22" s="25">
        <f>I22-H22</f>
        <v>909840</v>
      </c>
      <c r="K22" s="26">
        <f>(J22/H22)</f>
        <v>4.1943647144504492E-2</v>
      </c>
      <c r="L22" s="1"/>
    </row>
    <row r="23" spans="1:12" ht="15" customHeight="1" x14ac:dyDescent="0.25">
      <c r="A23" s="13" t="s">
        <v>53</v>
      </c>
      <c r="B23" s="13" t="s">
        <v>33</v>
      </c>
      <c r="C23" s="13" t="s">
        <v>33</v>
      </c>
      <c r="D23" s="14" t="s">
        <v>54</v>
      </c>
      <c r="E23" s="15">
        <v>11748367</v>
      </c>
      <c r="F23" s="15">
        <v>11596010</v>
      </c>
      <c r="G23" s="15">
        <v>6937711</v>
      </c>
      <c r="H23" s="15">
        <v>12241798</v>
      </c>
      <c r="I23" s="15">
        <v>14040216</v>
      </c>
      <c r="J23" s="15">
        <f>I23-H23</f>
        <v>1798418</v>
      </c>
      <c r="K23" s="17">
        <f>(J23/H23)</f>
        <v>0.14690799505105379</v>
      </c>
      <c r="L23" s="1"/>
    </row>
    <row r="24" spans="1:12" ht="15" customHeight="1" x14ac:dyDescent="0.25">
      <c r="A24" s="6" t="s">
        <v>55</v>
      </c>
      <c r="B24" s="6" t="s">
        <v>33</v>
      </c>
      <c r="C24" s="6" t="s">
        <v>33</v>
      </c>
      <c r="D24" s="7" t="s">
        <v>56</v>
      </c>
      <c r="E24" s="8">
        <v>3577175</v>
      </c>
      <c r="F24" s="8">
        <v>3577175</v>
      </c>
      <c r="G24" s="8">
        <v>1366197</v>
      </c>
      <c r="H24" s="8">
        <v>3727416</v>
      </c>
      <c r="I24" s="8">
        <v>5780796</v>
      </c>
      <c r="J24" s="8">
        <f>I24-H24</f>
        <v>2053380</v>
      </c>
      <c r="K24" s="10">
        <f>(J24/H24)</f>
        <v>0.55088565376121157</v>
      </c>
      <c r="L24" s="1"/>
    </row>
    <row r="25" spans="1:12" ht="15" customHeight="1" x14ac:dyDescent="0.25">
      <c r="A25" s="6" t="s">
        <v>57</v>
      </c>
      <c r="B25" s="6" t="s">
        <v>33</v>
      </c>
      <c r="C25" s="6" t="s">
        <v>33</v>
      </c>
      <c r="D25" s="7" t="s">
        <v>58</v>
      </c>
      <c r="E25" s="8">
        <v>10</v>
      </c>
      <c r="F25" s="8">
        <v>51578</v>
      </c>
      <c r="G25" s="8">
        <v>51568</v>
      </c>
      <c r="H25" s="8">
        <v>10</v>
      </c>
      <c r="I25" s="8">
        <v>10</v>
      </c>
      <c r="J25" s="9"/>
      <c r="K25" s="10" t="s">
        <v>33</v>
      </c>
      <c r="L25" s="1"/>
    </row>
    <row r="26" spans="1:12" ht="15" customHeight="1" x14ac:dyDescent="0.25">
      <c r="A26" s="6" t="s">
        <v>33</v>
      </c>
      <c r="B26" s="6" t="s">
        <v>11</v>
      </c>
      <c r="C26" s="6" t="s">
        <v>33</v>
      </c>
      <c r="D26" s="7" t="s">
        <v>59</v>
      </c>
      <c r="E26" s="8">
        <v>10</v>
      </c>
      <c r="F26" s="8">
        <v>51578</v>
      </c>
      <c r="G26" s="8">
        <v>51568</v>
      </c>
      <c r="H26" s="8">
        <v>10</v>
      </c>
      <c r="I26" s="8">
        <v>10</v>
      </c>
      <c r="J26" s="9"/>
      <c r="K26" s="10" t="s">
        <v>33</v>
      </c>
      <c r="L26" s="1"/>
    </row>
    <row r="27" spans="1:12" ht="15" customHeight="1" x14ac:dyDescent="0.25">
      <c r="A27" s="6" t="s">
        <v>60</v>
      </c>
      <c r="B27" s="6" t="s">
        <v>33</v>
      </c>
      <c r="C27" s="6" t="s">
        <v>33</v>
      </c>
      <c r="D27" s="7" t="s">
        <v>36</v>
      </c>
      <c r="E27" s="8">
        <v>585593</v>
      </c>
      <c r="F27" s="8">
        <v>588617</v>
      </c>
      <c r="G27" s="8">
        <v>231273</v>
      </c>
      <c r="H27" s="8">
        <v>610188</v>
      </c>
      <c r="I27" s="8">
        <v>0</v>
      </c>
      <c r="J27" s="8">
        <f>I27-H27</f>
        <v>-610188</v>
      </c>
      <c r="K27" s="10">
        <f>(J27/H27)</f>
        <v>-1</v>
      </c>
      <c r="L27" s="1"/>
    </row>
    <row r="28" spans="1:12" ht="15" customHeight="1" x14ac:dyDescent="0.25">
      <c r="A28" s="6" t="s">
        <v>33</v>
      </c>
      <c r="B28" s="6" t="s">
        <v>11</v>
      </c>
      <c r="C28" s="6" t="s">
        <v>33</v>
      </c>
      <c r="D28" s="7" t="s">
        <v>61</v>
      </c>
      <c r="E28" s="8">
        <v>585593</v>
      </c>
      <c r="F28" s="8">
        <v>585593</v>
      </c>
      <c r="G28" s="8">
        <v>229536</v>
      </c>
      <c r="H28" s="8">
        <v>610188</v>
      </c>
      <c r="I28" s="8">
        <v>0</v>
      </c>
      <c r="J28" s="8">
        <f>I28-H28</f>
        <v>-610188</v>
      </c>
      <c r="K28" s="10">
        <f>(J28/H28)</f>
        <v>-1</v>
      </c>
      <c r="L28" s="1"/>
    </row>
    <row r="29" spans="1:12" ht="15" customHeight="1" x14ac:dyDescent="0.25">
      <c r="A29" s="6" t="s">
        <v>33</v>
      </c>
      <c r="B29" s="6" t="s">
        <v>33</v>
      </c>
      <c r="C29" s="6" t="s">
        <v>62</v>
      </c>
      <c r="D29" s="7" t="s">
        <v>63</v>
      </c>
      <c r="E29" s="8">
        <v>585593</v>
      </c>
      <c r="F29" s="8">
        <v>585593</v>
      </c>
      <c r="G29" s="8">
        <v>229536</v>
      </c>
      <c r="H29" s="8">
        <v>610188</v>
      </c>
      <c r="I29" s="8">
        <v>0</v>
      </c>
      <c r="J29" s="8">
        <f>I29-H29</f>
        <v>-610188</v>
      </c>
      <c r="K29" s="10">
        <f>(J29/H29)</f>
        <v>-1</v>
      </c>
      <c r="L29" s="1"/>
    </row>
    <row r="30" spans="1:12" ht="15" customHeight="1" x14ac:dyDescent="0.25">
      <c r="A30" s="6" t="s">
        <v>33</v>
      </c>
      <c r="B30" s="6" t="s">
        <v>64</v>
      </c>
      <c r="C30" s="6" t="s">
        <v>33</v>
      </c>
      <c r="D30" s="7" t="s">
        <v>65</v>
      </c>
      <c r="E30" s="8">
        <v>0</v>
      </c>
      <c r="F30" s="8">
        <v>3024</v>
      </c>
      <c r="G30" s="8">
        <v>1737</v>
      </c>
      <c r="H30" s="8">
        <v>0</v>
      </c>
      <c r="I30" s="8">
        <v>0</v>
      </c>
      <c r="J30" s="9"/>
      <c r="K30" s="10" t="s">
        <v>33</v>
      </c>
      <c r="L30" s="1"/>
    </row>
    <row r="31" spans="1:12" ht="15" customHeight="1" x14ac:dyDescent="0.25">
      <c r="A31" s="18" t="s">
        <v>33</v>
      </c>
      <c r="B31" s="18" t="s">
        <v>33</v>
      </c>
      <c r="C31" s="18" t="s">
        <v>66</v>
      </c>
      <c r="D31" s="19" t="s">
        <v>65</v>
      </c>
      <c r="E31" s="20">
        <v>0</v>
      </c>
      <c r="F31" s="20">
        <v>3024</v>
      </c>
      <c r="G31" s="20">
        <v>1737</v>
      </c>
      <c r="H31" s="20">
        <v>0</v>
      </c>
      <c r="I31" s="20">
        <v>0</v>
      </c>
      <c r="J31" s="21"/>
      <c r="K31" s="22" t="s">
        <v>33</v>
      </c>
      <c r="L31" s="1"/>
    </row>
    <row r="32" spans="1:12" ht="15" customHeight="1" x14ac:dyDescent="0.25">
      <c r="A32" s="30" t="s">
        <v>67</v>
      </c>
      <c r="B32" s="30" t="s">
        <v>33</v>
      </c>
      <c r="C32" s="30" t="s">
        <v>33</v>
      </c>
      <c r="D32" s="31" t="s">
        <v>68</v>
      </c>
      <c r="E32" s="32">
        <v>20</v>
      </c>
      <c r="F32" s="32">
        <v>20</v>
      </c>
      <c r="G32" s="32">
        <v>0</v>
      </c>
      <c r="H32" s="32">
        <v>20</v>
      </c>
      <c r="I32" s="32">
        <v>20</v>
      </c>
      <c r="J32" s="33"/>
      <c r="K32" s="34" t="s">
        <v>33</v>
      </c>
      <c r="L32" s="1"/>
    </row>
    <row r="33" spans="1:12" ht="15" customHeight="1" x14ac:dyDescent="0.25">
      <c r="A33" s="6" t="s">
        <v>33</v>
      </c>
      <c r="B33" s="6" t="s">
        <v>45</v>
      </c>
      <c r="C33" s="6" t="s">
        <v>33</v>
      </c>
      <c r="D33" s="7" t="s">
        <v>69</v>
      </c>
      <c r="E33" s="8">
        <v>20</v>
      </c>
      <c r="F33" s="8">
        <v>20</v>
      </c>
      <c r="G33" s="8">
        <v>0</v>
      </c>
      <c r="H33" s="8">
        <v>20</v>
      </c>
      <c r="I33" s="8">
        <v>20</v>
      </c>
      <c r="J33" s="9"/>
      <c r="K33" s="10" t="s">
        <v>33</v>
      </c>
      <c r="L33" s="1"/>
    </row>
    <row r="34" spans="1:12" ht="15" customHeight="1" x14ac:dyDescent="0.25">
      <c r="A34" s="6" t="s">
        <v>7</v>
      </c>
      <c r="B34" s="6" t="s">
        <v>33</v>
      </c>
      <c r="C34" s="6" t="s">
        <v>33</v>
      </c>
      <c r="D34" s="7" t="s">
        <v>70</v>
      </c>
      <c r="E34" s="8">
        <v>807455</v>
      </c>
      <c r="F34" s="8">
        <v>807455</v>
      </c>
      <c r="G34" s="8">
        <v>263188</v>
      </c>
      <c r="H34" s="8">
        <v>841369</v>
      </c>
      <c r="I34" s="8">
        <v>1160191</v>
      </c>
      <c r="J34" s="8">
        <f t="shared" ref="J34:J41" si="0">I34-H34</f>
        <v>318822</v>
      </c>
      <c r="K34" s="10">
        <f t="shared" ref="K34:K41" si="1">(J34/H34)</f>
        <v>0.3789324303605196</v>
      </c>
      <c r="L34" s="1"/>
    </row>
    <row r="35" spans="1:12" ht="15" customHeight="1" x14ac:dyDescent="0.25">
      <c r="A35" s="6" t="s">
        <v>33</v>
      </c>
      <c r="B35" s="6" t="s">
        <v>11</v>
      </c>
      <c r="C35" s="6" t="s">
        <v>33</v>
      </c>
      <c r="D35" s="7" t="s">
        <v>71</v>
      </c>
      <c r="E35" s="8">
        <v>85975</v>
      </c>
      <c r="F35" s="8">
        <v>85975</v>
      </c>
      <c r="G35" s="8">
        <v>0</v>
      </c>
      <c r="H35" s="8">
        <v>89586</v>
      </c>
      <c r="I35" s="8">
        <v>0</v>
      </c>
      <c r="J35" s="8">
        <f t="shared" si="0"/>
        <v>-89586</v>
      </c>
      <c r="K35" s="10">
        <f t="shared" si="1"/>
        <v>-1</v>
      </c>
      <c r="L35" s="1"/>
    </row>
    <row r="36" spans="1:12" ht="15" customHeight="1" x14ac:dyDescent="0.25">
      <c r="A36" s="6" t="s">
        <v>33</v>
      </c>
      <c r="B36" s="6" t="s">
        <v>15</v>
      </c>
      <c r="C36" s="6" t="s">
        <v>33</v>
      </c>
      <c r="D36" s="7" t="s">
        <v>72</v>
      </c>
      <c r="E36" s="8">
        <v>613427</v>
      </c>
      <c r="F36" s="8">
        <v>613427</v>
      </c>
      <c r="G36" s="8">
        <v>236804</v>
      </c>
      <c r="H36" s="8">
        <v>639191</v>
      </c>
      <c r="I36" s="8">
        <v>1160191</v>
      </c>
      <c r="J36" s="8">
        <f t="shared" si="0"/>
        <v>521000</v>
      </c>
      <c r="K36" s="10">
        <f t="shared" si="1"/>
        <v>0.81509282827824547</v>
      </c>
      <c r="L36" s="1"/>
    </row>
    <row r="37" spans="1:12" ht="15" customHeight="1" x14ac:dyDescent="0.25">
      <c r="A37" s="6" t="s">
        <v>33</v>
      </c>
      <c r="B37" s="6" t="s">
        <v>35</v>
      </c>
      <c r="C37" s="6" t="s">
        <v>33</v>
      </c>
      <c r="D37" s="7" t="s">
        <v>73</v>
      </c>
      <c r="E37" s="8">
        <v>53706</v>
      </c>
      <c r="F37" s="8">
        <v>53706</v>
      </c>
      <c r="G37" s="8">
        <v>17862</v>
      </c>
      <c r="H37" s="8">
        <v>55962</v>
      </c>
      <c r="I37" s="8">
        <v>0</v>
      </c>
      <c r="J37" s="8">
        <f t="shared" si="0"/>
        <v>-55962</v>
      </c>
      <c r="K37" s="10">
        <f t="shared" si="1"/>
        <v>-1</v>
      </c>
      <c r="L37" s="1"/>
    </row>
    <row r="38" spans="1:12" ht="15" customHeight="1" x14ac:dyDescent="0.25">
      <c r="A38" s="6" t="s">
        <v>33</v>
      </c>
      <c r="B38" s="6" t="s">
        <v>74</v>
      </c>
      <c r="C38" s="6" t="s">
        <v>33</v>
      </c>
      <c r="D38" s="7" t="s">
        <v>75</v>
      </c>
      <c r="E38" s="8">
        <v>31132</v>
      </c>
      <c r="F38" s="8">
        <v>31132</v>
      </c>
      <c r="G38" s="8">
        <v>0</v>
      </c>
      <c r="H38" s="8">
        <v>32440</v>
      </c>
      <c r="I38" s="8">
        <v>0</v>
      </c>
      <c r="J38" s="8">
        <f t="shared" si="0"/>
        <v>-32440</v>
      </c>
      <c r="K38" s="10">
        <f t="shared" si="1"/>
        <v>-1</v>
      </c>
      <c r="L38" s="1"/>
    </row>
    <row r="39" spans="1:12" ht="15" customHeight="1" x14ac:dyDescent="0.25">
      <c r="A39" s="6" t="s">
        <v>33</v>
      </c>
      <c r="B39" s="6" t="s">
        <v>64</v>
      </c>
      <c r="C39" s="6" t="s">
        <v>33</v>
      </c>
      <c r="D39" s="7" t="s">
        <v>76</v>
      </c>
      <c r="E39" s="8">
        <v>23215</v>
      </c>
      <c r="F39" s="8">
        <v>23215</v>
      </c>
      <c r="G39" s="8">
        <v>8522</v>
      </c>
      <c r="H39" s="8">
        <v>24190</v>
      </c>
      <c r="I39" s="8">
        <v>0</v>
      </c>
      <c r="J39" s="8">
        <f t="shared" si="0"/>
        <v>-24190</v>
      </c>
      <c r="K39" s="10">
        <f t="shared" si="1"/>
        <v>-1</v>
      </c>
      <c r="L39" s="1"/>
    </row>
    <row r="40" spans="1:12" ht="15" customHeight="1" x14ac:dyDescent="0.25">
      <c r="A40" s="6" t="s">
        <v>77</v>
      </c>
      <c r="B40" s="6" t="s">
        <v>33</v>
      </c>
      <c r="C40" s="6" t="s">
        <v>33</v>
      </c>
      <c r="D40" s="7" t="s">
        <v>78</v>
      </c>
      <c r="E40" s="8">
        <v>2543754</v>
      </c>
      <c r="F40" s="8">
        <v>3348392</v>
      </c>
      <c r="G40" s="8">
        <v>1130457</v>
      </c>
      <c r="H40" s="8">
        <v>2650592</v>
      </c>
      <c r="I40" s="8">
        <v>0</v>
      </c>
      <c r="J40" s="8">
        <f t="shared" si="0"/>
        <v>-2650592</v>
      </c>
      <c r="K40" s="10">
        <f t="shared" si="1"/>
        <v>-1</v>
      </c>
      <c r="L40" s="1"/>
    </row>
    <row r="41" spans="1:12" ht="15" customHeight="1" x14ac:dyDescent="0.25">
      <c r="A41" s="6" t="s">
        <v>33</v>
      </c>
      <c r="B41" s="6" t="s">
        <v>37</v>
      </c>
      <c r="C41" s="6" t="s">
        <v>33</v>
      </c>
      <c r="D41" s="7" t="s">
        <v>79</v>
      </c>
      <c r="E41" s="8">
        <v>2543754</v>
      </c>
      <c r="F41" s="8">
        <v>3348392</v>
      </c>
      <c r="G41" s="8">
        <v>1130457</v>
      </c>
      <c r="H41" s="8">
        <v>2650592</v>
      </c>
      <c r="I41" s="8">
        <v>0</v>
      </c>
      <c r="J41" s="8">
        <f t="shared" si="0"/>
        <v>-2650592</v>
      </c>
      <c r="K41" s="10">
        <f t="shared" si="1"/>
        <v>-1</v>
      </c>
      <c r="L41" s="1"/>
    </row>
    <row r="42" spans="1:12" ht="15" customHeight="1" x14ac:dyDescent="0.25">
      <c r="A42" s="6" t="s">
        <v>80</v>
      </c>
      <c r="B42" s="6" t="s">
        <v>33</v>
      </c>
      <c r="C42" s="6" t="s">
        <v>33</v>
      </c>
      <c r="D42" s="7" t="s">
        <v>81</v>
      </c>
      <c r="E42" s="8">
        <v>1555239</v>
      </c>
      <c r="F42" s="8">
        <v>1555239</v>
      </c>
      <c r="G42" s="8">
        <v>0</v>
      </c>
      <c r="H42" s="8">
        <v>1620559</v>
      </c>
      <c r="I42" s="8">
        <v>1620559</v>
      </c>
      <c r="J42" s="9"/>
      <c r="K42" s="10" t="s">
        <v>33</v>
      </c>
      <c r="L42" s="1"/>
    </row>
    <row r="43" spans="1:12" ht="15" customHeight="1" x14ac:dyDescent="0.25">
      <c r="A43" s="6" t="s">
        <v>33</v>
      </c>
      <c r="B43" s="6" t="s">
        <v>43</v>
      </c>
      <c r="C43" s="6" t="s">
        <v>33</v>
      </c>
      <c r="D43" s="7" t="s">
        <v>82</v>
      </c>
      <c r="E43" s="8">
        <v>760363</v>
      </c>
      <c r="F43" s="8">
        <v>760363</v>
      </c>
      <c r="G43" s="8">
        <v>0</v>
      </c>
      <c r="H43" s="8">
        <v>792298</v>
      </c>
      <c r="I43" s="8">
        <v>792298</v>
      </c>
      <c r="J43" s="9"/>
      <c r="K43" s="10" t="s">
        <v>33</v>
      </c>
      <c r="L43" s="1"/>
    </row>
    <row r="44" spans="1:12" ht="15" customHeight="1" x14ac:dyDescent="0.25">
      <c r="A44" s="6" t="s">
        <v>33</v>
      </c>
      <c r="B44" s="6" t="s">
        <v>33</v>
      </c>
      <c r="C44" s="6" t="s">
        <v>66</v>
      </c>
      <c r="D44" s="7" t="s">
        <v>83</v>
      </c>
      <c r="E44" s="8">
        <v>760363</v>
      </c>
      <c r="F44" s="8">
        <v>760363</v>
      </c>
      <c r="G44" s="8">
        <v>0</v>
      </c>
      <c r="H44" s="8">
        <v>792298</v>
      </c>
      <c r="I44" s="8">
        <v>792298</v>
      </c>
      <c r="J44" s="9"/>
      <c r="K44" s="10" t="s">
        <v>33</v>
      </c>
      <c r="L44" s="1"/>
    </row>
    <row r="45" spans="1:12" ht="15" customHeight="1" x14ac:dyDescent="0.25">
      <c r="A45" s="6" t="s">
        <v>33</v>
      </c>
      <c r="B45" s="6" t="s">
        <v>11</v>
      </c>
      <c r="C45" s="6" t="s">
        <v>33</v>
      </c>
      <c r="D45" s="7" t="s">
        <v>61</v>
      </c>
      <c r="E45" s="8">
        <v>794876</v>
      </c>
      <c r="F45" s="8">
        <v>794876</v>
      </c>
      <c r="G45" s="8">
        <v>0</v>
      </c>
      <c r="H45" s="8">
        <v>828261</v>
      </c>
      <c r="I45" s="8">
        <v>828261</v>
      </c>
      <c r="J45" s="9"/>
      <c r="K45" s="10" t="s">
        <v>33</v>
      </c>
      <c r="L45" s="1"/>
    </row>
    <row r="46" spans="1:12" ht="15" customHeight="1" x14ac:dyDescent="0.25">
      <c r="A46" s="6" t="s">
        <v>33</v>
      </c>
      <c r="B46" s="6" t="s">
        <v>33</v>
      </c>
      <c r="C46" s="6" t="s">
        <v>84</v>
      </c>
      <c r="D46" s="7" t="s">
        <v>83</v>
      </c>
      <c r="E46" s="8">
        <v>794876</v>
      </c>
      <c r="F46" s="8">
        <v>794876</v>
      </c>
      <c r="G46" s="8">
        <v>0</v>
      </c>
      <c r="H46" s="8">
        <v>828261</v>
      </c>
      <c r="I46" s="8">
        <v>828261</v>
      </c>
      <c r="J46" s="9"/>
      <c r="K46" s="10" t="s">
        <v>33</v>
      </c>
      <c r="L46" s="1"/>
    </row>
    <row r="47" spans="1:12" ht="15" customHeight="1" x14ac:dyDescent="0.25">
      <c r="A47" s="6" t="s">
        <v>85</v>
      </c>
      <c r="B47" s="6" t="s">
        <v>33</v>
      </c>
      <c r="C47" s="6" t="s">
        <v>33</v>
      </c>
      <c r="D47" s="7" t="s">
        <v>86</v>
      </c>
      <c r="E47" s="8">
        <v>10</v>
      </c>
      <c r="F47" s="8">
        <v>159914</v>
      </c>
      <c r="G47" s="8">
        <v>158068</v>
      </c>
      <c r="H47" s="8">
        <v>10</v>
      </c>
      <c r="I47" s="8">
        <v>10</v>
      </c>
      <c r="J47" s="9"/>
      <c r="K47" s="10" t="s">
        <v>33</v>
      </c>
      <c r="L47" s="1"/>
    </row>
    <row r="48" spans="1:12" ht="15" customHeight="1" x14ac:dyDescent="0.25">
      <c r="A48" s="18" t="s">
        <v>33</v>
      </c>
      <c r="B48" s="18" t="s">
        <v>64</v>
      </c>
      <c r="C48" s="18" t="s">
        <v>33</v>
      </c>
      <c r="D48" s="19" t="s">
        <v>87</v>
      </c>
      <c r="E48" s="20">
        <v>10</v>
      </c>
      <c r="F48" s="20">
        <v>159914</v>
      </c>
      <c r="G48" s="20">
        <v>158068</v>
      </c>
      <c r="H48" s="20">
        <v>10</v>
      </c>
      <c r="I48" s="20">
        <v>10</v>
      </c>
      <c r="J48" s="21"/>
      <c r="K48" s="22" t="s">
        <v>33</v>
      </c>
      <c r="L48" s="1"/>
    </row>
    <row r="49" spans="1:12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" customHeight="1" x14ac:dyDescent="0.25">
      <c r="A50" s="37" t="s">
        <v>88</v>
      </c>
      <c r="B50" s="38"/>
      <c r="C50" s="38"/>
      <c r="D50" s="38"/>
      <c r="E50" s="11">
        <v>20817593</v>
      </c>
      <c r="F50" s="11">
        <v>21524466</v>
      </c>
      <c r="G50" s="11">
        <v>9980394</v>
      </c>
      <c r="H50" s="11">
        <v>21691932</v>
      </c>
      <c r="I50" s="11">
        <v>22601772</v>
      </c>
      <c r="J50" s="11">
        <v>909840</v>
      </c>
      <c r="K50" s="12">
        <v>4.1943705152680727E-2</v>
      </c>
      <c r="L50" s="1"/>
    </row>
    <row r="51" spans="1:12" ht="15" customHeight="1" x14ac:dyDescent="0.25">
      <c r="A51" s="39" t="s">
        <v>89</v>
      </c>
      <c r="B51" s="40"/>
      <c r="C51" s="40"/>
      <c r="D51" s="40"/>
      <c r="E51" s="40"/>
      <c r="F51" s="40"/>
      <c r="G51" s="40"/>
      <c r="H51" s="40"/>
      <c r="I51" s="40"/>
      <c r="J51" s="1"/>
      <c r="K51" s="1"/>
      <c r="L51" s="1"/>
    </row>
    <row r="52" spans="1:12" ht="5.0999999999999996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0:D50"/>
    <mergeCell ref="A51:I51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6692913385826772" top="0.6692913385826772" bottom="0.6692913385826772" header="0" footer="0"/>
  <pageSetup scale="80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2024-09-26T17:18:36Z</dcterms:created>
  <dcterms:modified xsi:type="dcterms:W3CDTF">2024-09-27T18:36:29Z</dcterms:modified>
</cp:coreProperties>
</file>