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EADA82E-A0B5-4B9A-A817-BAB56EE9F45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analitico'!$A$1:$J$34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27" i="1"/>
  <c r="I27" i="1"/>
  <c r="I26" i="1"/>
  <c r="J26" i="1" s="1"/>
  <c r="I24" i="1"/>
  <c r="J24" i="1" s="1"/>
  <c r="I23" i="1"/>
  <c r="J23" i="1" s="1"/>
  <c r="J21" i="1"/>
  <c r="I21" i="1"/>
  <c r="I20" i="1"/>
  <c r="J20" i="1" s="1"/>
  <c r="I19" i="1"/>
  <c r="J19" i="1" s="1"/>
  <c r="I15" i="1"/>
  <c r="J15" i="1" s="1"/>
  <c r="J14" i="1"/>
  <c r="I14" i="1"/>
  <c r="I13" i="1"/>
  <c r="J13" i="1" s="1"/>
  <c r="I12" i="1"/>
  <c r="J12" i="1" s="1"/>
</calcChain>
</file>

<file path=xl/sharedStrings.xml><?xml version="1.0" encoding="utf-8"?>
<sst xmlns="http://schemas.openxmlformats.org/spreadsheetml/2006/main" count="74" uniqueCount="61">
  <si>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</si>
  <si>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</si>
  <si>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</si>
  <si>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</si>
  <si>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</si>
  <si>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</si>
  <si>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</si>
  <si>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23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</si>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</sst>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164" fontId="2" fillId="45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4"/>
  <sheetViews>
    <sheetView tabSelected="1" view="pageBreakPreview" topLeftCell="A7" zoomScaleNormal="100" zoomScaleSheetLayoutView="100" workbookViewId="0">
      <selection activeCell="J33" sqref="J33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3.28515625" customWidth="1"/>
    <col min="5" max="5" width="13.85546875" customWidth="1"/>
    <col min="6" max="7" width="13.28515625" customWidth="1"/>
    <col min="8" max="8" width="14.85546875" customWidth="1"/>
    <col min="9" max="9" width="13.28515625" customWidth="1"/>
    <col min="10" max="10" width="12.5703125" bestFit="1" customWidth="1"/>
    <col min="11" max="11" width="5.42578125" customWidth="1"/>
  </cols>
  <sheetData>
    <row r="1" spans="1:11" ht="17.100000000000001" customHeight="1">
      <c r="A1" s="24" t="s">
        <v>0</v>
      </c>
      <c r="B1" s="25"/>
      <c r="C1" s="25"/>
      <c r="D1" s="25"/>
      <c r="E1" s="25"/>
      <c r="F1" s="25"/>
      <c r="G1" s="25"/>
      <c r="H1" s="25"/>
      <c r="I1" s="1"/>
      <c r="J1" s="1"/>
      <c r="K1" s="1"/>
    </row>
    <row r="2" spans="1:11" ht="17.100000000000001" customHeight="1">
      <c r="A2" s="24" t="s">
        <v>1</v>
      </c>
      <c r="B2" s="25"/>
      <c r="C2" s="25"/>
      <c r="D2" s="25"/>
      <c r="E2" s="25"/>
      <c r="F2" s="25"/>
      <c r="G2" s="25"/>
      <c r="H2" s="25"/>
      <c r="I2" s="1"/>
      <c r="J2" s="1"/>
      <c r="K2" s="1"/>
    </row>
    <row r="3" spans="1:11" ht="15" customHeight="1">
      <c r="A3" s="26" t="s">
        <v>2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8" t="s">
        <v>4</v>
      </c>
      <c r="B5" s="29"/>
      <c r="C5" s="30" t="s">
        <v>5</v>
      </c>
      <c r="D5" s="31"/>
      <c r="E5" s="31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8" t="s">
        <v>24</v>
      </c>
      <c r="J10" s="38" t="s">
        <v>25</v>
      </c>
      <c r="K10" s="1"/>
    </row>
    <row r="11" spans="1:11" ht="30" customHeight="1">
      <c r="A11" s="35"/>
      <c r="B11" s="37"/>
      <c r="C11" s="37"/>
      <c r="D11" s="9" t="s">
        <v>26</v>
      </c>
      <c r="E11" s="8" t="s">
        <v>26</v>
      </c>
      <c r="F11" s="8" t="s">
        <v>26</v>
      </c>
      <c r="G11" s="8" t="s">
        <v>27</v>
      </c>
      <c r="H11" s="8" t="s">
        <v>27</v>
      </c>
      <c r="I11" s="39"/>
      <c r="J11" s="39"/>
      <c r="K11" s="1"/>
    </row>
    <row r="12" spans="1:11" ht="15" customHeight="1">
      <c r="A12" s="10" t="s">
        <v>28</v>
      </c>
      <c r="B12" s="40" t="s">
        <v>29</v>
      </c>
      <c r="C12" s="41"/>
      <c r="D12" s="11">
        <v>270426937</v>
      </c>
      <c r="E12" s="11">
        <v>275714338</v>
      </c>
      <c r="F12" s="11">
        <v>195847759</v>
      </c>
      <c r="G12" s="11">
        <v>281784873</v>
      </c>
      <c r="H12" s="11">
        <v>287752529</v>
      </c>
      <c r="I12" s="11">
        <f>H12-G12</f>
        <v>5967656</v>
      </c>
      <c r="J12" s="12">
        <f>(I12/G12)</f>
        <v>2.1178056637554139E-2</v>
      </c>
      <c r="K12" s="1"/>
    </row>
    <row r="13" spans="1:11" ht="15" customHeight="1">
      <c r="A13" s="13" t="s">
        <v>30</v>
      </c>
      <c r="B13" s="42" t="s">
        <v>31</v>
      </c>
      <c r="C13" s="43"/>
      <c r="D13" s="14">
        <v>9909038</v>
      </c>
      <c r="E13" s="14">
        <v>9909038</v>
      </c>
      <c r="F13" s="14">
        <v>5249847</v>
      </c>
      <c r="G13" s="14">
        <v>10325217</v>
      </c>
      <c r="H13" s="14">
        <v>12197366</v>
      </c>
      <c r="I13" s="14">
        <f>H13-G13</f>
        <v>1872149</v>
      </c>
      <c r="J13" s="15">
        <f>(I13/G13)</f>
        <v>0.18131812629216412</v>
      </c>
      <c r="K13" s="1"/>
    </row>
    <row r="14" spans="1:11" ht="15" customHeight="1">
      <c r="A14" s="13" t="s">
        <v>32</v>
      </c>
      <c r="B14" s="42" t="s">
        <v>33</v>
      </c>
      <c r="C14" s="43"/>
      <c r="D14" s="14">
        <v>2739486</v>
      </c>
      <c r="E14" s="14">
        <v>2739486</v>
      </c>
      <c r="F14" s="14">
        <v>2166460</v>
      </c>
      <c r="G14" s="14">
        <v>2854544</v>
      </c>
      <c r="H14" s="14">
        <v>1817772</v>
      </c>
      <c r="I14" s="14">
        <f>H14-G14</f>
        <v>-1036772</v>
      </c>
      <c r="J14" s="15">
        <f>(I14/G14)</f>
        <v>-0.36320056723595784</v>
      </c>
      <c r="K14" s="1"/>
    </row>
    <row r="15" spans="1:11" ht="15" customHeight="1">
      <c r="A15" s="13" t="s">
        <v>34</v>
      </c>
      <c r="B15" s="42" t="s">
        <v>35</v>
      </c>
      <c r="C15" s="43"/>
      <c r="D15" s="14">
        <v>257778403</v>
      </c>
      <c r="E15" s="14">
        <v>261984847</v>
      </c>
      <c r="F15" s="14">
        <v>185309777</v>
      </c>
      <c r="G15" s="14">
        <v>268605102</v>
      </c>
      <c r="H15" s="14">
        <v>273737381</v>
      </c>
      <c r="I15" s="14">
        <f>H15-G15</f>
        <v>5132279</v>
      </c>
      <c r="J15" s="15">
        <f>(I15/G15)</f>
        <v>1.9107153817204858E-2</v>
      </c>
      <c r="K15" s="1"/>
    </row>
    <row r="16" spans="1:11" ht="15" customHeight="1">
      <c r="A16" s="13" t="s">
        <v>36</v>
      </c>
      <c r="B16" s="42" t="s">
        <v>37</v>
      </c>
      <c r="C16" s="43"/>
      <c r="D16" s="14">
        <v>0</v>
      </c>
      <c r="E16" s="14">
        <v>0</v>
      </c>
      <c r="F16" s="14">
        <v>2118105</v>
      </c>
      <c r="G16" s="14">
        <v>0</v>
      </c>
      <c r="H16" s="14">
        <v>0</v>
      </c>
      <c r="I16" s="16"/>
      <c r="J16" s="15" t="s">
        <v>28</v>
      </c>
      <c r="K16" s="1"/>
    </row>
    <row r="17" spans="1:11" ht="15" customHeight="1">
      <c r="A17" s="13" t="s">
        <v>38</v>
      </c>
      <c r="B17" s="42" t="s">
        <v>39</v>
      </c>
      <c r="C17" s="43"/>
      <c r="D17" s="14">
        <v>0</v>
      </c>
      <c r="E17" s="14">
        <v>1080957</v>
      </c>
      <c r="F17" s="14">
        <v>1003570</v>
      </c>
      <c r="G17" s="14">
        <v>0</v>
      </c>
      <c r="H17" s="14">
        <v>0</v>
      </c>
      <c r="I17" s="16"/>
      <c r="J17" s="15" t="s">
        <v>28</v>
      </c>
      <c r="K17" s="1"/>
    </row>
    <row r="18" spans="1:11" ht="15" customHeight="1">
      <c r="A18" s="13" t="s">
        <v>40</v>
      </c>
      <c r="B18" s="42" t="s">
        <v>41</v>
      </c>
      <c r="C18" s="43"/>
      <c r="D18" s="14">
        <v>10</v>
      </c>
      <c r="E18" s="14">
        <v>10</v>
      </c>
      <c r="F18" s="14">
        <v>0</v>
      </c>
      <c r="G18" s="14">
        <v>10</v>
      </c>
      <c r="H18" s="14">
        <v>10</v>
      </c>
      <c r="I18" s="16"/>
      <c r="J18" s="15" t="s">
        <v>28</v>
      </c>
      <c r="K18" s="1"/>
    </row>
    <row r="19" spans="1:11" ht="15" customHeight="1">
      <c r="A19" s="10" t="s">
        <v>28</v>
      </c>
      <c r="B19" s="40" t="s">
        <v>42</v>
      </c>
      <c r="C19" s="41"/>
      <c r="D19" s="11">
        <v>270426937</v>
      </c>
      <c r="E19" s="11">
        <v>275714338</v>
      </c>
      <c r="F19" s="11">
        <v>192475581</v>
      </c>
      <c r="G19" s="11">
        <v>281784873</v>
      </c>
      <c r="H19" s="11">
        <v>287752529</v>
      </c>
      <c r="I19" s="11">
        <f>H19-G19</f>
        <v>5967656</v>
      </c>
      <c r="J19" s="12">
        <f>(I19/G19)</f>
        <v>2.1178056637554139E-2</v>
      </c>
      <c r="K19" s="1"/>
    </row>
    <row r="20" spans="1:11" ht="15" customHeight="1">
      <c r="A20" s="13" t="s">
        <v>43</v>
      </c>
      <c r="B20" s="42" t="s">
        <v>44</v>
      </c>
      <c r="C20" s="43"/>
      <c r="D20" s="14">
        <v>202054847</v>
      </c>
      <c r="E20" s="14">
        <v>203924861</v>
      </c>
      <c r="F20" s="14">
        <v>152158229</v>
      </c>
      <c r="G20" s="14">
        <v>210541151</v>
      </c>
      <c r="H20" s="14">
        <v>211065642</v>
      </c>
      <c r="I20" s="14">
        <f>H20-G20</f>
        <v>524491</v>
      </c>
      <c r="J20" s="15">
        <f>(I20/G20)</f>
        <v>2.4911567050376771E-3</v>
      </c>
      <c r="K20" s="1"/>
    </row>
    <row r="21" spans="1:11" ht="15" customHeight="1">
      <c r="A21" s="13" t="s">
        <v>45</v>
      </c>
      <c r="B21" s="42" t="s">
        <v>46</v>
      </c>
      <c r="C21" s="43"/>
      <c r="D21" s="14">
        <v>48345215</v>
      </c>
      <c r="E21" s="14">
        <v>46529392</v>
      </c>
      <c r="F21" s="14">
        <v>26700614</v>
      </c>
      <c r="G21" s="14">
        <v>50375719</v>
      </c>
      <c r="H21" s="14">
        <v>54610892</v>
      </c>
      <c r="I21" s="14">
        <f>H21-G21</f>
        <v>4235173</v>
      </c>
      <c r="J21" s="15">
        <f>(I21/G21)</f>
        <v>8.4071713199765946E-2</v>
      </c>
      <c r="K21" s="1"/>
    </row>
    <row r="22" spans="1:11" ht="15" customHeight="1">
      <c r="A22" s="13" t="s">
        <v>7</v>
      </c>
      <c r="B22" s="42" t="s">
        <v>47</v>
      </c>
      <c r="C22" s="43"/>
      <c r="D22" s="14">
        <v>461817</v>
      </c>
      <c r="E22" s="14">
        <v>592413</v>
      </c>
      <c r="F22" s="14">
        <v>1956120</v>
      </c>
      <c r="G22" s="14">
        <v>481213</v>
      </c>
      <c r="H22" s="14">
        <v>481213</v>
      </c>
      <c r="I22" s="16"/>
      <c r="J22" s="15" t="s">
        <v>28</v>
      </c>
      <c r="K22" s="1"/>
    </row>
    <row r="23" spans="1:11" ht="15" customHeight="1">
      <c r="A23" s="13" t="s">
        <v>48</v>
      </c>
      <c r="B23" s="42" t="s">
        <v>31</v>
      </c>
      <c r="C23" s="43"/>
      <c r="D23" s="14">
        <v>11043674</v>
      </c>
      <c r="E23" s="14">
        <v>14383348</v>
      </c>
      <c r="F23" s="14">
        <v>6534522</v>
      </c>
      <c r="G23" s="14">
        <v>11507508</v>
      </c>
      <c r="H23" s="14">
        <v>13384090</v>
      </c>
      <c r="I23" s="14">
        <f>H23-G23</f>
        <v>1876582</v>
      </c>
      <c r="J23" s="15">
        <f>(I23/G23)</f>
        <v>0.16307457705004419</v>
      </c>
      <c r="K23" s="1"/>
    </row>
    <row r="24" spans="1:11" ht="15" customHeight="1">
      <c r="A24" s="13" t="s">
        <v>49</v>
      </c>
      <c r="B24" s="42" t="s">
        <v>50</v>
      </c>
      <c r="C24" s="43"/>
      <c r="D24" s="14">
        <v>584</v>
      </c>
      <c r="E24" s="14">
        <v>584</v>
      </c>
      <c r="F24" s="14">
        <v>779</v>
      </c>
      <c r="G24" s="14">
        <v>608</v>
      </c>
      <c r="H24" s="14">
        <v>837</v>
      </c>
      <c r="I24" s="14">
        <f>H24-G24</f>
        <v>229</v>
      </c>
      <c r="J24" s="15">
        <f>(I24/G24)</f>
        <v>0.37664473684210525</v>
      </c>
      <c r="K24" s="1"/>
    </row>
    <row r="25" spans="1:11" ht="15" customHeight="1">
      <c r="A25" s="13" t="s">
        <v>51</v>
      </c>
      <c r="B25" s="42" t="s">
        <v>52</v>
      </c>
      <c r="C25" s="43"/>
      <c r="D25" s="14">
        <v>0</v>
      </c>
      <c r="E25" s="14">
        <v>0</v>
      </c>
      <c r="F25" s="14">
        <v>801</v>
      </c>
      <c r="G25" s="14">
        <v>0</v>
      </c>
      <c r="H25" s="14">
        <v>0</v>
      </c>
      <c r="I25" s="16"/>
      <c r="J25" s="15" t="s">
        <v>28</v>
      </c>
      <c r="K25" s="1"/>
    </row>
    <row r="26" spans="1:11" ht="15" customHeight="1">
      <c r="A26" s="13" t="s">
        <v>53</v>
      </c>
      <c r="B26" s="42" t="s">
        <v>54</v>
      </c>
      <c r="C26" s="43"/>
      <c r="D26" s="14">
        <v>2885032</v>
      </c>
      <c r="E26" s="14">
        <v>3004182</v>
      </c>
      <c r="F26" s="14">
        <v>794591</v>
      </c>
      <c r="G26" s="14">
        <v>3006204</v>
      </c>
      <c r="H26" s="14">
        <v>2254397</v>
      </c>
      <c r="I26" s="14">
        <f>H26-G26</f>
        <v>-751807</v>
      </c>
      <c r="J26" s="15">
        <f>(I26/G26)</f>
        <v>-0.25008515722818547</v>
      </c>
      <c r="K26" s="1"/>
    </row>
    <row r="27" spans="1:11" ht="15" customHeight="1">
      <c r="A27" s="13" t="s">
        <v>55</v>
      </c>
      <c r="B27" s="42" t="s">
        <v>56</v>
      </c>
      <c r="C27" s="43"/>
      <c r="D27" s="14">
        <v>5635758</v>
      </c>
      <c r="E27" s="14">
        <v>5635758</v>
      </c>
      <c r="F27" s="14">
        <v>2686126</v>
      </c>
      <c r="G27" s="14">
        <v>5872460</v>
      </c>
      <c r="H27" s="14">
        <v>5955448</v>
      </c>
      <c r="I27" s="14">
        <f>H27-G27</f>
        <v>82988</v>
      </c>
      <c r="J27" s="15">
        <f>(I27/G27)</f>
        <v>1.4131726738028016E-2</v>
      </c>
      <c r="K27" s="1"/>
    </row>
    <row r="28" spans="1:11" ht="15" customHeight="1">
      <c r="A28" s="13" t="s">
        <v>57</v>
      </c>
      <c r="B28" s="42" t="s">
        <v>58</v>
      </c>
      <c r="C28" s="43"/>
      <c r="D28" s="14">
        <v>10</v>
      </c>
      <c r="E28" s="14">
        <v>1643800</v>
      </c>
      <c r="F28" s="14">
        <v>1643799</v>
      </c>
      <c r="G28" s="14">
        <v>10</v>
      </c>
      <c r="H28" s="14">
        <v>10</v>
      </c>
      <c r="I28" s="16"/>
      <c r="J28" s="15" t="s">
        <v>28</v>
      </c>
      <c r="K28" s="1"/>
    </row>
    <row r="29" spans="1:11" ht="15" customHeight="1">
      <c r="A29" s="16"/>
      <c r="B29" s="17"/>
      <c r="C29" s="18"/>
      <c r="D29" s="16"/>
      <c r="E29" s="16"/>
      <c r="F29" s="16"/>
      <c r="G29" s="16"/>
      <c r="H29" s="16"/>
      <c r="I29" s="16"/>
      <c r="J29" s="16"/>
      <c r="K29" s="1"/>
    </row>
    <row r="30" spans="1:11" ht="15" customHeight="1">
      <c r="A30" s="19"/>
      <c r="B30" s="20"/>
      <c r="C30" s="21"/>
      <c r="D30" s="19"/>
      <c r="E30" s="19"/>
      <c r="F30" s="19"/>
      <c r="G30" s="19"/>
      <c r="H30" s="19"/>
      <c r="I30" s="19"/>
      <c r="J30" s="19"/>
      <c r="K30" s="1"/>
    </row>
    <row r="31" spans="1:1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" customHeight="1">
      <c r="A32" s="44" t="s">
        <v>59</v>
      </c>
      <c r="B32" s="45"/>
      <c r="C32" s="45"/>
      <c r="D32" s="22">
        <v>270426917</v>
      </c>
      <c r="E32" s="22">
        <v>274070528</v>
      </c>
      <c r="F32" s="22">
        <v>190831782</v>
      </c>
      <c r="G32" s="22">
        <v>281784853</v>
      </c>
      <c r="H32" s="22">
        <v>285752509</v>
      </c>
      <c r="I32" s="22">
        <v>5967656</v>
      </c>
      <c r="J32" s="23">
        <f>(I19/G19)</f>
        <v>2.1178056637554139E-2</v>
      </c>
      <c r="K32" s="1"/>
    </row>
    <row r="33" spans="1:11" ht="15" customHeight="1">
      <c r="A33" s="46" t="s">
        <v>60</v>
      </c>
      <c r="B33" s="47"/>
      <c r="C33" s="47"/>
      <c r="D33" s="47"/>
      <c r="E33" s="47"/>
      <c r="F33" s="47"/>
      <c r="G33" s="47"/>
      <c r="H33" s="47"/>
      <c r="I33" s="1"/>
      <c r="J33" s="1"/>
      <c r="K33" s="1"/>
    </row>
    <row r="34" spans="1:11" ht="5.099999999999999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30">
    <mergeCell ref="B26:C26"/>
    <mergeCell ref="B27:C27"/>
    <mergeCell ref="B28:C28"/>
    <mergeCell ref="A32:C32"/>
    <mergeCell ref="A33:H33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.59055118110236227" right="0.59055118110236227" top="0.59055118110236227" bottom="0.59055118110236227" header="0" footer="0"/>
  <pageSetup paperSize="119" scale="83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2024-09-27T14:24:26Z</dcterms:modified>
</cp:coreProperties>
</file>