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E85D789-D4A9-4009-8791-0F6C4C624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I29" i="1"/>
  <c r="J29" i="1" s="1"/>
  <c r="I28" i="1"/>
  <c r="J28" i="1" s="1"/>
  <c r="I27" i="1"/>
  <c r="J27" i="1" s="1"/>
  <c r="I26" i="1"/>
  <c r="J26" i="1" s="1"/>
  <c r="J25" i="1"/>
  <c r="I25" i="1"/>
  <c r="I24" i="1"/>
  <c r="J24" i="1" s="1"/>
  <c r="I23" i="1"/>
  <c r="J23" i="1" s="1"/>
  <c r="J22" i="1"/>
  <c r="I22" i="1"/>
  <c r="I19" i="1"/>
  <c r="J19" i="1" s="1"/>
  <c r="I18" i="1"/>
  <c r="J18" i="1" s="1"/>
  <c r="I17" i="1"/>
  <c r="J17" i="1" s="1"/>
  <c r="I16" i="1"/>
  <c r="J16" i="1" s="1"/>
  <c r="J14" i="1"/>
  <c r="I14" i="1"/>
  <c r="I13" i="1"/>
  <c r="J13" i="1" s="1"/>
  <c r="I12" i="1"/>
  <c r="J12" i="1" s="1"/>
</calcChain>
</file>

<file path=xl/sharedStrings.xml><?xml version="1.0" encoding="utf-8"?>
<sst xmlns="http://schemas.openxmlformats.org/spreadsheetml/2006/main" count="78" uniqueCount="68">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</sst>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%"/>
    <numFmt numFmtId="165" formatCode="#,##0.00%"/>
    <numFmt numFmtId="166" formatCode="#,##0.00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  <xf numFmtId="165" fontId="2" fillId="45" borderId="6" xfId="0" applyNumberFormat="1" applyFont="1" applyFill="1" applyBorder="1" applyAlignment="1">
      <alignment horizontal="right" vertical="center" wrapText="1"/>
    </xf>
    <xf numFmtId="166" fontId="2" fillId="30" borderId="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7"/>
  <sheetViews>
    <sheetView tabSelected="1" workbookViewId="0">
      <selection activeCell="P24" sqref="P24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6" t="s">
        <v>24</v>
      </c>
      <c r="J10" s="36" t="s">
        <v>25</v>
      </c>
      <c r="K10" s="1"/>
    </row>
    <row r="11" spans="1:11" ht="30" customHeight="1">
      <c r="A11" s="33"/>
      <c r="B11" s="35"/>
      <c r="C11" s="35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7"/>
      <c r="J11" s="37"/>
      <c r="K11" s="1"/>
    </row>
    <row r="12" spans="1:11" ht="15" customHeight="1">
      <c r="A12" s="10" t="s">
        <v>28</v>
      </c>
      <c r="B12" s="38" t="s">
        <v>29</v>
      </c>
      <c r="C12" s="39"/>
      <c r="D12" s="11">
        <v>188615611</v>
      </c>
      <c r="E12" s="11">
        <v>211015553</v>
      </c>
      <c r="F12" s="11">
        <v>109978641</v>
      </c>
      <c r="G12" s="11">
        <v>196502852</v>
      </c>
      <c r="H12" s="11">
        <v>196499521</v>
      </c>
      <c r="I12" s="11">
        <f>H12-G12</f>
        <v>-3331</v>
      </c>
      <c r="J12" s="47">
        <f>(I12/G12)</f>
        <v>-1.6951407911372199E-5</v>
      </c>
      <c r="K12" s="1"/>
    </row>
    <row r="13" spans="1:11" ht="15" customHeight="1">
      <c r="A13" s="12" t="s">
        <v>30</v>
      </c>
      <c r="B13" s="40" t="s">
        <v>31</v>
      </c>
      <c r="C13" s="41"/>
      <c r="D13" s="13">
        <v>14413773</v>
      </c>
      <c r="E13" s="13">
        <v>14413773</v>
      </c>
      <c r="F13" s="13">
        <v>13016638</v>
      </c>
      <c r="G13" s="13">
        <v>14413773</v>
      </c>
      <c r="H13" s="13">
        <v>17313766</v>
      </c>
      <c r="I13" s="13">
        <f>H13-G13</f>
        <v>2899993</v>
      </c>
      <c r="J13" s="14">
        <f>(I13/G13)</f>
        <v>0.20119596721829877</v>
      </c>
      <c r="K13" s="1"/>
    </row>
    <row r="14" spans="1:11" ht="15" customHeight="1">
      <c r="A14" s="12" t="s">
        <v>32</v>
      </c>
      <c r="B14" s="40" t="s">
        <v>33</v>
      </c>
      <c r="C14" s="41"/>
      <c r="D14" s="13">
        <v>902</v>
      </c>
      <c r="E14" s="13">
        <v>902</v>
      </c>
      <c r="F14" s="13">
        <v>476</v>
      </c>
      <c r="G14" s="13">
        <v>902</v>
      </c>
      <c r="H14" s="13">
        <v>10</v>
      </c>
      <c r="I14" s="13">
        <f>H14-G14</f>
        <v>-892</v>
      </c>
      <c r="J14" s="14">
        <f>(I14/G14)</f>
        <v>-0.98891352549889133</v>
      </c>
      <c r="K14" s="1"/>
    </row>
    <row r="15" spans="1:11" ht="15" customHeight="1">
      <c r="A15" s="12" t="s">
        <v>34</v>
      </c>
      <c r="B15" s="40" t="s">
        <v>35</v>
      </c>
      <c r="C15" s="41"/>
      <c r="D15" s="13">
        <v>2073914</v>
      </c>
      <c r="E15" s="13">
        <v>2073914</v>
      </c>
      <c r="F15" s="13">
        <v>2597722</v>
      </c>
      <c r="G15" s="13">
        <v>2073914</v>
      </c>
      <c r="H15" s="13">
        <v>2073914</v>
      </c>
      <c r="I15" s="15"/>
      <c r="J15" s="14" t="s">
        <v>28</v>
      </c>
      <c r="K15" s="1"/>
    </row>
    <row r="16" spans="1:11" ht="15" customHeight="1">
      <c r="A16" s="12" t="s">
        <v>36</v>
      </c>
      <c r="B16" s="40" t="s">
        <v>37</v>
      </c>
      <c r="C16" s="41"/>
      <c r="D16" s="13">
        <v>1236058</v>
      </c>
      <c r="E16" s="13">
        <v>1236058</v>
      </c>
      <c r="F16" s="13">
        <v>2194237</v>
      </c>
      <c r="G16" s="13">
        <v>1236058</v>
      </c>
      <c r="H16" s="13">
        <v>1236088</v>
      </c>
      <c r="I16" s="13">
        <f>H16-G16</f>
        <v>30</v>
      </c>
      <c r="J16" s="14">
        <f>(I16/G16)</f>
        <v>2.4270705743581613E-5</v>
      </c>
      <c r="K16" s="1"/>
    </row>
    <row r="17" spans="1:11" ht="15" customHeight="1">
      <c r="A17" s="12" t="s">
        <v>38</v>
      </c>
      <c r="B17" s="40" t="s">
        <v>39</v>
      </c>
      <c r="C17" s="41"/>
      <c r="D17" s="13">
        <v>170518051</v>
      </c>
      <c r="E17" s="13">
        <v>190978207</v>
      </c>
      <c r="F17" s="13">
        <v>92128529</v>
      </c>
      <c r="G17" s="13">
        <v>178405292</v>
      </c>
      <c r="H17" s="13">
        <v>175875673</v>
      </c>
      <c r="I17" s="13">
        <f>H17-G17</f>
        <v>-2529619</v>
      </c>
      <c r="J17" s="14">
        <f>(I17/G17)</f>
        <v>-1.4179058096550186E-2</v>
      </c>
      <c r="K17" s="1"/>
    </row>
    <row r="18" spans="1:11" ht="15" customHeight="1">
      <c r="A18" s="12" t="s">
        <v>40</v>
      </c>
      <c r="B18" s="40" t="s">
        <v>41</v>
      </c>
      <c r="C18" s="41"/>
      <c r="D18" s="13">
        <v>10</v>
      </c>
      <c r="E18" s="13">
        <v>10</v>
      </c>
      <c r="F18" s="13">
        <v>0</v>
      </c>
      <c r="G18" s="13">
        <v>10</v>
      </c>
      <c r="H18" s="13">
        <v>0</v>
      </c>
      <c r="I18" s="13">
        <f>H18-G18</f>
        <v>-10</v>
      </c>
      <c r="J18" s="14">
        <f>(I18/G18)</f>
        <v>-1</v>
      </c>
      <c r="K18" s="1"/>
    </row>
    <row r="19" spans="1:11" ht="15" customHeight="1">
      <c r="A19" s="12" t="s">
        <v>42</v>
      </c>
      <c r="B19" s="40" t="s">
        <v>43</v>
      </c>
      <c r="C19" s="41"/>
      <c r="D19" s="13">
        <v>372843</v>
      </c>
      <c r="E19" s="13">
        <v>372843</v>
      </c>
      <c r="F19" s="13">
        <v>41039</v>
      </c>
      <c r="G19" s="13">
        <v>372843</v>
      </c>
      <c r="H19" s="13">
        <v>10</v>
      </c>
      <c r="I19" s="13">
        <f>H19-G19</f>
        <v>-372833</v>
      </c>
      <c r="J19" s="14">
        <f>(I19/G19)</f>
        <v>-0.99997317905928229</v>
      </c>
      <c r="K19" s="1"/>
    </row>
    <row r="20" spans="1:11" ht="15" customHeight="1">
      <c r="A20" s="12" t="s">
        <v>44</v>
      </c>
      <c r="B20" s="40" t="s">
        <v>45</v>
      </c>
      <c r="C20" s="41"/>
      <c r="D20" s="13">
        <v>0</v>
      </c>
      <c r="E20" s="13">
        <v>277414</v>
      </c>
      <c r="F20" s="13">
        <v>0</v>
      </c>
      <c r="G20" s="13">
        <v>0</v>
      </c>
      <c r="H20" s="13">
        <v>0</v>
      </c>
      <c r="I20" s="15"/>
      <c r="J20" s="14" t="s">
        <v>28</v>
      </c>
      <c r="K20" s="1"/>
    </row>
    <row r="21" spans="1:11" ht="15" customHeight="1">
      <c r="A21" s="12" t="s">
        <v>46</v>
      </c>
      <c r="B21" s="40" t="s">
        <v>47</v>
      </c>
      <c r="C21" s="41"/>
      <c r="D21" s="13">
        <v>60</v>
      </c>
      <c r="E21" s="13">
        <v>1662432</v>
      </c>
      <c r="F21" s="13">
        <v>0</v>
      </c>
      <c r="G21" s="13">
        <v>60</v>
      </c>
      <c r="H21" s="13">
        <v>60</v>
      </c>
      <c r="I21" s="15"/>
      <c r="J21" s="14" t="s">
        <v>28</v>
      </c>
      <c r="K21" s="1"/>
    </row>
    <row r="22" spans="1:11" ht="15" customHeight="1">
      <c r="A22" s="10" t="s">
        <v>28</v>
      </c>
      <c r="B22" s="38" t="s">
        <v>48</v>
      </c>
      <c r="C22" s="39"/>
      <c r="D22" s="11">
        <v>188615611</v>
      </c>
      <c r="E22" s="11">
        <v>211015553</v>
      </c>
      <c r="F22" s="11">
        <v>106785776</v>
      </c>
      <c r="G22" s="11">
        <v>196502852</v>
      </c>
      <c r="H22" s="11">
        <v>196499521</v>
      </c>
      <c r="I22" s="11">
        <f t="shared" ref="I22:I30" si="0">H22-G22</f>
        <v>-3331</v>
      </c>
      <c r="J22" s="47">
        <f t="shared" ref="J22:J30" si="1">(I22/G22)</f>
        <v>-1.6951407911372199E-5</v>
      </c>
      <c r="K22" s="1"/>
    </row>
    <row r="23" spans="1:11" ht="15" customHeight="1">
      <c r="A23" s="12" t="s">
        <v>49</v>
      </c>
      <c r="B23" s="40" t="s">
        <v>50</v>
      </c>
      <c r="C23" s="41"/>
      <c r="D23" s="13">
        <v>54926249</v>
      </c>
      <c r="E23" s="13">
        <v>54297123</v>
      </c>
      <c r="F23" s="13">
        <v>34345497</v>
      </c>
      <c r="G23" s="13">
        <v>57233152</v>
      </c>
      <c r="H23" s="13">
        <v>58889617</v>
      </c>
      <c r="I23" s="13">
        <f t="shared" si="0"/>
        <v>1656465</v>
      </c>
      <c r="J23" s="14">
        <f t="shared" si="1"/>
        <v>2.8942403871099046E-2</v>
      </c>
      <c r="K23" s="1"/>
    </row>
    <row r="24" spans="1:11" ht="15" customHeight="1">
      <c r="A24" s="12" t="s">
        <v>51</v>
      </c>
      <c r="B24" s="40" t="s">
        <v>52</v>
      </c>
      <c r="C24" s="41"/>
      <c r="D24" s="13">
        <v>26369596</v>
      </c>
      <c r="E24" s="13">
        <v>26440690</v>
      </c>
      <c r="F24" s="13">
        <v>14009906</v>
      </c>
      <c r="G24" s="13">
        <v>27477118</v>
      </c>
      <c r="H24" s="13">
        <v>31772123</v>
      </c>
      <c r="I24" s="13">
        <f t="shared" si="0"/>
        <v>4295005</v>
      </c>
      <c r="J24" s="14">
        <f t="shared" si="1"/>
        <v>0.15631206300456985</v>
      </c>
      <c r="K24" s="1"/>
    </row>
    <row r="25" spans="1:11" ht="15" customHeight="1">
      <c r="A25" s="12" t="s">
        <v>53</v>
      </c>
      <c r="B25" s="40" t="s">
        <v>54</v>
      </c>
      <c r="C25" s="41"/>
      <c r="D25" s="13">
        <v>20</v>
      </c>
      <c r="E25" s="13">
        <v>20</v>
      </c>
      <c r="F25" s="13">
        <v>0</v>
      </c>
      <c r="G25" s="13">
        <v>20</v>
      </c>
      <c r="H25" s="13">
        <v>30</v>
      </c>
      <c r="I25" s="13">
        <f t="shared" si="0"/>
        <v>10</v>
      </c>
      <c r="J25" s="14">
        <f t="shared" si="1"/>
        <v>0.5</v>
      </c>
      <c r="K25" s="1"/>
    </row>
    <row r="26" spans="1:11" ht="15" customHeight="1">
      <c r="A26" s="12" t="s">
        <v>55</v>
      </c>
      <c r="B26" s="40" t="s">
        <v>31</v>
      </c>
      <c r="C26" s="41"/>
      <c r="D26" s="13">
        <v>72745246</v>
      </c>
      <c r="E26" s="13">
        <v>75726801</v>
      </c>
      <c r="F26" s="13">
        <v>47120471</v>
      </c>
      <c r="G26" s="13">
        <v>75800549</v>
      </c>
      <c r="H26" s="13">
        <v>76012778</v>
      </c>
      <c r="I26" s="13">
        <f t="shared" si="0"/>
        <v>212229</v>
      </c>
      <c r="J26" s="14">
        <f t="shared" si="1"/>
        <v>2.7998346027810431E-3</v>
      </c>
      <c r="K26" s="1"/>
    </row>
    <row r="27" spans="1:11" ht="15" customHeight="1">
      <c r="A27" s="12" t="s">
        <v>56</v>
      </c>
      <c r="B27" s="40" t="s">
        <v>57</v>
      </c>
      <c r="C27" s="41"/>
      <c r="D27" s="13">
        <v>824200</v>
      </c>
      <c r="E27" s="13">
        <v>1404079</v>
      </c>
      <c r="F27" s="13">
        <v>1361411</v>
      </c>
      <c r="G27" s="13">
        <v>824200</v>
      </c>
      <c r="H27" s="13">
        <v>793018</v>
      </c>
      <c r="I27" s="13">
        <f t="shared" si="0"/>
        <v>-31182</v>
      </c>
      <c r="J27" s="14">
        <f t="shared" si="1"/>
        <v>-3.783305023052657E-2</v>
      </c>
      <c r="K27" s="1"/>
    </row>
    <row r="28" spans="1:11" ht="15" customHeight="1">
      <c r="A28" s="12" t="s">
        <v>58</v>
      </c>
      <c r="B28" s="40" t="s">
        <v>59</v>
      </c>
      <c r="C28" s="41"/>
      <c r="D28" s="13">
        <v>2311164</v>
      </c>
      <c r="E28" s="13">
        <v>2311164</v>
      </c>
      <c r="F28" s="13">
        <v>789446</v>
      </c>
      <c r="G28" s="13">
        <v>2408235</v>
      </c>
      <c r="H28" s="13">
        <v>1768108</v>
      </c>
      <c r="I28" s="13">
        <f t="shared" si="0"/>
        <v>-640127</v>
      </c>
      <c r="J28" s="14">
        <f t="shared" si="1"/>
        <v>-0.26580753124176004</v>
      </c>
      <c r="K28" s="1"/>
    </row>
    <row r="29" spans="1:11" ht="15" customHeight="1">
      <c r="A29" s="12" t="s">
        <v>60</v>
      </c>
      <c r="B29" s="40" t="s">
        <v>61</v>
      </c>
      <c r="C29" s="41"/>
      <c r="D29" s="13">
        <v>13662537</v>
      </c>
      <c r="E29" s="13">
        <v>30512859</v>
      </c>
      <c r="F29" s="13">
        <v>4742450</v>
      </c>
      <c r="G29" s="13">
        <v>14236364</v>
      </c>
      <c r="H29" s="13">
        <v>18193167</v>
      </c>
      <c r="I29" s="13">
        <f t="shared" si="0"/>
        <v>3956803</v>
      </c>
      <c r="J29" s="14">
        <f t="shared" si="1"/>
        <v>0.27793634666829253</v>
      </c>
      <c r="K29" s="1"/>
    </row>
    <row r="30" spans="1:11" ht="15" customHeight="1">
      <c r="A30" s="12" t="s">
        <v>62</v>
      </c>
      <c r="B30" s="40" t="s">
        <v>63</v>
      </c>
      <c r="C30" s="41"/>
      <c r="D30" s="13">
        <v>17776539</v>
      </c>
      <c r="E30" s="13">
        <v>19240264</v>
      </c>
      <c r="F30" s="13">
        <v>3363891</v>
      </c>
      <c r="G30" s="13">
        <v>18523154</v>
      </c>
      <c r="H30" s="13">
        <v>9070620</v>
      </c>
      <c r="I30" s="13">
        <f t="shared" si="0"/>
        <v>-9452534</v>
      </c>
      <c r="J30" s="14">
        <f t="shared" si="1"/>
        <v>-0.51030909746795816</v>
      </c>
      <c r="K30" s="1"/>
    </row>
    <row r="31" spans="1:11" ht="15" customHeight="1">
      <c r="A31" s="12" t="s">
        <v>64</v>
      </c>
      <c r="B31" s="40" t="s">
        <v>65</v>
      </c>
      <c r="C31" s="41"/>
      <c r="D31" s="13">
        <v>60</v>
      </c>
      <c r="E31" s="13">
        <v>1082553</v>
      </c>
      <c r="F31" s="13">
        <v>1052704</v>
      </c>
      <c r="G31" s="13">
        <v>60</v>
      </c>
      <c r="H31" s="13">
        <v>60</v>
      </c>
      <c r="I31" s="15"/>
      <c r="J31" s="14" t="s">
        <v>28</v>
      </c>
      <c r="K31" s="1"/>
    </row>
    <row r="32" spans="1:11" ht="15" customHeight="1">
      <c r="A32" s="15"/>
      <c r="B32" s="16"/>
      <c r="C32" s="17"/>
      <c r="D32" s="15"/>
      <c r="E32" s="15"/>
      <c r="F32" s="15"/>
      <c r="G32" s="15"/>
      <c r="H32" s="15"/>
      <c r="I32" s="15"/>
      <c r="J32" s="15"/>
      <c r="K32" s="1"/>
    </row>
    <row r="33" spans="1:11" ht="15" customHeight="1">
      <c r="A33" s="18"/>
      <c r="B33" s="19"/>
      <c r="C33" s="20"/>
      <c r="D33" s="18"/>
      <c r="E33" s="18"/>
      <c r="F33" s="18"/>
      <c r="G33" s="18"/>
      <c r="H33" s="18"/>
      <c r="I33" s="18"/>
      <c r="J33" s="18"/>
      <c r="K33" s="1"/>
    </row>
    <row r="34" spans="1:1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" customHeight="1">
      <c r="A35" s="42" t="s">
        <v>66</v>
      </c>
      <c r="B35" s="43"/>
      <c r="C35" s="43"/>
      <c r="D35" s="21">
        <v>188098031</v>
      </c>
      <c r="E35" s="21">
        <v>208835601</v>
      </c>
      <c r="F35" s="21">
        <v>104647138</v>
      </c>
      <c r="G35" s="21">
        <v>195985272</v>
      </c>
      <c r="H35" s="21">
        <v>196017310</v>
      </c>
      <c r="I35" s="21">
        <v>32038</v>
      </c>
      <c r="J35" s="46">
        <v>1.6347146738659014E-4</v>
      </c>
      <c r="K35" s="1"/>
    </row>
    <row r="36" spans="1:11" ht="15" customHeight="1">
      <c r="A36" s="44" t="s">
        <v>67</v>
      </c>
      <c r="B36" s="45"/>
      <c r="C36" s="45"/>
      <c r="D36" s="45"/>
      <c r="E36" s="45"/>
      <c r="F36" s="45"/>
      <c r="G36" s="45"/>
      <c r="H36" s="45"/>
      <c r="I36" s="1"/>
      <c r="J36" s="1"/>
      <c r="K36" s="1"/>
    </row>
    <row r="37" spans="1:11" ht="5.099999999999999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33">
    <mergeCell ref="B31:C31"/>
    <mergeCell ref="A35:C35"/>
    <mergeCell ref="A36:H36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2024-09-27T13:54:02Z</dcterms:modified>
</cp:coreProperties>
</file>