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420" windowHeight="4110" activeTab="0"/>
  </bookViews>
  <sheets>
    <sheet name="DIRE. ARQUITECTURA" sheetId="1" r:id="rId1"/>
  </sheets>
  <definedNames>
    <definedName name="_xlnm.Print_Area" localSheetId="0">'DIRE. ARQUITECTURA'!$A$1:$K$77</definedName>
  </definedNames>
  <calcPr fullCalcOnLoad="1"/>
</workbook>
</file>

<file path=xl/sharedStrings.xml><?xml version="1.0" encoding="utf-8"?>
<sst xmlns="http://schemas.openxmlformats.org/spreadsheetml/2006/main" count="271" uniqueCount="92">
  <si>
    <t>MES LICITACIÓN</t>
  </si>
  <si>
    <t>NOMBRE CONTRATO</t>
  </si>
  <si>
    <t>2009</t>
  </si>
  <si>
    <t>2010</t>
  </si>
  <si>
    <t>2011</t>
  </si>
  <si>
    <t>2012</t>
  </si>
  <si>
    <t>SALDO</t>
  </si>
  <si>
    <t>Asesoria de Inspección Fiscal</t>
  </si>
  <si>
    <t>CONSTRUCCION PARQUE CULTURAL CERRO CARCEL VALPARAISO - anteproyecto avanzado centro cultural valparaiso</t>
  </si>
  <si>
    <t>Contratación de Obras</t>
  </si>
  <si>
    <t>CONSERVACIÓN REVESTIMIENTO EN MUROS EXTERIORES EDIFICIO MOP</t>
  </si>
  <si>
    <t>Restauración  y puesta en valor Fuerte de Chaicura y Batería de Balcacura</t>
  </si>
  <si>
    <t>CONSERVACIÓN PREVENTIVA EDIFICIO MOP REGIÓN DE LA ARAUCANÍA</t>
  </si>
  <si>
    <t>CONSERVACION EDIFICIOS MOP NIVEL NACIONAL</t>
  </si>
  <si>
    <t>CONSERVACION EDIFICIOS MOP NIVEL NACIONAL VALDIVIA</t>
  </si>
  <si>
    <t>CONSERVACIÓN SERVICIOS HIGIÉNICOS MOP EDIFICIO ALBORADA</t>
  </si>
  <si>
    <t>CONSERVACIÓN EDIFICIOS MOP REGIÓN DE LA ARAUCANÍA</t>
  </si>
  <si>
    <t>Asesorías y Consultorías</t>
  </si>
  <si>
    <t>ASESORÍA A LA INSPECCIÓN FISCAL REPARACIÓN ESTRUCTURAL EDIFICIO SSPP ARICA - DIBUJANTE TÉCNICO</t>
  </si>
  <si>
    <t>Conservacion Preventiva Edif MOP - Instalación de mangueras contra incendio</t>
  </si>
  <si>
    <t>CONSERVACIÓN PREVENTIVA EDIFICIOS MOP NIVEL NACIONAL 2009</t>
  </si>
  <si>
    <t>CONSERVACIÓN EDIFICIOS MOP NIVEL NACIONAL 2009</t>
  </si>
  <si>
    <t>CONSERVACION EDIFICIOS MOP REGION DE VALPARAISO</t>
  </si>
  <si>
    <t>Restauración Fuerte de Chaicura y Batería de balcacura</t>
  </si>
  <si>
    <t>ASESORÍA A LA   INSPECCIÓN FISCAL  REPARACION ESTRUCTURAL EDIFICIO SERVICIOS PUBLICOS ARICA</t>
  </si>
  <si>
    <t>HABILITACION CENTRO GABRIELA MISTRAL (LIMPIEZA Y REMODELACION DE LA ESTRUCTURA DE TECHUMBRE EXISTENTE)</t>
  </si>
  <si>
    <t>CONSERVACION EDIFICIOS MOP   AVDA ESPAÑA Y CAMPOS 301 RANCAGUA</t>
  </si>
  <si>
    <t>CONSERVACION EDIFICIOS MOP NIVEL NACIONAL AÑO 2009</t>
  </si>
  <si>
    <t>CONSERVACION PREVENTIVA EDIFICIOS MOP NIVEL NACIONAL</t>
  </si>
  <si>
    <t>CALENDARIO POR TRIMESTRE</t>
  </si>
  <si>
    <t>PRIMER TRIMESTRE</t>
  </si>
  <si>
    <t>Nº SAFI</t>
  </si>
  <si>
    <t>ASESORÍA PROYECTOS ESTRUCTURALES ADICIONALES - REPARACIÓN ESTRUCTURAL EDIFICIO SERVICIOS PÚBLICOS ARICA</t>
  </si>
  <si>
    <t>REPOSICION PERGOLA SAN FRANCISCO INDEPENDENCIA</t>
  </si>
  <si>
    <t>CONSERVACIÓN  OFICINA VIALIDAD PARINACOTA</t>
  </si>
  <si>
    <t>CONSERVACIÓN DEPENDENCIAS MOP EDIFICIO ALBORADA</t>
  </si>
  <si>
    <t>CONSERVACION EDIFICIOS MOP</t>
  </si>
  <si>
    <t>CONSERVACION PREVENTIVA EDIFICIOS MOP NIVEL NACIONAL (ATACAMA)</t>
  </si>
  <si>
    <t>CONSERVACION EDIFICIOS MOP A NIVEL NACIONAL - REPARACIONES EN OFICINA PROVINCIAL DE VIALIDAD IQUIQUE</t>
  </si>
  <si>
    <t>CONSERVACION EDIFICIOS MOP A NIVEL NACIONAL - REPOSICIONES EN OFICINA DE VIALIDAD PROVINCIA DEL TAMARUGAL</t>
  </si>
  <si>
    <t>CONSERVACION RESIDENCIA PRESIDENCIAL VIÑA DEL MAR</t>
  </si>
  <si>
    <t>CONSERVACION EDIFICIOS MOP NIVEL NACIONAL (ATACAMA)</t>
  </si>
  <si>
    <t>CONSERVACIÓN DEPENDENCIAS MOP EDIFICIO SSPP</t>
  </si>
  <si>
    <t>CONSERVACION EDIFICIOS MOP A NIVEL NACIONAL - REPARACIONES EN OFICINAS Y TALLER DE VIALIDAD UBICADAS EN POZO ALMONTE</t>
  </si>
  <si>
    <t>CONSERVACION EDIFICIOS MOP A NIVEL NACIONAL - REPARACIONES EN CASA DE HUESPEDES DA IQUIQUE</t>
  </si>
  <si>
    <t>Asesoria IFO CONSTRUCCION MUSEO DE LA MEMORIA - PROYECTO EDIFICACION PUBLICA QUINTA NORMAL</t>
  </si>
  <si>
    <t>Trabajos de Conservación en dependencias de la Dirección de Vialidad; Arquitectura; Obras Hidraúlicas; Fiscalía;  ubicadas en La Serena y la DGA de Ovalle e Illapel</t>
  </si>
  <si>
    <t>CONSERVACION EDIFICIOS MOP A NIVEL NACIONAL - SUMINISTRO E INSTALACION DE EQUIPO DE EMERGENCIA GRUPO ELECTROGENO</t>
  </si>
  <si>
    <t>CONSERVACION EDIFICIOS MOP REGION METROPOLITANA</t>
  </si>
  <si>
    <t>Conservación Edificios MOP Nivel Nacional</t>
  </si>
  <si>
    <t>ASESORIA A LA INSPECCION FISCAL DE LA OBRA: HABILITACION CENTRO GABRIELA MISTRAL (ETAPA I Y ETAPA II)</t>
  </si>
  <si>
    <t>VISITAS DE ASESORIA DE LOS PROFESIONALES INVOLUCRADOS EN EL DISEÑO; ARQUITECTO; INGENIERO; ENTRE OTROS</t>
  </si>
  <si>
    <t>Conservación Trienal Palacio de La Moneda</t>
  </si>
  <si>
    <t>Conservacion Preventiva Edificios MOP</t>
  </si>
  <si>
    <t>CONSTRUCCION PARQUE CULTURAL CERRO CARCEL DE VALPARAISO - OBRA CIVIL CENJTRO CULTURAL VALPARAISO</t>
  </si>
  <si>
    <t>HABILITACION EDIFICIO SEREMI MOP 2009</t>
  </si>
  <si>
    <t>CONSTRUCCIÓN ESCALERA DE EMERGENCIA EDIFICIO MOP TEMUCO</t>
  </si>
  <si>
    <t>HABILITACION GABRIELA MISTRAL (DIFERENCIA PRESUPUESTARIA)</t>
  </si>
  <si>
    <t>CONSTRUCCION Y DESARROLLO MUSEO DE LA MEMORIA (FUTUROS CONTRATOS)</t>
  </si>
  <si>
    <t>CONSERVACION EDIFICIOS MOP A NIVEL NACIONAL - REPARACIONES EN OFICINAS EDIFICIO MOP I REGION</t>
  </si>
  <si>
    <t>OBRA DE ARTE MUSEO DE LA MEMORIA</t>
  </si>
  <si>
    <t>Estudio Básicos</t>
  </si>
  <si>
    <t>CONSTRUCCION PARQUE CULTURAL CERRO CARCEL DE VALPARAISO - MUSEOLOGIA PAISAJISMO Y MOBILIARIO</t>
  </si>
  <si>
    <t>Estudio de Factibilidad con Diseño</t>
  </si>
  <si>
    <t>CONSTRUCCION PARQUE CULTURAL CERRO CARCEL VALPARAISO - Anteproyecto Centro Cultural Valpso</t>
  </si>
  <si>
    <t>ASESORIA GLOBAL EDIFICIO MOP</t>
  </si>
  <si>
    <t>Construcción  Edificio MOP La Serena  Complementario año 2009</t>
  </si>
  <si>
    <t>TOTAL</t>
  </si>
  <si>
    <t>Habilitacion costanera y entornos patrimoniales de Achao</t>
  </si>
  <si>
    <t>PROGRAMA DE LICITACIONES DE CONTRATOS NUEVOS 2009</t>
  </si>
  <si>
    <t>MILES DE $ 2009</t>
  </si>
  <si>
    <t>ESTUDIO/OBRA</t>
  </si>
  <si>
    <t>REGION</t>
  </si>
  <si>
    <t>COSTO TOTAL CONTRATO</t>
  </si>
  <si>
    <t>ENERO</t>
  </si>
  <si>
    <t>FEBRERO</t>
  </si>
  <si>
    <t>MARZO</t>
  </si>
  <si>
    <t>VALPARAISO</t>
  </si>
  <si>
    <t>ARAUCANIA</t>
  </si>
  <si>
    <t>LOS LAGOS</t>
  </si>
  <si>
    <t>METROPOLITANA</t>
  </si>
  <si>
    <t>ARICA Y PARINACOTA</t>
  </si>
  <si>
    <t>NO REGIONALIZABLE</t>
  </si>
  <si>
    <t>SEGUNDO TRIMESTRE</t>
  </si>
  <si>
    <t>ABRIL</t>
  </si>
  <si>
    <t>MAYO</t>
  </si>
  <si>
    <t>JUNIO</t>
  </si>
  <si>
    <t>COQUIMBO</t>
  </si>
  <si>
    <t>JULIO</t>
  </si>
  <si>
    <t>SEPTIEMBRE</t>
  </si>
  <si>
    <t>TERCER TRIMESTRE</t>
  </si>
  <si>
    <t>MINISTERIO DE OBRAS PÚBLICAS - DIRECCIÓN DE ARQUITECTURA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</si>
</sst>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33" borderId="10" xfId="51" applyFont="1" applyFill="1" applyBorder="1" applyAlignment="1">
      <alignment horizontal="center" vertical="top" wrapText="1"/>
      <protection/>
    </xf>
    <xf numFmtId="3" fontId="1" fillId="33" borderId="10" xfId="51" applyNumberFormat="1" applyFont="1" applyFill="1" applyBorder="1" applyAlignment="1">
      <alignment horizontal="center" vertical="top" wrapText="1"/>
      <protection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0" fontId="1" fillId="0" borderId="0" xfId="52" applyFont="1" applyFill="1" applyBorder="1" applyAlignment="1">
      <alignment vertical="top" wrapText="1"/>
      <protection/>
    </xf>
    <xf numFmtId="0" fontId="1" fillId="33" borderId="10" xfId="51" applyFont="1" applyFill="1" applyBorder="1" applyAlignment="1">
      <alignment horizontal="center" vertical="center" wrapText="1"/>
      <protection/>
    </xf>
    <xf numFmtId="0" fontId="1" fillId="0" borderId="10" xfId="51" applyFont="1" applyFill="1" applyBorder="1" applyAlignment="1">
      <alignment vertical="top" wrapText="1"/>
      <protection/>
    </xf>
    <xf numFmtId="3" fontId="1" fillId="0" borderId="10" xfId="51" applyNumberFormat="1" applyFont="1" applyFill="1" applyBorder="1" applyAlignment="1">
      <alignment horizontal="right" vertical="top" wrapText="1"/>
      <protection/>
    </xf>
    <xf numFmtId="0" fontId="1" fillId="0" borderId="10" xfId="52" applyFont="1" applyFill="1" applyBorder="1" applyAlignment="1">
      <alignment vertical="top" wrapText="1"/>
      <protection/>
    </xf>
    <xf numFmtId="3" fontId="1" fillId="0" borderId="10" xfId="52" applyNumberFormat="1" applyFont="1" applyFill="1" applyBorder="1" applyAlignment="1">
      <alignment horizontal="right" vertical="top" wrapText="1"/>
      <protection/>
    </xf>
    <xf numFmtId="0" fontId="3" fillId="0" borderId="0" xfId="0" applyFont="1" applyAlignment="1">
      <alignment horizontal="center" vertical="center"/>
    </xf>
    <xf numFmtId="0" fontId="1" fillId="0" borderId="10" xfId="51" applyFont="1" applyFill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1" fillId="0" borderId="10" xfId="51" applyFont="1" applyFill="1" applyBorder="1" applyAlignment="1">
      <alignment horizontal="center" vertical="top" wrapText="1"/>
      <protection/>
    </xf>
    <xf numFmtId="0" fontId="1" fillId="0" borderId="10" xfId="52" applyFont="1" applyFill="1" applyBorder="1" applyAlignment="1">
      <alignment horizontal="center" vertical="top" wrapText="1"/>
      <protection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0" xfId="52" applyFont="1" applyFill="1" applyBorder="1" applyAlignment="1">
      <alignment horizontal="center" vertical="center" wrapText="1"/>
      <protection/>
    </xf>
    <xf numFmtId="0" fontId="1" fillId="0" borderId="0" xfId="52" applyFont="1" applyFill="1" applyBorder="1" applyAlignment="1">
      <alignment horizontal="center" vertical="top" wrapText="1"/>
      <protection/>
    </xf>
    <xf numFmtId="3" fontId="1" fillId="0" borderId="0" xfId="52" applyNumberFormat="1" applyFont="1" applyFill="1" applyBorder="1" applyAlignment="1">
      <alignment horizontal="right" vertical="top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vertical="top" wrapText="1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3" fontId="3" fillId="0" borderId="10" xfId="52" applyNumberFormat="1" applyFont="1" applyFill="1" applyBorder="1" applyAlignment="1">
      <alignment horizontal="right" vertical="top" wrapText="1"/>
      <protection/>
    </xf>
    <xf numFmtId="0" fontId="35" fillId="0" borderId="0" xfId="0" applyFont="1" applyAlignment="1">
      <alignment vertical="top" wrapText="1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/>
    </xf>
    <xf numFmtId="3" fontId="35" fillId="0" borderId="10" xfId="0" applyNumberFormat="1" applyFont="1" applyBorder="1" applyAlignment="1">
      <alignment/>
    </xf>
    <xf numFmtId="0" fontId="35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vertical="top" wrapText="1"/>
      <protection/>
    </xf>
    <xf numFmtId="0" fontId="3" fillId="0" borderId="0" xfId="52" applyFont="1" applyFill="1" applyBorder="1" applyAlignment="1">
      <alignment horizontal="center" vertical="top" wrapText="1"/>
      <protection/>
    </xf>
    <xf numFmtId="3" fontId="3" fillId="0" borderId="0" xfId="52" applyNumberFormat="1" applyFont="1" applyFill="1" applyBorder="1" applyAlignment="1">
      <alignment horizontal="right" vertical="top" wrapText="1"/>
      <protection/>
    </xf>
    <xf numFmtId="0" fontId="35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LICITADO PRIMER TRIM" xfId="51"/>
    <cellStyle name="Normal_prog licit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5"/>
  <cols>
    <col min="1" max="1" width="11.421875" style="17" customWidth="1"/>
    <col min="2" max="2" width="15.8515625" style="7" customWidth="1"/>
    <col min="3" max="3" width="14.8515625" style="17" customWidth="1"/>
    <col min="4" max="4" width="11.421875" style="20" customWidth="1"/>
    <col min="5" max="5" width="41.7109375" style="7" customWidth="1"/>
    <col min="6" max="6" width="11.57421875" style="7" bestFit="1" customWidth="1"/>
    <col min="7" max="16384" width="11.421875" style="7" customWidth="1"/>
  </cols>
  <sheetData>
    <row r="1" spans="1:11" s="1" customFormat="1" ht="15.75">
      <c r="A1" s="45" t="s">
        <v>91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1" customFormat="1" ht="15.75">
      <c r="A2" s="45" t="s">
        <v>69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s="1" customFormat="1" ht="15.75">
      <c r="A3" s="45" t="s">
        <v>29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s="1" customFormat="1" ht="15.75">
      <c r="A4" s="45" t="s">
        <v>70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4" s="1" customFormat="1" ht="15">
      <c r="A5" s="14"/>
      <c r="C5" s="14"/>
      <c r="D5" s="2"/>
    </row>
    <row r="6" spans="1:4" s="1" customFormat="1" ht="15">
      <c r="A6" s="14"/>
      <c r="C6" s="14"/>
      <c r="D6" s="2"/>
    </row>
    <row r="7" spans="1:4" s="1" customFormat="1" ht="15">
      <c r="A7" s="21" t="s">
        <v>30</v>
      </c>
      <c r="C7" s="14"/>
      <c r="D7" s="2"/>
    </row>
    <row r="8" spans="1:11" s="5" customFormat="1" ht="45">
      <c r="A8" s="9" t="s">
        <v>0</v>
      </c>
      <c r="B8" s="3" t="s">
        <v>71</v>
      </c>
      <c r="C8" s="9" t="s">
        <v>72</v>
      </c>
      <c r="D8" s="3" t="s">
        <v>31</v>
      </c>
      <c r="E8" s="3" t="s">
        <v>1</v>
      </c>
      <c r="F8" s="4" t="s">
        <v>73</v>
      </c>
      <c r="G8" s="4" t="s">
        <v>2</v>
      </c>
      <c r="H8" s="4" t="s">
        <v>3</v>
      </c>
      <c r="I8" s="4" t="s">
        <v>4</v>
      </c>
      <c r="J8" s="4" t="s">
        <v>5</v>
      </c>
      <c r="K8" s="4" t="s">
        <v>6</v>
      </c>
    </row>
    <row r="9" spans="1:11" s="5" customFormat="1" ht="33" customHeight="1">
      <c r="A9" s="15" t="s">
        <v>74</v>
      </c>
      <c r="B9" s="10" t="s">
        <v>7</v>
      </c>
      <c r="C9" s="15" t="s">
        <v>77</v>
      </c>
      <c r="D9" s="18">
        <v>148412</v>
      </c>
      <c r="E9" s="10" t="s">
        <v>8</v>
      </c>
      <c r="F9" s="11">
        <f>SUM(G9:K9)</f>
        <v>111000</v>
      </c>
      <c r="G9" s="11">
        <v>111000</v>
      </c>
      <c r="H9" s="11">
        <v>0</v>
      </c>
      <c r="I9" s="11">
        <v>0</v>
      </c>
      <c r="J9" s="11">
        <v>0</v>
      </c>
      <c r="K9" s="11">
        <v>0</v>
      </c>
    </row>
    <row r="10" spans="1:11" s="5" customFormat="1" ht="33" customHeight="1">
      <c r="A10" s="15" t="s">
        <v>75</v>
      </c>
      <c r="B10" s="10" t="s">
        <v>9</v>
      </c>
      <c r="C10" s="15" t="s">
        <v>78</v>
      </c>
      <c r="D10" s="18">
        <v>148498</v>
      </c>
      <c r="E10" s="10" t="s">
        <v>10</v>
      </c>
      <c r="F10" s="11">
        <f aca="true" t="shared" si="0" ref="F10:F38">SUM(G10:K10)</f>
        <v>83532</v>
      </c>
      <c r="G10" s="11">
        <v>83532</v>
      </c>
      <c r="H10" s="11">
        <v>0</v>
      </c>
      <c r="I10" s="11">
        <v>0</v>
      </c>
      <c r="J10" s="11">
        <v>0</v>
      </c>
      <c r="K10" s="11">
        <v>0</v>
      </c>
    </row>
    <row r="11" spans="1:11" s="5" customFormat="1" ht="33" customHeight="1">
      <c r="A11" s="15" t="s">
        <v>75</v>
      </c>
      <c r="B11" s="10" t="s">
        <v>9</v>
      </c>
      <c r="C11" s="15" t="s">
        <v>79</v>
      </c>
      <c r="D11" s="18">
        <v>138923</v>
      </c>
      <c r="E11" s="10" t="s">
        <v>11</v>
      </c>
      <c r="F11" s="11">
        <f t="shared" si="0"/>
        <v>798060</v>
      </c>
      <c r="G11" s="11">
        <v>477830</v>
      </c>
      <c r="H11" s="11">
        <v>320230</v>
      </c>
      <c r="I11" s="11">
        <v>0</v>
      </c>
      <c r="J11" s="11">
        <v>0</v>
      </c>
      <c r="K11" s="11">
        <v>0</v>
      </c>
    </row>
    <row r="12" spans="1:11" s="5" customFormat="1" ht="33" customHeight="1">
      <c r="A12" s="15" t="s">
        <v>75</v>
      </c>
      <c r="B12" s="10" t="s">
        <v>9</v>
      </c>
      <c r="C12" s="15" t="s">
        <v>82</v>
      </c>
      <c r="D12" s="18">
        <v>149824</v>
      </c>
      <c r="E12" s="10" t="s">
        <v>12</v>
      </c>
      <c r="F12" s="11">
        <f t="shared" si="0"/>
        <v>21000</v>
      </c>
      <c r="G12" s="11">
        <v>21000</v>
      </c>
      <c r="H12" s="11">
        <v>0</v>
      </c>
      <c r="I12" s="11">
        <v>0</v>
      </c>
      <c r="J12" s="11">
        <v>0</v>
      </c>
      <c r="K12" s="11">
        <v>0</v>
      </c>
    </row>
    <row r="13" spans="1:11" s="5" customFormat="1" ht="33" customHeight="1">
      <c r="A13" s="15" t="s">
        <v>75</v>
      </c>
      <c r="B13" s="10" t="s">
        <v>9</v>
      </c>
      <c r="C13" s="15" t="s">
        <v>82</v>
      </c>
      <c r="D13" s="18">
        <v>153325</v>
      </c>
      <c r="E13" s="10" t="s">
        <v>14</v>
      </c>
      <c r="F13" s="11">
        <f t="shared" si="0"/>
        <v>10000</v>
      </c>
      <c r="G13" s="11">
        <v>10000</v>
      </c>
      <c r="H13" s="11">
        <v>0</v>
      </c>
      <c r="I13" s="11">
        <v>0</v>
      </c>
      <c r="J13" s="11">
        <v>0</v>
      </c>
      <c r="K13" s="11">
        <v>0</v>
      </c>
    </row>
    <row r="14" spans="1:11" s="5" customFormat="1" ht="33" customHeight="1">
      <c r="A14" s="15" t="s">
        <v>75</v>
      </c>
      <c r="B14" s="10" t="s">
        <v>9</v>
      </c>
      <c r="C14" s="15" t="s">
        <v>82</v>
      </c>
      <c r="D14" s="18">
        <v>149978</v>
      </c>
      <c r="E14" s="10" t="s">
        <v>15</v>
      </c>
      <c r="F14" s="11">
        <f t="shared" si="0"/>
        <v>583</v>
      </c>
      <c r="G14" s="11">
        <v>583</v>
      </c>
      <c r="H14" s="11">
        <v>0</v>
      </c>
      <c r="I14" s="11">
        <v>0</v>
      </c>
      <c r="J14" s="11">
        <v>0</v>
      </c>
      <c r="K14" s="11">
        <v>0</v>
      </c>
    </row>
    <row r="15" spans="1:11" s="5" customFormat="1" ht="33" customHeight="1">
      <c r="A15" s="15" t="s">
        <v>75</v>
      </c>
      <c r="B15" s="10" t="s">
        <v>9</v>
      </c>
      <c r="C15" s="15" t="s">
        <v>82</v>
      </c>
      <c r="D15" s="18">
        <v>149823</v>
      </c>
      <c r="E15" s="10" t="s">
        <v>16</v>
      </c>
      <c r="F15" s="11">
        <f t="shared" si="0"/>
        <v>22000</v>
      </c>
      <c r="G15" s="11">
        <v>22000</v>
      </c>
      <c r="H15" s="11">
        <v>0</v>
      </c>
      <c r="I15" s="11">
        <v>0</v>
      </c>
      <c r="J15" s="11">
        <v>0</v>
      </c>
      <c r="K15" s="11">
        <v>0</v>
      </c>
    </row>
    <row r="16" spans="1:11" s="5" customFormat="1" ht="33" customHeight="1">
      <c r="A16" s="15" t="s">
        <v>75</v>
      </c>
      <c r="B16" s="10" t="s">
        <v>17</v>
      </c>
      <c r="C16" s="15" t="s">
        <v>81</v>
      </c>
      <c r="D16" s="18">
        <v>153049</v>
      </c>
      <c r="E16" s="10" t="s">
        <v>18</v>
      </c>
      <c r="F16" s="11">
        <f t="shared" si="0"/>
        <v>990</v>
      </c>
      <c r="G16" s="11">
        <v>990</v>
      </c>
      <c r="H16" s="11">
        <v>0</v>
      </c>
      <c r="I16" s="11">
        <v>0</v>
      </c>
      <c r="J16" s="11">
        <v>0</v>
      </c>
      <c r="K16" s="11">
        <v>0</v>
      </c>
    </row>
    <row r="17" spans="1:11" s="5" customFormat="1" ht="33" customHeight="1">
      <c r="A17" s="15" t="s">
        <v>76</v>
      </c>
      <c r="B17" s="10" t="s">
        <v>9</v>
      </c>
      <c r="C17" s="15" t="s">
        <v>82</v>
      </c>
      <c r="D17" s="18">
        <v>154349</v>
      </c>
      <c r="E17" s="10" t="s">
        <v>19</v>
      </c>
      <c r="F17" s="11">
        <f>SUM(G17:K17)</f>
        <v>500</v>
      </c>
      <c r="G17" s="11">
        <v>500</v>
      </c>
      <c r="H17" s="11">
        <v>0</v>
      </c>
      <c r="I17" s="11">
        <v>0</v>
      </c>
      <c r="J17" s="11">
        <v>0</v>
      </c>
      <c r="K17" s="11">
        <v>0</v>
      </c>
    </row>
    <row r="18" spans="1:11" s="5" customFormat="1" ht="33" customHeight="1">
      <c r="A18" s="15" t="s">
        <v>76</v>
      </c>
      <c r="B18" s="10" t="s">
        <v>9</v>
      </c>
      <c r="C18" s="15" t="s">
        <v>82</v>
      </c>
      <c r="D18" s="18">
        <v>150044</v>
      </c>
      <c r="E18" s="10" t="s">
        <v>20</v>
      </c>
      <c r="F18" s="11">
        <f t="shared" si="0"/>
        <v>7900</v>
      </c>
      <c r="G18" s="11">
        <v>7900</v>
      </c>
      <c r="H18" s="11">
        <v>0</v>
      </c>
      <c r="I18" s="11">
        <v>0</v>
      </c>
      <c r="J18" s="11">
        <v>0</v>
      </c>
      <c r="K18" s="11">
        <v>0</v>
      </c>
    </row>
    <row r="19" spans="1:11" s="5" customFormat="1" ht="33" customHeight="1">
      <c r="A19" s="15" t="s">
        <v>76</v>
      </c>
      <c r="B19" s="10" t="s">
        <v>9</v>
      </c>
      <c r="C19" s="15" t="s">
        <v>82</v>
      </c>
      <c r="D19" s="18">
        <v>150041</v>
      </c>
      <c r="E19" s="10" t="s">
        <v>21</v>
      </c>
      <c r="F19" s="11">
        <f t="shared" si="0"/>
        <v>22000</v>
      </c>
      <c r="G19" s="11">
        <v>22000</v>
      </c>
      <c r="H19" s="11">
        <v>0</v>
      </c>
      <c r="I19" s="11">
        <v>0</v>
      </c>
      <c r="J19" s="11">
        <v>0</v>
      </c>
      <c r="K19" s="11">
        <v>0</v>
      </c>
    </row>
    <row r="20" spans="1:11" s="5" customFormat="1" ht="33" customHeight="1">
      <c r="A20" s="15" t="s">
        <v>76</v>
      </c>
      <c r="B20" s="10" t="s">
        <v>9</v>
      </c>
      <c r="C20" s="15" t="s">
        <v>82</v>
      </c>
      <c r="D20" s="18">
        <v>150129</v>
      </c>
      <c r="E20" s="10" t="s">
        <v>22</v>
      </c>
      <c r="F20" s="11">
        <f t="shared" si="0"/>
        <v>26000</v>
      </c>
      <c r="G20" s="11">
        <v>26000</v>
      </c>
      <c r="H20" s="11">
        <v>0</v>
      </c>
      <c r="I20" s="11">
        <v>0</v>
      </c>
      <c r="J20" s="11">
        <v>0</v>
      </c>
      <c r="K20" s="11">
        <v>0</v>
      </c>
    </row>
    <row r="21" spans="1:11" s="5" customFormat="1" ht="33" customHeight="1">
      <c r="A21" s="15" t="s">
        <v>76</v>
      </c>
      <c r="B21" s="10" t="s">
        <v>7</v>
      </c>
      <c r="C21" s="15" t="s">
        <v>79</v>
      </c>
      <c r="D21" s="18">
        <v>136929</v>
      </c>
      <c r="E21" s="10" t="s">
        <v>23</v>
      </c>
      <c r="F21" s="11">
        <f t="shared" si="0"/>
        <v>24990</v>
      </c>
      <c r="G21" s="11">
        <v>16000</v>
      </c>
      <c r="H21" s="11">
        <v>8990</v>
      </c>
      <c r="I21" s="11">
        <v>0</v>
      </c>
      <c r="J21" s="11">
        <v>0</v>
      </c>
      <c r="K21" s="11">
        <v>0</v>
      </c>
    </row>
    <row r="22" spans="1:11" s="5" customFormat="1" ht="33" customHeight="1">
      <c r="A22" s="15" t="s">
        <v>76</v>
      </c>
      <c r="B22" s="10" t="s">
        <v>7</v>
      </c>
      <c r="C22" s="15" t="s">
        <v>81</v>
      </c>
      <c r="D22" s="18">
        <v>136941</v>
      </c>
      <c r="E22" s="10" t="s">
        <v>24</v>
      </c>
      <c r="F22" s="11">
        <f t="shared" si="0"/>
        <v>3500</v>
      </c>
      <c r="G22" s="11">
        <v>3500</v>
      </c>
      <c r="H22" s="11">
        <v>0</v>
      </c>
      <c r="I22" s="11">
        <v>0</v>
      </c>
      <c r="J22" s="11">
        <v>0</v>
      </c>
      <c r="K22" s="11">
        <v>0</v>
      </c>
    </row>
    <row r="23" spans="1:11" s="5" customFormat="1" ht="33" customHeight="1">
      <c r="A23" s="15" t="s">
        <v>76</v>
      </c>
      <c r="B23" s="10" t="s">
        <v>9</v>
      </c>
      <c r="C23" s="15" t="s">
        <v>80</v>
      </c>
      <c r="D23" s="18">
        <v>154208</v>
      </c>
      <c r="E23" s="10" t="s">
        <v>25</v>
      </c>
      <c r="F23" s="11">
        <f>SUM(G23:K23)</f>
        <v>186116</v>
      </c>
      <c r="G23" s="11">
        <v>186116</v>
      </c>
      <c r="H23" s="11">
        <v>0</v>
      </c>
      <c r="I23" s="11">
        <v>0</v>
      </c>
      <c r="J23" s="11">
        <v>0</v>
      </c>
      <c r="K23" s="11">
        <v>0</v>
      </c>
    </row>
    <row r="24" spans="1:11" s="5" customFormat="1" ht="33" customHeight="1">
      <c r="A24" s="15" t="s">
        <v>76</v>
      </c>
      <c r="B24" s="10" t="s">
        <v>9</v>
      </c>
      <c r="C24" s="15" t="s">
        <v>82</v>
      </c>
      <c r="D24" s="18">
        <v>149853</v>
      </c>
      <c r="E24" s="10" t="s">
        <v>26</v>
      </c>
      <c r="F24" s="11">
        <f t="shared" si="0"/>
        <v>17500</v>
      </c>
      <c r="G24" s="11">
        <v>17500</v>
      </c>
      <c r="H24" s="11">
        <v>0</v>
      </c>
      <c r="I24" s="11">
        <v>0</v>
      </c>
      <c r="J24" s="11">
        <v>0</v>
      </c>
      <c r="K24" s="11">
        <v>0</v>
      </c>
    </row>
    <row r="25" spans="1:11" s="5" customFormat="1" ht="33" customHeight="1">
      <c r="A25" s="15" t="s">
        <v>76</v>
      </c>
      <c r="B25" s="10" t="s">
        <v>9</v>
      </c>
      <c r="C25" s="15" t="s">
        <v>82</v>
      </c>
      <c r="D25" s="18">
        <v>149914</v>
      </c>
      <c r="E25" s="10" t="s">
        <v>27</v>
      </c>
      <c r="F25" s="11">
        <f t="shared" si="0"/>
        <v>10000</v>
      </c>
      <c r="G25" s="11">
        <v>10000</v>
      </c>
      <c r="H25" s="11">
        <v>0</v>
      </c>
      <c r="I25" s="11">
        <v>0</v>
      </c>
      <c r="J25" s="11">
        <v>0</v>
      </c>
      <c r="K25" s="11">
        <v>0</v>
      </c>
    </row>
    <row r="26" spans="1:11" s="5" customFormat="1" ht="45">
      <c r="A26" s="15" t="s">
        <v>76</v>
      </c>
      <c r="B26" s="12" t="s">
        <v>9</v>
      </c>
      <c r="C26" s="15" t="s">
        <v>82</v>
      </c>
      <c r="D26" s="19">
        <v>149879</v>
      </c>
      <c r="E26" s="12" t="s">
        <v>13</v>
      </c>
      <c r="F26" s="11">
        <f t="shared" si="0"/>
        <v>9000</v>
      </c>
      <c r="G26" s="13">
        <v>9000</v>
      </c>
      <c r="H26" s="13">
        <v>0</v>
      </c>
      <c r="I26" s="13">
        <v>0</v>
      </c>
      <c r="J26" s="13">
        <v>0</v>
      </c>
      <c r="K26" s="13">
        <v>0</v>
      </c>
    </row>
    <row r="27" spans="1:11" s="5" customFormat="1" ht="45">
      <c r="A27" s="15" t="s">
        <v>76</v>
      </c>
      <c r="B27" s="12" t="s">
        <v>7</v>
      </c>
      <c r="C27" s="15" t="s">
        <v>81</v>
      </c>
      <c r="D27" s="19">
        <v>154351</v>
      </c>
      <c r="E27" s="12" t="s">
        <v>32</v>
      </c>
      <c r="F27" s="11">
        <f t="shared" si="0"/>
        <v>910</v>
      </c>
      <c r="G27" s="13">
        <v>910</v>
      </c>
      <c r="H27" s="13">
        <v>0</v>
      </c>
      <c r="I27" s="13">
        <v>0</v>
      </c>
      <c r="J27" s="13">
        <v>0</v>
      </c>
      <c r="K27" s="13">
        <v>0</v>
      </c>
    </row>
    <row r="28" spans="1:11" s="5" customFormat="1" ht="30">
      <c r="A28" s="15" t="s">
        <v>76</v>
      </c>
      <c r="B28" s="12" t="s">
        <v>9</v>
      </c>
      <c r="C28" s="15" t="s">
        <v>80</v>
      </c>
      <c r="D28" s="19">
        <v>146059</v>
      </c>
      <c r="E28" s="12" t="s">
        <v>33</v>
      </c>
      <c r="F28" s="11">
        <f t="shared" si="0"/>
        <v>2539858</v>
      </c>
      <c r="G28" s="13">
        <v>120000</v>
      </c>
      <c r="H28" s="13">
        <v>2419858</v>
      </c>
      <c r="I28" s="13">
        <v>0</v>
      </c>
      <c r="J28" s="13">
        <v>0</v>
      </c>
      <c r="K28" s="13">
        <v>0</v>
      </c>
    </row>
    <row r="29" spans="1:11" s="5" customFormat="1" ht="45">
      <c r="A29" s="15" t="s">
        <v>76</v>
      </c>
      <c r="B29" s="12" t="s">
        <v>9</v>
      </c>
      <c r="C29" s="15" t="s">
        <v>82</v>
      </c>
      <c r="D29" s="19">
        <v>149986</v>
      </c>
      <c r="E29" s="12" t="s">
        <v>34</v>
      </c>
      <c r="F29" s="11">
        <f t="shared" si="0"/>
        <v>2000</v>
      </c>
      <c r="G29" s="13">
        <v>2000</v>
      </c>
      <c r="H29" s="13">
        <v>0</v>
      </c>
      <c r="I29" s="13">
        <v>0</v>
      </c>
      <c r="J29" s="13">
        <v>0</v>
      </c>
      <c r="K29" s="13">
        <v>0</v>
      </c>
    </row>
    <row r="30" spans="1:11" s="5" customFormat="1" ht="45">
      <c r="A30" s="15" t="s">
        <v>76</v>
      </c>
      <c r="B30" s="12" t="s">
        <v>9</v>
      </c>
      <c r="C30" s="15" t="s">
        <v>82</v>
      </c>
      <c r="D30" s="19">
        <v>149882</v>
      </c>
      <c r="E30" s="12" t="s">
        <v>28</v>
      </c>
      <c r="F30" s="11">
        <f t="shared" si="0"/>
        <v>13000</v>
      </c>
      <c r="G30" s="13">
        <v>13000</v>
      </c>
      <c r="H30" s="13">
        <v>0</v>
      </c>
      <c r="I30" s="13">
        <v>0</v>
      </c>
      <c r="J30" s="13">
        <v>0</v>
      </c>
      <c r="K30" s="13">
        <v>0</v>
      </c>
    </row>
    <row r="31" spans="1:11" s="5" customFormat="1" ht="45">
      <c r="A31" s="15" t="s">
        <v>76</v>
      </c>
      <c r="B31" s="12" t="s">
        <v>9</v>
      </c>
      <c r="C31" s="15" t="s">
        <v>82</v>
      </c>
      <c r="D31" s="19">
        <v>149888</v>
      </c>
      <c r="E31" s="12" t="s">
        <v>28</v>
      </c>
      <c r="F31" s="11">
        <f>SUM(G31:K31)</f>
        <v>10000</v>
      </c>
      <c r="G31" s="13">
        <v>10000</v>
      </c>
      <c r="H31" s="13">
        <v>0</v>
      </c>
      <c r="I31" s="13">
        <v>0</v>
      </c>
      <c r="J31" s="13">
        <v>0</v>
      </c>
      <c r="K31" s="13">
        <v>0</v>
      </c>
    </row>
    <row r="32" spans="1:11" s="5" customFormat="1" ht="45">
      <c r="A32" s="15" t="s">
        <v>76</v>
      </c>
      <c r="B32" s="12" t="s">
        <v>9</v>
      </c>
      <c r="C32" s="15" t="s">
        <v>82</v>
      </c>
      <c r="D32" s="19">
        <v>149984</v>
      </c>
      <c r="E32" s="12" t="s">
        <v>35</v>
      </c>
      <c r="F32" s="11">
        <f t="shared" si="0"/>
        <v>1417</v>
      </c>
      <c r="G32" s="13">
        <v>1417</v>
      </c>
      <c r="H32" s="13">
        <v>0</v>
      </c>
      <c r="I32" s="13">
        <v>0</v>
      </c>
      <c r="J32" s="13">
        <v>0</v>
      </c>
      <c r="K32" s="13">
        <v>0</v>
      </c>
    </row>
    <row r="33" spans="1:11" s="5" customFormat="1" ht="45">
      <c r="A33" s="15" t="s">
        <v>76</v>
      </c>
      <c r="B33" s="12" t="s">
        <v>9</v>
      </c>
      <c r="C33" s="15" t="s">
        <v>82</v>
      </c>
      <c r="D33" s="19">
        <v>149886</v>
      </c>
      <c r="E33" s="12" t="s">
        <v>36</v>
      </c>
      <c r="F33" s="11">
        <f t="shared" si="0"/>
        <v>10000</v>
      </c>
      <c r="G33" s="13">
        <v>10000</v>
      </c>
      <c r="H33" s="13">
        <v>0</v>
      </c>
      <c r="I33" s="13">
        <v>0</v>
      </c>
      <c r="J33" s="13">
        <v>0</v>
      </c>
      <c r="K33" s="13">
        <v>0</v>
      </c>
    </row>
    <row r="34" spans="1:11" s="5" customFormat="1" ht="45">
      <c r="A34" s="15" t="s">
        <v>76</v>
      </c>
      <c r="B34" s="12" t="s">
        <v>9</v>
      </c>
      <c r="C34" s="15" t="s">
        <v>82</v>
      </c>
      <c r="D34" s="19">
        <v>149847</v>
      </c>
      <c r="E34" s="12" t="s">
        <v>37</v>
      </c>
      <c r="F34" s="11">
        <f t="shared" si="0"/>
        <v>5500</v>
      </c>
      <c r="G34" s="13">
        <v>5500</v>
      </c>
      <c r="H34" s="13">
        <v>0</v>
      </c>
      <c r="I34" s="13">
        <v>0</v>
      </c>
      <c r="J34" s="13">
        <v>0</v>
      </c>
      <c r="K34" s="13">
        <v>0</v>
      </c>
    </row>
    <row r="35" spans="1:11" s="5" customFormat="1" ht="45">
      <c r="A35" s="15" t="s">
        <v>76</v>
      </c>
      <c r="B35" s="12" t="s">
        <v>9</v>
      </c>
      <c r="C35" s="15" t="s">
        <v>82</v>
      </c>
      <c r="D35" s="19">
        <v>149977</v>
      </c>
      <c r="E35" s="12" t="s">
        <v>38</v>
      </c>
      <c r="F35" s="11">
        <f t="shared" si="0"/>
        <v>1000</v>
      </c>
      <c r="G35" s="13">
        <v>1000</v>
      </c>
      <c r="H35" s="13">
        <v>0</v>
      </c>
      <c r="I35" s="13">
        <v>0</v>
      </c>
      <c r="J35" s="13">
        <v>0</v>
      </c>
      <c r="K35" s="13">
        <v>0</v>
      </c>
    </row>
    <row r="36" spans="1:11" s="5" customFormat="1" ht="45">
      <c r="A36" s="15" t="s">
        <v>76</v>
      </c>
      <c r="B36" s="12" t="s">
        <v>9</v>
      </c>
      <c r="C36" s="15" t="s">
        <v>82</v>
      </c>
      <c r="D36" s="19">
        <v>149980</v>
      </c>
      <c r="E36" s="12" t="s">
        <v>39</v>
      </c>
      <c r="F36" s="11">
        <f t="shared" si="0"/>
        <v>4200</v>
      </c>
      <c r="G36" s="13">
        <v>4200</v>
      </c>
      <c r="H36" s="13">
        <v>0</v>
      </c>
      <c r="I36" s="13">
        <v>0</v>
      </c>
      <c r="J36" s="13">
        <v>0</v>
      </c>
      <c r="K36" s="13">
        <v>0</v>
      </c>
    </row>
    <row r="37" spans="1:11" s="5" customFormat="1" ht="30">
      <c r="A37" s="15" t="s">
        <v>76</v>
      </c>
      <c r="B37" s="12" t="s">
        <v>9</v>
      </c>
      <c r="C37" s="15" t="s">
        <v>77</v>
      </c>
      <c r="D37" s="19">
        <v>150133</v>
      </c>
      <c r="E37" s="12" t="s">
        <v>40</v>
      </c>
      <c r="F37" s="11">
        <f t="shared" si="0"/>
        <v>40902</v>
      </c>
      <c r="G37" s="13">
        <v>40902</v>
      </c>
      <c r="H37" s="13">
        <v>0</v>
      </c>
      <c r="I37" s="13">
        <v>0</v>
      </c>
      <c r="J37" s="13">
        <v>0</v>
      </c>
      <c r="K37" s="13">
        <v>0</v>
      </c>
    </row>
    <row r="38" spans="1:11" s="5" customFormat="1" ht="45">
      <c r="A38" s="15" t="s">
        <v>76</v>
      </c>
      <c r="B38" s="12" t="s">
        <v>9</v>
      </c>
      <c r="C38" s="15" t="s">
        <v>82</v>
      </c>
      <c r="D38" s="19">
        <v>149846</v>
      </c>
      <c r="E38" s="12" t="s">
        <v>41</v>
      </c>
      <c r="F38" s="11">
        <f t="shared" si="0"/>
        <v>6500</v>
      </c>
      <c r="G38" s="13">
        <v>6500</v>
      </c>
      <c r="H38" s="13">
        <v>0</v>
      </c>
      <c r="I38" s="13">
        <v>0</v>
      </c>
      <c r="J38" s="13">
        <v>0</v>
      </c>
      <c r="K38" s="13">
        <v>0</v>
      </c>
    </row>
    <row r="39" spans="1:11" s="5" customFormat="1" ht="45">
      <c r="A39" s="15" t="s">
        <v>76</v>
      </c>
      <c r="B39" s="12" t="s">
        <v>9</v>
      </c>
      <c r="C39" s="15" t="s">
        <v>82</v>
      </c>
      <c r="D39" s="19">
        <v>149985</v>
      </c>
      <c r="E39" s="12" t="s">
        <v>42</v>
      </c>
      <c r="F39" s="11">
        <f>SUM(G39:K39)</f>
        <v>6000</v>
      </c>
      <c r="G39" s="13">
        <v>6000</v>
      </c>
      <c r="H39" s="13">
        <v>0</v>
      </c>
      <c r="I39" s="13">
        <v>0</v>
      </c>
      <c r="J39" s="13">
        <v>0</v>
      </c>
      <c r="K39" s="13">
        <v>0</v>
      </c>
    </row>
    <row r="40" spans="1:11" s="29" customFormat="1" ht="15">
      <c r="A40" s="25"/>
      <c r="B40" s="26"/>
      <c r="C40" s="25"/>
      <c r="D40" s="27"/>
      <c r="E40" s="26" t="s">
        <v>67</v>
      </c>
      <c r="F40" s="28">
        <f aca="true" t="shared" si="1" ref="F40:K40">SUM(F9:F39)</f>
        <v>3995958</v>
      </c>
      <c r="G40" s="28">
        <f t="shared" si="1"/>
        <v>1246880</v>
      </c>
      <c r="H40" s="28">
        <f t="shared" si="1"/>
        <v>2749078</v>
      </c>
      <c r="I40" s="28">
        <f t="shared" si="1"/>
        <v>0</v>
      </c>
      <c r="J40" s="28">
        <f t="shared" si="1"/>
        <v>0</v>
      </c>
      <c r="K40" s="28">
        <f t="shared" si="1"/>
        <v>0</v>
      </c>
    </row>
    <row r="41" spans="1:11" s="39" customFormat="1" ht="15">
      <c r="A41" s="35"/>
      <c r="B41" s="36"/>
      <c r="C41" s="35"/>
      <c r="D41" s="37"/>
      <c r="E41" s="36"/>
      <c r="F41" s="38"/>
      <c r="G41" s="38"/>
      <c r="H41" s="38"/>
      <c r="I41" s="38"/>
      <c r="J41" s="38"/>
      <c r="K41" s="38"/>
    </row>
    <row r="42" spans="1:11" s="40" customFormat="1" ht="15">
      <c r="A42" s="22"/>
      <c r="B42" s="8"/>
      <c r="C42" s="22"/>
      <c r="D42" s="23"/>
      <c r="E42" s="8"/>
      <c r="F42" s="24"/>
      <c r="G42" s="24"/>
      <c r="H42" s="24"/>
      <c r="I42" s="24"/>
      <c r="J42" s="24"/>
      <c r="K42" s="24"/>
    </row>
    <row r="43" spans="1:4" s="42" customFormat="1" ht="15">
      <c r="A43" s="41" t="s">
        <v>83</v>
      </c>
      <c r="C43" s="43"/>
      <c r="D43" s="44"/>
    </row>
    <row r="44" spans="1:11" s="5" customFormat="1" ht="45">
      <c r="A44" s="9" t="s">
        <v>0</v>
      </c>
      <c r="B44" s="3" t="s">
        <v>71</v>
      </c>
      <c r="C44" s="9" t="s">
        <v>72</v>
      </c>
      <c r="D44" s="3" t="s">
        <v>31</v>
      </c>
      <c r="E44" s="3" t="s">
        <v>1</v>
      </c>
      <c r="F44" s="4" t="s">
        <v>73</v>
      </c>
      <c r="G44" s="4" t="s">
        <v>2</v>
      </c>
      <c r="H44" s="4" t="s">
        <v>3</v>
      </c>
      <c r="I44" s="4" t="s">
        <v>4</v>
      </c>
      <c r="J44" s="4" t="s">
        <v>5</v>
      </c>
      <c r="K44" s="4" t="s">
        <v>6</v>
      </c>
    </row>
    <row r="45" spans="1:11" s="5" customFormat="1" ht="60">
      <c r="A45" s="16" t="s">
        <v>84</v>
      </c>
      <c r="B45" s="12" t="s">
        <v>9</v>
      </c>
      <c r="C45" s="16" t="s">
        <v>82</v>
      </c>
      <c r="D45" s="19">
        <v>136844</v>
      </c>
      <c r="E45" s="12" t="s">
        <v>43</v>
      </c>
      <c r="F45" s="13">
        <f>SUM(G45:K45)</f>
        <v>3000</v>
      </c>
      <c r="G45" s="13">
        <v>3000</v>
      </c>
      <c r="H45" s="13">
        <v>0</v>
      </c>
      <c r="I45" s="13">
        <v>0</v>
      </c>
      <c r="J45" s="13">
        <v>0</v>
      </c>
      <c r="K45" s="13">
        <v>0</v>
      </c>
    </row>
    <row r="46" spans="1:11" s="5" customFormat="1" ht="45">
      <c r="A46" s="16" t="s">
        <v>84</v>
      </c>
      <c r="B46" s="12" t="s">
        <v>9</v>
      </c>
      <c r="C46" s="16" t="s">
        <v>82</v>
      </c>
      <c r="D46" s="19">
        <v>149979</v>
      </c>
      <c r="E46" s="12" t="s">
        <v>44</v>
      </c>
      <c r="F46" s="13">
        <f aca="true" t="shared" si="2" ref="F46:F66">SUM(G46:K46)</f>
        <v>3000</v>
      </c>
      <c r="G46" s="13">
        <v>3000</v>
      </c>
      <c r="H46" s="13">
        <v>0</v>
      </c>
      <c r="I46" s="13">
        <v>0</v>
      </c>
      <c r="J46" s="13">
        <v>0</v>
      </c>
      <c r="K46" s="13">
        <v>0</v>
      </c>
    </row>
    <row r="47" spans="1:11" s="5" customFormat="1" ht="45">
      <c r="A47" s="16" t="s">
        <v>84</v>
      </c>
      <c r="B47" s="12" t="s">
        <v>7</v>
      </c>
      <c r="C47" s="16" t="s">
        <v>80</v>
      </c>
      <c r="D47" s="19">
        <v>138933</v>
      </c>
      <c r="E47" s="12" t="s">
        <v>45</v>
      </c>
      <c r="F47" s="13">
        <f t="shared" si="2"/>
        <v>71000</v>
      </c>
      <c r="G47" s="13">
        <v>71000</v>
      </c>
      <c r="H47" s="13">
        <v>0</v>
      </c>
      <c r="I47" s="13">
        <v>0</v>
      </c>
      <c r="J47" s="13">
        <v>0</v>
      </c>
      <c r="K47" s="13">
        <v>0</v>
      </c>
    </row>
    <row r="48" spans="1:11" s="5" customFormat="1" ht="60">
      <c r="A48" s="16" t="s">
        <v>84</v>
      </c>
      <c r="B48" s="12" t="s">
        <v>9</v>
      </c>
      <c r="C48" s="16" t="s">
        <v>82</v>
      </c>
      <c r="D48" s="19">
        <v>149898</v>
      </c>
      <c r="E48" s="12" t="s">
        <v>46</v>
      </c>
      <c r="F48" s="13">
        <f t="shared" si="2"/>
        <v>30000</v>
      </c>
      <c r="G48" s="13">
        <v>30000</v>
      </c>
      <c r="H48" s="13">
        <v>0</v>
      </c>
      <c r="I48" s="13">
        <v>0</v>
      </c>
      <c r="J48" s="13">
        <v>0</v>
      </c>
      <c r="K48" s="13">
        <v>0</v>
      </c>
    </row>
    <row r="49" spans="1:11" s="5" customFormat="1" ht="60">
      <c r="A49" s="16" t="s">
        <v>84</v>
      </c>
      <c r="B49" s="12" t="s">
        <v>9</v>
      </c>
      <c r="C49" s="16" t="s">
        <v>82</v>
      </c>
      <c r="D49" s="19">
        <v>136834</v>
      </c>
      <c r="E49" s="12" t="s">
        <v>47</v>
      </c>
      <c r="F49" s="13">
        <f t="shared" si="2"/>
        <v>7000</v>
      </c>
      <c r="G49" s="13">
        <v>7000</v>
      </c>
      <c r="H49" s="13">
        <v>0</v>
      </c>
      <c r="I49" s="13">
        <v>0</v>
      </c>
      <c r="J49" s="13">
        <v>0</v>
      </c>
      <c r="K49" s="13">
        <v>0</v>
      </c>
    </row>
    <row r="50" spans="1:11" s="5" customFormat="1" ht="45">
      <c r="A50" s="16" t="s">
        <v>84</v>
      </c>
      <c r="B50" s="12" t="s">
        <v>9</v>
      </c>
      <c r="C50" s="16" t="s">
        <v>82</v>
      </c>
      <c r="D50" s="19">
        <v>150027</v>
      </c>
      <c r="E50" s="12" t="s">
        <v>48</v>
      </c>
      <c r="F50" s="13">
        <f t="shared" si="2"/>
        <v>47290</v>
      </c>
      <c r="G50" s="13">
        <v>47290</v>
      </c>
      <c r="H50" s="13">
        <v>0</v>
      </c>
      <c r="I50" s="13">
        <v>0</v>
      </c>
      <c r="J50" s="13">
        <v>0</v>
      </c>
      <c r="K50" s="13">
        <v>0</v>
      </c>
    </row>
    <row r="51" spans="1:11" s="5" customFormat="1" ht="45">
      <c r="A51" s="16" t="s">
        <v>84</v>
      </c>
      <c r="B51" s="12" t="s">
        <v>9</v>
      </c>
      <c r="C51" s="16" t="s">
        <v>82</v>
      </c>
      <c r="D51" s="19">
        <v>136948</v>
      </c>
      <c r="E51" s="12" t="s">
        <v>49</v>
      </c>
      <c r="F51" s="13">
        <f t="shared" si="2"/>
        <v>6500</v>
      </c>
      <c r="G51" s="13">
        <v>6500</v>
      </c>
      <c r="H51" s="13">
        <v>0</v>
      </c>
      <c r="I51" s="13">
        <v>0</v>
      </c>
      <c r="J51" s="13">
        <v>0</v>
      </c>
      <c r="K51" s="13">
        <v>0</v>
      </c>
    </row>
    <row r="52" spans="1:11" s="5" customFormat="1" ht="45">
      <c r="A52" s="16" t="s">
        <v>84</v>
      </c>
      <c r="B52" s="12" t="s">
        <v>7</v>
      </c>
      <c r="C52" s="16" t="s">
        <v>80</v>
      </c>
      <c r="D52" s="19">
        <v>147473</v>
      </c>
      <c r="E52" s="12" t="s">
        <v>50</v>
      </c>
      <c r="F52" s="13">
        <f t="shared" si="2"/>
        <v>300000</v>
      </c>
      <c r="G52" s="13">
        <v>150000</v>
      </c>
      <c r="H52" s="13">
        <v>150000</v>
      </c>
      <c r="I52" s="13">
        <v>0</v>
      </c>
      <c r="J52" s="13">
        <v>0</v>
      </c>
      <c r="K52" s="13">
        <v>0</v>
      </c>
    </row>
    <row r="53" spans="1:11" s="5" customFormat="1" ht="45">
      <c r="A53" s="16" t="s">
        <v>84</v>
      </c>
      <c r="B53" s="12" t="s">
        <v>7</v>
      </c>
      <c r="C53" s="16" t="s">
        <v>87</v>
      </c>
      <c r="D53" s="19">
        <v>153541</v>
      </c>
      <c r="E53" s="12" t="s">
        <v>51</v>
      </c>
      <c r="F53" s="13">
        <f t="shared" si="2"/>
        <v>5003</v>
      </c>
      <c r="G53" s="13">
        <v>5003</v>
      </c>
      <c r="H53" s="13">
        <v>0</v>
      </c>
      <c r="I53" s="13">
        <v>0</v>
      </c>
      <c r="J53" s="13">
        <v>0</v>
      </c>
      <c r="K53" s="13">
        <v>0</v>
      </c>
    </row>
    <row r="54" spans="1:11" s="5" customFormat="1" ht="30">
      <c r="A54" s="16" t="s">
        <v>84</v>
      </c>
      <c r="B54" s="12" t="s">
        <v>9</v>
      </c>
      <c r="C54" s="16" t="s">
        <v>80</v>
      </c>
      <c r="D54" s="19">
        <v>148174</v>
      </c>
      <c r="E54" s="12" t="s">
        <v>52</v>
      </c>
      <c r="F54" s="13">
        <f t="shared" si="2"/>
        <v>159300</v>
      </c>
      <c r="G54" s="13">
        <v>159300</v>
      </c>
      <c r="H54" s="13">
        <v>0</v>
      </c>
      <c r="I54" s="13">
        <v>0</v>
      </c>
      <c r="J54" s="13">
        <v>0</v>
      </c>
      <c r="K54" s="13">
        <v>0</v>
      </c>
    </row>
    <row r="55" spans="1:11" s="5" customFormat="1" ht="45">
      <c r="A55" s="16" t="s">
        <v>84</v>
      </c>
      <c r="B55" s="12" t="s">
        <v>9</v>
      </c>
      <c r="C55" s="16" t="s">
        <v>82</v>
      </c>
      <c r="D55" s="19">
        <v>133108</v>
      </c>
      <c r="E55" s="12" t="s">
        <v>53</v>
      </c>
      <c r="F55" s="13">
        <f t="shared" si="2"/>
        <v>48681</v>
      </c>
      <c r="G55" s="13">
        <v>48681</v>
      </c>
      <c r="H55" s="13">
        <v>0</v>
      </c>
      <c r="I55" s="13">
        <v>0</v>
      </c>
      <c r="J55" s="13">
        <v>0</v>
      </c>
      <c r="K55" s="13">
        <v>0</v>
      </c>
    </row>
    <row r="56" spans="1:11" s="5" customFormat="1" ht="45">
      <c r="A56" s="16" t="s">
        <v>84</v>
      </c>
      <c r="B56" s="12" t="s">
        <v>9</v>
      </c>
      <c r="C56" s="16" t="s">
        <v>77</v>
      </c>
      <c r="D56" s="19">
        <v>148110</v>
      </c>
      <c r="E56" s="12" t="s">
        <v>54</v>
      </c>
      <c r="F56" s="13">
        <f>SUM(G56:K56)</f>
        <v>8440874</v>
      </c>
      <c r="G56" s="13">
        <v>550402</v>
      </c>
      <c r="H56" s="13">
        <v>6329598</v>
      </c>
      <c r="I56" s="13">
        <v>1560874</v>
      </c>
      <c r="J56" s="13">
        <v>0</v>
      </c>
      <c r="K56" s="13">
        <v>0</v>
      </c>
    </row>
    <row r="57" spans="1:11" s="5" customFormat="1" ht="30">
      <c r="A57" s="16" t="s">
        <v>84</v>
      </c>
      <c r="B57" s="12" t="s">
        <v>9</v>
      </c>
      <c r="C57" s="16" t="s">
        <v>80</v>
      </c>
      <c r="D57" s="19">
        <v>148252</v>
      </c>
      <c r="E57" s="12" t="s">
        <v>55</v>
      </c>
      <c r="F57" s="13">
        <f t="shared" si="2"/>
        <v>229067</v>
      </c>
      <c r="G57" s="13">
        <v>229067</v>
      </c>
      <c r="H57" s="13">
        <v>0</v>
      </c>
      <c r="I57" s="13">
        <v>0</v>
      </c>
      <c r="J57" s="13">
        <v>0</v>
      </c>
      <c r="K57" s="13">
        <v>0</v>
      </c>
    </row>
    <row r="58" spans="1:11" s="6" customFormat="1" ht="33" customHeight="1">
      <c r="A58" s="15" t="s">
        <v>85</v>
      </c>
      <c r="B58" s="10" t="s">
        <v>9</v>
      </c>
      <c r="C58" s="16" t="s">
        <v>82</v>
      </c>
      <c r="D58" s="18">
        <v>150106</v>
      </c>
      <c r="E58" s="10" t="s">
        <v>28</v>
      </c>
      <c r="F58" s="13">
        <f t="shared" si="2"/>
        <v>10000</v>
      </c>
      <c r="G58" s="11">
        <v>10000</v>
      </c>
      <c r="H58" s="11">
        <v>0</v>
      </c>
      <c r="I58" s="11">
        <v>0</v>
      </c>
      <c r="J58" s="11">
        <v>0</v>
      </c>
      <c r="K58" s="11">
        <v>0</v>
      </c>
    </row>
    <row r="59" spans="1:11" s="5" customFormat="1" ht="30">
      <c r="A59" s="15" t="s">
        <v>85</v>
      </c>
      <c r="B59" s="12" t="s">
        <v>9</v>
      </c>
      <c r="C59" s="16" t="s">
        <v>78</v>
      </c>
      <c r="D59" s="19">
        <v>151616</v>
      </c>
      <c r="E59" s="12" t="s">
        <v>56</v>
      </c>
      <c r="F59" s="13">
        <f t="shared" si="2"/>
        <v>167211</v>
      </c>
      <c r="G59" s="13">
        <v>167211</v>
      </c>
      <c r="H59" s="13">
        <v>0</v>
      </c>
      <c r="I59" s="13">
        <v>0</v>
      </c>
      <c r="J59" s="13">
        <v>0</v>
      </c>
      <c r="K59" s="13">
        <v>0</v>
      </c>
    </row>
    <row r="60" spans="1:11" s="5" customFormat="1" ht="30">
      <c r="A60" s="15" t="s">
        <v>85</v>
      </c>
      <c r="B60" s="12" t="s">
        <v>9</v>
      </c>
      <c r="C60" s="16" t="s">
        <v>80</v>
      </c>
      <c r="D60" s="19">
        <v>154492</v>
      </c>
      <c r="E60" s="12" t="s">
        <v>57</v>
      </c>
      <c r="F60" s="13">
        <f t="shared" si="2"/>
        <v>386240</v>
      </c>
      <c r="G60" s="13">
        <v>386240</v>
      </c>
      <c r="H60" s="13">
        <v>0</v>
      </c>
      <c r="I60" s="13">
        <v>0</v>
      </c>
      <c r="J60" s="13">
        <v>0</v>
      </c>
      <c r="K60" s="13">
        <v>0</v>
      </c>
    </row>
    <row r="61" spans="1:11" s="5" customFormat="1" ht="30">
      <c r="A61" s="15" t="s">
        <v>85</v>
      </c>
      <c r="B61" s="12" t="s">
        <v>9</v>
      </c>
      <c r="C61" s="16" t="s">
        <v>80</v>
      </c>
      <c r="D61" s="19">
        <v>154496</v>
      </c>
      <c r="E61" s="12" t="s">
        <v>58</v>
      </c>
      <c r="F61" s="13">
        <f t="shared" si="2"/>
        <v>647162</v>
      </c>
      <c r="G61" s="13">
        <v>422162</v>
      </c>
      <c r="H61" s="13">
        <v>225000</v>
      </c>
      <c r="I61" s="13">
        <v>0</v>
      </c>
      <c r="J61" s="13">
        <v>0</v>
      </c>
      <c r="K61" s="13">
        <v>0</v>
      </c>
    </row>
    <row r="62" spans="1:11" s="5" customFormat="1" ht="45">
      <c r="A62" s="15" t="s">
        <v>85</v>
      </c>
      <c r="B62" s="12" t="s">
        <v>9</v>
      </c>
      <c r="C62" s="16" t="s">
        <v>82</v>
      </c>
      <c r="D62" s="19">
        <v>149973</v>
      </c>
      <c r="E62" s="12" t="s">
        <v>59</v>
      </c>
      <c r="F62" s="13">
        <f t="shared" si="2"/>
        <v>2800</v>
      </c>
      <c r="G62" s="13">
        <v>2800</v>
      </c>
      <c r="H62" s="13">
        <v>0</v>
      </c>
      <c r="I62" s="13">
        <v>0</v>
      </c>
      <c r="J62" s="13">
        <v>0</v>
      </c>
      <c r="K62" s="13">
        <v>0</v>
      </c>
    </row>
    <row r="63" spans="1:11" s="5" customFormat="1" ht="30">
      <c r="A63" s="15" t="s">
        <v>85</v>
      </c>
      <c r="B63" s="12" t="s">
        <v>9</v>
      </c>
      <c r="C63" s="16" t="s">
        <v>80</v>
      </c>
      <c r="D63" s="19">
        <v>148234</v>
      </c>
      <c r="E63" s="12" t="s">
        <v>60</v>
      </c>
      <c r="F63" s="13">
        <f t="shared" si="2"/>
        <v>175000</v>
      </c>
      <c r="G63" s="13">
        <v>175000</v>
      </c>
      <c r="H63" s="13">
        <v>0</v>
      </c>
      <c r="I63" s="13">
        <v>0</v>
      </c>
      <c r="J63" s="13">
        <v>0</v>
      </c>
      <c r="K63" s="13">
        <v>0</v>
      </c>
    </row>
    <row r="64" spans="1:11" s="5" customFormat="1" ht="45">
      <c r="A64" s="15" t="s">
        <v>85</v>
      </c>
      <c r="B64" s="12" t="s">
        <v>61</v>
      </c>
      <c r="C64" s="16" t="s">
        <v>77</v>
      </c>
      <c r="D64" s="19">
        <v>148133</v>
      </c>
      <c r="E64" s="12" t="s">
        <v>62</v>
      </c>
      <c r="F64" s="13">
        <f t="shared" si="2"/>
        <v>8000</v>
      </c>
      <c r="G64" s="13">
        <v>8000</v>
      </c>
      <c r="H64" s="13">
        <v>0</v>
      </c>
      <c r="I64" s="13">
        <v>0</v>
      </c>
      <c r="J64" s="13">
        <v>0</v>
      </c>
      <c r="K64" s="13">
        <v>0</v>
      </c>
    </row>
    <row r="65" spans="1:11" s="5" customFormat="1" ht="45">
      <c r="A65" s="15" t="s">
        <v>85</v>
      </c>
      <c r="B65" s="12" t="s">
        <v>9</v>
      </c>
      <c r="C65" s="16" t="s">
        <v>82</v>
      </c>
      <c r="D65" s="19">
        <v>150102</v>
      </c>
      <c r="E65" s="12" t="s">
        <v>13</v>
      </c>
      <c r="F65" s="13">
        <f>SUM(G65:K65)</f>
        <v>4500</v>
      </c>
      <c r="G65" s="13">
        <v>4500</v>
      </c>
      <c r="H65" s="13">
        <v>0</v>
      </c>
      <c r="I65" s="13">
        <v>0</v>
      </c>
      <c r="J65" s="13">
        <v>0</v>
      </c>
      <c r="K65" s="13">
        <v>0</v>
      </c>
    </row>
    <row r="66" spans="1:11" s="5" customFormat="1" ht="45">
      <c r="A66" s="16" t="s">
        <v>86</v>
      </c>
      <c r="B66" s="12" t="s">
        <v>63</v>
      </c>
      <c r="C66" s="16" t="s">
        <v>77</v>
      </c>
      <c r="D66" s="19">
        <v>137116</v>
      </c>
      <c r="E66" s="12" t="s">
        <v>64</v>
      </c>
      <c r="F66" s="13">
        <f t="shared" si="2"/>
        <v>168000</v>
      </c>
      <c r="G66" s="13">
        <v>36000</v>
      </c>
      <c r="H66" s="13">
        <v>132000</v>
      </c>
      <c r="I66" s="13">
        <v>0</v>
      </c>
      <c r="J66" s="13">
        <v>0</v>
      </c>
      <c r="K66" s="13">
        <v>0</v>
      </c>
    </row>
    <row r="67" spans="1:11" s="29" customFormat="1" ht="15">
      <c r="A67" s="25"/>
      <c r="B67" s="26"/>
      <c r="C67" s="25"/>
      <c r="D67" s="27"/>
      <c r="E67" s="26" t="s">
        <v>67</v>
      </c>
      <c r="F67" s="28">
        <f aca="true" t="shared" si="3" ref="F67:K67">SUM(F45:F66)</f>
        <v>10919628</v>
      </c>
      <c r="G67" s="28">
        <f t="shared" si="3"/>
        <v>2522156</v>
      </c>
      <c r="H67" s="28">
        <f t="shared" si="3"/>
        <v>6836598</v>
      </c>
      <c r="I67" s="28">
        <f t="shared" si="3"/>
        <v>1560874</v>
      </c>
      <c r="J67" s="28">
        <f t="shared" si="3"/>
        <v>0</v>
      </c>
      <c r="K67" s="28">
        <f t="shared" si="3"/>
        <v>0</v>
      </c>
    </row>
    <row r="68" spans="1:11" s="40" customFormat="1" ht="15">
      <c r="A68" s="22"/>
      <c r="B68" s="8"/>
      <c r="C68" s="22"/>
      <c r="D68" s="23"/>
      <c r="E68" s="8"/>
      <c r="F68" s="24"/>
      <c r="G68" s="24"/>
      <c r="H68" s="24"/>
      <c r="I68" s="24"/>
      <c r="J68" s="24"/>
      <c r="K68" s="24"/>
    </row>
    <row r="69" spans="1:11" s="40" customFormat="1" ht="15">
      <c r="A69" s="22"/>
      <c r="B69" s="8"/>
      <c r="C69" s="22"/>
      <c r="D69" s="23"/>
      <c r="E69" s="8"/>
      <c r="F69" s="24"/>
      <c r="G69" s="24"/>
      <c r="H69" s="24"/>
      <c r="I69" s="24"/>
      <c r="J69" s="24"/>
      <c r="K69" s="24"/>
    </row>
    <row r="70" spans="1:4" s="42" customFormat="1" ht="15">
      <c r="A70" s="41" t="s">
        <v>90</v>
      </c>
      <c r="C70" s="43"/>
      <c r="D70" s="44"/>
    </row>
    <row r="71" spans="1:11" s="5" customFormat="1" ht="45">
      <c r="A71" s="9" t="s">
        <v>0</v>
      </c>
      <c r="B71" s="3" t="s">
        <v>71</v>
      </c>
      <c r="C71" s="9" t="s">
        <v>72</v>
      </c>
      <c r="D71" s="3" t="s">
        <v>31</v>
      </c>
      <c r="E71" s="3" t="s">
        <v>1</v>
      </c>
      <c r="F71" s="4" t="s">
        <v>73</v>
      </c>
      <c r="G71" s="4" t="s">
        <v>2</v>
      </c>
      <c r="H71" s="4" t="s">
        <v>3</v>
      </c>
      <c r="I71" s="4" t="s">
        <v>4</v>
      </c>
      <c r="J71" s="4" t="s">
        <v>5</v>
      </c>
      <c r="K71" s="4" t="s">
        <v>6</v>
      </c>
    </row>
    <row r="72" spans="1:11" s="5" customFormat="1" ht="30">
      <c r="A72" s="16" t="s">
        <v>88</v>
      </c>
      <c r="B72" s="12" t="s">
        <v>7</v>
      </c>
      <c r="C72" s="16" t="s">
        <v>79</v>
      </c>
      <c r="D72" s="19">
        <v>154508</v>
      </c>
      <c r="E72" s="12" t="s">
        <v>68</v>
      </c>
      <c r="F72" s="13">
        <f>SUM(G72:K72)</f>
        <v>27600</v>
      </c>
      <c r="G72" s="13">
        <v>18000</v>
      </c>
      <c r="H72" s="13">
        <v>9600</v>
      </c>
      <c r="I72" s="13">
        <v>0</v>
      </c>
      <c r="J72" s="13">
        <v>0</v>
      </c>
      <c r="K72" s="13">
        <v>0</v>
      </c>
    </row>
    <row r="73" spans="1:11" s="5" customFormat="1" ht="30">
      <c r="A73" s="16" t="s">
        <v>88</v>
      </c>
      <c r="B73" s="12" t="s">
        <v>9</v>
      </c>
      <c r="C73" s="16" t="s">
        <v>79</v>
      </c>
      <c r="D73" s="19">
        <v>154509</v>
      </c>
      <c r="E73" s="12" t="s">
        <v>68</v>
      </c>
      <c r="F73" s="13">
        <f>SUM(G73:K73)</f>
        <v>935400</v>
      </c>
      <c r="G73" s="13">
        <v>150000</v>
      </c>
      <c r="H73" s="13">
        <v>785400</v>
      </c>
      <c r="I73" s="13">
        <v>0</v>
      </c>
      <c r="J73" s="13">
        <v>0</v>
      </c>
      <c r="K73" s="13">
        <v>0</v>
      </c>
    </row>
    <row r="74" spans="1:11" s="5" customFormat="1" ht="30">
      <c r="A74" s="16" t="s">
        <v>89</v>
      </c>
      <c r="B74" s="12" t="s">
        <v>7</v>
      </c>
      <c r="C74" s="16" t="s">
        <v>87</v>
      </c>
      <c r="D74" s="19">
        <v>144550</v>
      </c>
      <c r="E74" s="12" t="s">
        <v>65</v>
      </c>
      <c r="F74" s="13">
        <f>SUM(G74:K74)</f>
        <v>11400</v>
      </c>
      <c r="G74" s="13">
        <v>0</v>
      </c>
      <c r="H74" s="13">
        <v>11400</v>
      </c>
      <c r="I74" s="13">
        <v>0</v>
      </c>
      <c r="J74" s="13">
        <v>0</v>
      </c>
      <c r="K74" s="13">
        <v>0</v>
      </c>
    </row>
    <row r="75" spans="1:11" s="5" customFormat="1" ht="30">
      <c r="A75" s="16" t="s">
        <v>89</v>
      </c>
      <c r="B75" s="12" t="s">
        <v>9</v>
      </c>
      <c r="C75" s="16" t="s">
        <v>87</v>
      </c>
      <c r="D75" s="19">
        <v>144209</v>
      </c>
      <c r="E75" s="12" t="s">
        <v>66</v>
      </c>
      <c r="F75" s="13">
        <f>SUM(G75:K75)</f>
        <v>905947</v>
      </c>
      <c r="G75" s="13">
        <v>0</v>
      </c>
      <c r="H75" s="13">
        <v>905947</v>
      </c>
      <c r="I75" s="13">
        <v>0</v>
      </c>
      <c r="J75" s="13">
        <v>0</v>
      </c>
      <c r="K75" s="13">
        <v>0</v>
      </c>
    </row>
    <row r="76" spans="1:11" s="34" customFormat="1" ht="15">
      <c r="A76" s="30"/>
      <c r="B76" s="31"/>
      <c r="C76" s="30"/>
      <c r="D76" s="32"/>
      <c r="E76" s="26" t="s">
        <v>67</v>
      </c>
      <c r="F76" s="33">
        <f aca="true" t="shared" si="4" ref="F76:K76">SUM(F72:F75)</f>
        <v>1880347</v>
      </c>
      <c r="G76" s="33">
        <f t="shared" si="4"/>
        <v>168000</v>
      </c>
      <c r="H76" s="33">
        <f t="shared" si="4"/>
        <v>1712347</v>
      </c>
      <c r="I76" s="33">
        <f t="shared" si="4"/>
        <v>0</v>
      </c>
      <c r="J76" s="33">
        <f t="shared" si="4"/>
        <v>0</v>
      </c>
      <c r="K76" s="33">
        <f t="shared" si="4"/>
        <v>0</v>
      </c>
    </row>
  </sheetData>
  <sheetProtection/>
  <mergeCells count="4">
    <mergeCell ref="A1:K1"/>
    <mergeCell ref="A2:K2"/>
    <mergeCell ref="A3:K3"/>
    <mergeCell ref="A4:K4"/>
  </mergeCells>
  <printOptions/>
  <pageMargins left="0.5" right="0.2" top="0.56" bottom="0.54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Flores Aguilar(DIRPLAN)</dc:creator>
  <cp:keywords/>
  <dc:description/>
  <cp:lastModifiedBy>pcg</cp:lastModifiedBy>
  <cp:lastPrinted>2009-03-30T21:34:54Z</cp:lastPrinted>
  <dcterms:created xsi:type="dcterms:W3CDTF">2009-03-23T21:32:55Z</dcterms:created>
  <dcterms:modified xsi:type="dcterms:W3CDTF">2009-09-08T16:33:53Z</dcterms:modified>
  <cp:category/>
  <cp:version/>
  <cp:contentType/>
  <cp:contentStatus/>
</cp:coreProperties>
</file>