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420" windowHeight="4110" activeTab="0"/>
  </bookViews>
  <sheets>
    <sheet name="AD. SISTEMA CONCESIONES" sheetId="1" r:id="rId1"/>
  </sheets>
  <definedNames>
    <definedName name="_xlnm.Print_Titles" localSheetId="0">'AD. SISTEMA CONCESIONES'!$6:$7</definedName>
  </definedNames>
  <calcPr fullCalcOnLoad="1"/>
</workbook>
</file>

<file path=xl/sharedStrings.xml><?xml version="1.0" encoding="utf-8"?>
<sst xmlns="http://schemas.openxmlformats.org/spreadsheetml/2006/main" count="617" uniqueCount="332">
  <si>
    <t>MONTO DE INVERSION PROGRAMADA POR TRIMESTRE</t>
  </si>
  <si>
    <t>REG</t>
  </si>
  <si>
    <t>ITEM</t>
  </si>
  <si>
    <t>CODIGO BIP</t>
  </si>
  <si>
    <t>NOMBRE PROYECTO</t>
  </si>
  <si>
    <t>TOTAL INVERSION 2009</t>
  </si>
  <si>
    <t>PROGRAMACION  DE INVERSION POR TRIMESTRE</t>
  </si>
  <si>
    <t>29000195-0</t>
  </si>
  <si>
    <t>ESTUDIOS DE SISTEMA DE TELEPEAJES Y OTRAS APLICACIONES DE SISTEMAS INTELIGENTES DE TRANSPORTE PARA OBRAS DE CONCESIÓN</t>
  </si>
  <si>
    <t>ALTERNATIVAS DE ACCESO A IQUIQUE (ESTUDIOS)</t>
  </si>
  <si>
    <t>29000068-0</t>
  </si>
  <si>
    <t>29000220-0</t>
  </si>
  <si>
    <t>29000036-0</t>
  </si>
  <si>
    <t>29000074-0</t>
  </si>
  <si>
    <t>29000200-0</t>
  </si>
  <si>
    <t>29000051-0</t>
  </si>
  <si>
    <t>29000185-0</t>
  </si>
  <si>
    <t>29000010-0</t>
  </si>
  <si>
    <t>29000073-0</t>
  </si>
  <si>
    <t>29000076-0</t>
  </si>
  <si>
    <t>29000009-0</t>
  </si>
  <si>
    <t>29000038-0</t>
  </si>
  <si>
    <t>29000059-0</t>
  </si>
  <si>
    <t>29000070-0</t>
  </si>
  <si>
    <t>29000077-0</t>
  </si>
  <si>
    <t>29000086-0</t>
  </si>
  <si>
    <t>29000123-0</t>
  </si>
  <si>
    <t>29000153-0</t>
  </si>
  <si>
    <t>29000193-0</t>
  </si>
  <si>
    <t>29000219-0</t>
  </si>
  <si>
    <t>29000221-0</t>
  </si>
  <si>
    <t>29000084-0</t>
  </si>
  <si>
    <t>29000169-0</t>
  </si>
  <si>
    <t>29000013-0</t>
  </si>
  <si>
    <t>29000047-0</t>
  </si>
  <si>
    <t>29000069-0</t>
  </si>
  <si>
    <t>29000071-0</t>
  </si>
  <si>
    <t>29000072-0</t>
  </si>
  <si>
    <t>29000099-0</t>
  </si>
  <si>
    <t>29000135-0</t>
  </si>
  <si>
    <t>29000179-0</t>
  </si>
  <si>
    <t>29000184-0</t>
  </si>
  <si>
    <t>29000201-0</t>
  </si>
  <si>
    <t>29000223-0</t>
  </si>
  <si>
    <t>29000030-0</t>
  </si>
  <si>
    <t>29000031-0</t>
  </si>
  <si>
    <t>29000159-0</t>
  </si>
  <si>
    <t>183-0</t>
  </si>
  <si>
    <t>29000052-0</t>
  </si>
  <si>
    <t>29000144-0</t>
  </si>
  <si>
    <t>29000151-0</t>
  </si>
  <si>
    <t>29000170-0</t>
  </si>
  <si>
    <t>29000224-0</t>
  </si>
  <si>
    <t>29000075-0</t>
  </si>
  <si>
    <t>29000173-0</t>
  </si>
  <si>
    <t>205-0</t>
  </si>
  <si>
    <t>29000018-0</t>
  </si>
  <si>
    <t>29000019-0</t>
  </si>
  <si>
    <t>29000020-0</t>
  </si>
  <si>
    <t>29000040-0</t>
  </si>
  <si>
    <t>29000042-0</t>
  </si>
  <si>
    <t>29000044-0</t>
  </si>
  <si>
    <t>29000046-0</t>
  </si>
  <si>
    <t>29000054-0</t>
  </si>
  <si>
    <t>29000055-0</t>
  </si>
  <si>
    <t>29000056-0</t>
  </si>
  <si>
    <t>29000057-0</t>
  </si>
  <si>
    <t>29000058-0</t>
  </si>
  <si>
    <t>29000060-0</t>
  </si>
  <si>
    <t>29000063-0</t>
  </si>
  <si>
    <t>29000085-0</t>
  </si>
  <si>
    <t>29000087-0</t>
  </si>
  <si>
    <t>29000110-0</t>
  </si>
  <si>
    <t>29000112-0</t>
  </si>
  <si>
    <t>29000114-0</t>
  </si>
  <si>
    <t>29000116-0</t>
  </si>
  <si>
    <t>29000120-0</t>
  </si>
  <si>
    <t>29000121-0</t>
  </si>
  <si>
    <t>29000122-0</t>
  </si>
  <si>
    <t>29000129-0</t>
  </si>
  <si>
    <t>29000132-0</t>
  </si>
  <si>
    <t>29000134-0</t>
  </si>
  <si>
    <t>29000152-0</t>
  </si>
  <si>
    <t>29000155-0</t>
  </si>
  <si>
    <t>29000158-0</t>
  </si>
  <si>
    <t>29000171-0</t>
  </si>
  <si>
    <t>29000183-0</t>
  </si>
  <si>
    <t>29000187-0</t>
  </si>
  <si>
    <t>29000188-0</t>
  </si>
  <si>
    <t>29000189-0</t>
  </si>
  <si>
    <t>29000192-0</t>
  </si>
  <si>
    <t>29000194-0</t>
  </si>
  <si>
    <t>29000199-0</t>
  </si>
  <si>
    <t>29000222-0</t>
  </si>
  <si>
    <t>29000053-0</t>
  </si>
  <si>
    <t>111-0</t>
  </si>
  <si>
    <t>186-0</t>
  </si>
  <si>
    <t>195-0</t>
  </si>
  <si>
    <t>29000001-0</t>
  </si>
  <si>
    <t>29000002-0</t>
  </si>
  <si>
    <t>29000004-0</t>
  </si>
  <si>
    <t>29000005-0</t>
  </si>
  <si>
    <t>29000008-0</t>
  </si>
  <si>
    <t>29000012-0</t>
  </si>
  <si>
    <t>29000014-0</t>
  </si>
  <si>
    <t>29000016-0</t>
  </si>
  <si>
    <t>29000021-0</t>
  </si>
  <si>
    <t>29000022-0</t>
  </si>
  <si>
    <t>29000024-0</t>
  </si>
  <si>
    <t>29000027-0</t>
  </si>
  <si>
    <t>29000029-0</t>
  </si>
  <si>
    <t>29000034-0</t>
  </si>
  <si>
    <t>29000035-0</t>
  </si>
  <si>
    <t>29000039-0</t>
  </si>
  <si>
    <t>29000048-0</t>
  </si>
  <si>
    <t>29000050-0</t>
  </si>
  <si>
    <t>29000062-0</t>
  </si>
  <si>
    <t>29000064-0</t>
  </si>
  <si>
    <t>29000067-0</t>
  </si>
  <si>
    <t>29000078-0</t>
  </si>
  <si>
    <t>29000089-0</t>
  </si>
  <si>
    <t>29000091-0</t>
  </si>
  <si>
    <t>29000097-0</t>
  </si>
  <si>
    <t>29000106-0</t>
  </si>
  <si>
    <t>29000107-0</t>
  </si>
  <si>
    <t>29000108-0</t>
  </si>
  <si>
    <t>29000109-0</t>
  </si>
  <si>
    <t>29000111-0</t>
  </si>
  <si>
    <t>29000117-0</t>
  </si>
  <si>
    <t>29000127-0</t>
  </si>
  <si>
    <t>29000128-0</t>
  </si>
  <si>
    <t>29000166-0</t>
  </si>
  <si>
    <t>29000167-0</t>
  </si>
  <si>
    <t>29000175-0</t>
  </si>
  <si>
    <t>29000177-0</t>
  </si>
  <si>
    <t>29000180-0</t>
  </si>
  <si>
    <t>29000186-0</t>
  </si>
  <si>
    <t>29000190-0</t>
  </si>
  <si>
    <t>29000191-0</t>
  </si>
  <si>
    <t>29000198-0</t>
  </si>
  <si>
    <t>29000202-0</t>
  </si>
  <si>
    <t>29000203-0</t>
  </si>
  <si>
    <t>29000204-0</t>
  </si>
  <si>
    <t>29000205-0</t>
  </si>
  <si>
    <t>29000206-0</t>
  </si>
  <si>
    <t>29000207-0</t>
  </si>
  <si>
    <t>29000208-0</t>
  </si>
  <si>
    <t>29000209-0</t>
  </si>
  <si>
    <t>29000210-0</t>
  </si>
  <si>
    <t>29000211-0</t>
  </si>
  <si>
    <t>29000212-0</t>
  </si>
  <si>
    <t>29000213-0</t>
  </si>
  <si>
    <t>29000214-0</t>
  </si>
  <si>
    <t>29000215-0</t>
  </si>
  <si>
    <t>29000217-0</t>
  </si>
  <si>
    <t>29000218-0</t>
  </si>
  <si>
    <t>29000225-0</t>
  </si>
  <si>
    <t>57-0</t>
  </si>
  <si>
    <t>89-0</t>
  </si>
  <si>
    <t>CONSTRUCCION TERMINAL DE PASAJEROS Y CARGA DEL AEROPUERTO DIEGO ARACENA POR CONCESION</t>
  </si>
  <si>
    <t>AEROPUERTO CERRO MORENO DE ANTOFAGASTA (INSPECCION FISCAL)</t>
  </si>
  <si>
    <t>CONCESION TERMINAL DE PASAJEROS AEROPUERTO EL LOA DE CALAMA (INSPECCION FISCAL)</t>
  </si>
  <si>
    <t>AUTOPISTA DE LA REGIÓN DE ANTOFAGASTA POR CONCESIÓN (ESTUDIOS)</t>
  </si>
  <si>
    <t>AEROPUERTO DE ATACAMA (INSPECCION FISCAL)</t>
  </si>
  <si>
    <t>RUTA 5 ATACAMA, III REGIÓN Y RUTA VALLENAR -HUASCO (INSPECCIÓN FISCAL)</t>
  </si>
  <si>
    <t>AMPLIACION, REHABILITACION Y MEJORAMIENTO DE LA RUTA 5 SECTOR LOS VILOS-LA SERENA (INSPECCION FISCAL)</t>
  </si>
  <si>
    <t>CONCESION TERMINAL DE PASAJEROS AEROPUERTO LA FLORIDA - LA SERENA (INSPECCION FISCAL) -</t>
  </si>
  <si>
    <t>AMPLIACION REHABILITACION Y MEJORAMIENTO EMBALSE EL BATO (INSPECCION FISCAL)</t>
  </si>
  <si>
    <t>CONCESION LITORAL CENTRAL (COMPENSACION SISTEMA NUEVAS INVERSIONES)</t>
  </si>
  <si>
    <t>AMPLIACION, REHABILITACION Y MEJORAMIENTO LITORAL CENTRAL (INSPECCION FISCAL)</t>
  </si>
  <si>
    <t>CONSTRUCCION TUNEL EL MELON POR CONCESION</t>
  </si>
  <si>
    <t>CONSTRUCCION CAMINO PUCHUNCAVI NOGALES POR CONCESION</t>
  </si>
  <si>
    <t>RUTA 60 LOS ANDES CON-CON</t>
  </si>
  <si>
    <t>PUERTO TERRESTRE LOS ANDES ( INSPECCION FISCAL)</t>
  </si>
  <si>
    <t>CONCESIÓN LITORAL CENTRAL (INGRESO MINIMO GARANTIZADO)</t>
  </si>
  <si>
    <t>CAMINO INTERNACIONAL RUTA 60 CH LOS ANDES - CON CON (SISTEMA NUEVAS INVERSIONES)</t>
  </si>
  <si>
    <t>RUTA 60 CH LOS ANDES - CON CON (OBRAS DE ARTES)</t>
  </si>
  <si>
    <t>AUTORRUTA PUCHUNCAVI - CON CON - VIÑA DEL MAR (ESTUDIOS)</t>
  </si>
  <si>
    <t>PROYECTO DE INFRAESTRUCTURA PÚBLICA PASO LOS LIBERTADORES (ESTUDIOS)</t>
  </si>
  <si>
    <t>EMBALSE CONVENTO VIEJO (INSPECCION FISCAL)</t>
  </si>
  <si>
    <t>CONVENTO VIEJO (SISTEMA NUEVAS INVERSIONES)</t>
  </si>
  <si>
    <t>CONCESION RUTA INTERPORTUARIA (COMPENSACION SISTEMA NUEVAS INVERSIONES)</t>
  </si>
  <si>
    <t>AMPLIACION, REHABILITACION Y MEJORAMIENO RUTA INTERPORTUARIA TALCAHUANO - PENCO (INSPECCION FISCAL)</t>
  </si>
  <si>
    <t>ASESORIA A LA INSPECCION FISCAL DE LA OBRA TERMINAL DE PASAJEROS CARRIEL SUR EN CONSTRUCCION</t>
  </si>
  <si>
    <t>CONSTRUCCION CAMINO COIHUE - NACIMIENTO - SANTA JUANA - SAN PEDRO (CAMINO LA MADERA) POR CONCESION</t>
  </si>
  <si>
    <t>ACCESO NORTE A CONCEPCION POR CONCESION</t>
  </si>
  <si>
    <t>ACCESO NORTE A CONCEPCION (SISTEMA NUEVAS INVERSIONES)</t>
  </si>
  <si>
    <t>INTERCONEXION VIAL RUTA 160 - PUERTO SAN VICENTE - RUTA INTERPORTUARIA (ESTUDIO DE ANTEPROYECTO DE INGENIERIA, IMPACTO AMBIENTAL, INSERCION TERRITORIAL, EXPROPIACIONES, DEMANDA Y EVALUACION SOCIAL)</t>
  </si>
  <si>
    <t>CAMINO DE LA MADERA (SISTEMA NUEVAS INVERSIONES)</t>
  </si>
  <si>
    <t>RUTA 160 TRAMO CORONEL TRES PINOS (INSPECCIÓN FISCAL)</t>
  </si>
  <si>
    <t>AUTOPISTA CONCEPCIÓN - CABRERO Y RED VIAL DEL BÍO BÍO (ESTUDIOS)</t>
  </si>
  <si>
    <t>CONCESION FERROVIARIA ENTRE LOMAS COLORADAS Y CORONEL (ESTUDIOS)</t>
  </si>
  <si>
    <t>AMPLIACION, REHABILITACION Y MEJORAMIENTO DE LA RUTA 5 COLLIPULLI-TEMUCO (INSPECCION FISCAL)</t>
  </si>
  <si>
    <t>ESTUDIOS, CONSTRUCCION Y HABILITACION VIALIDAD COMPLEMENTARIA RUTA 5 TRAMO COLLIPULLI-TEMUCO</t>
  </si>
  <si>
    <t>NUEVO AEROPUERTO IX REGION ( INSPECCION FISCAL)</t>
  </si>
  <si>
    <t>CONCESIÓN CONECTIVIDAD CRUCE CANAL DE CHACAO (INSPECCIÓN FISCAL)</t>
  </si>
  <si>
    <t>AEROPUERTO EL TEPUAL DE PUERTO MONTT (INSPECCION FISCAL)</t>
  </si>
  <si>
    <t>TRANSBORDADORES CANAL DE CHACAO (ESTUDIOS)</t>
  </si>
  <si>
    <t>PUENTE SOBRE CANAL DALCAHUE (ESTUDIOS) -</t>
  </si>
  <si>
    <t>PUENTE SOBRE EL CANAL DE CHACAO (ESTUDIOS)</t>
  </si>
  <si>
    <t>CONCESIÓN RUTA 5 TRAMO PUERTO MONTT - PARGUA (INSPECCIÓN FISCAL)</t>
  </si>
  <si>
    <t>AEROPUERTO CARLOS IBAÑEZ DEL CAMPO PUNTA ARENAS (INSPECCION FISCAL)</t>
  </si>
  <si>
    <t>CONECTIVIDAD XII REGIÓN DE MAGALLANES</t>
  </si>
  <si>
    <t>AMPLIACION, REHABILITACION Y MEJORAMIENTO SISTEMA NORTE SUR (INSPECCION FISCAL)</t>
  </si>
  <si>
    <t>CONSTRUCCION DE ACCESO AEROPUERTO ARTURO MERINO BENITEZ POR CONCESION</t>
  </si>
  <si>
    <t>ASESORIA A LA INSPECCION FISCAL DE LA OBRA AEROPUERTO A. MERINO BENITEZ EN CONSTRUCCION</t>
  </si>
  <si>
    <t>AMPLIACION, REHABILITACION Y MEJORAMIENTO VARIANTE MELIPILLA (INSPECCION FISCAL)</t>
  </si>
  <si>
    <t>AMPLIACION, REHABILITACION Y MEJORAMIENTO AMERICO VESPUCIO SUR (INSPECCION FISCAL)</t>
  </si>
  <si>
    <t>CENTRO DE JUSTICIA (INSPECCION FISCAL)</t>
  </si>
  <si>
    <t>AMPLIACION, REHABILITACION Y MEJORAMIENTO AMERICO VESPUCIO NORTE (INSPECCION FISCAL)</t>
  </si>
  <si>
    <t>ASESORIA A LA INSPECCION FISCAL ACCESO NORORIENTE A SANTIAGO</t>
  </si>
  <si>
    <t>ASESORIA A LA INSPECCION FISCAL ESTACION DE INTERCAMBIO MODAL QUINTA NORMAL</t>
  </si>
  <si>
    <t>ASESORIA A LA INSPECCION FISCAL ESTACION DE INTERCAMBIO MODAL LA CISTERNA</t>
  </si>
  <si>
    <t>PLAZA DE LA CIUDADANIA (INSPECCION FISCAL)</t>
  </si>
  <si>
    <t>PARQUE O'HIGGINS (INSPECCION FISCAL)</t>
  </si>
  <si>
    <t>CONCESION AMERICO VESPUCIO NOR-PONIENTE (COMPENSACION SISTEMA NUEVAS INVERSIONES)</t>
  </si>
  <si>
    <t>CONCESION SISTEMA ORIENTE PONIENTE (INSPECCION FISCAL)</t>
  </si>
  <si>
    <t>HABILITACION ANILLO INTERMEDIO EL SALTO-AV. KENNEDY (INSPECCION FISCAL)</t>
  </si>
  <si>
    <t>CONEXIÓN VIAL SUIZA - LAS REJAS (INSPECCIÓN FISCAL)</t>
  </si>
  <si>
    <t>CONCESION AMERICO VESPUCIO SUR (SISTEMA NUEVAS INVERSIONES)</t>
  </si>
  <si>
    <t>CONCESION AMERICO VESPUCIO NOR-PONIENTE (COMPENSACIONES)</t>
  </si>
  <si>
    <t>CONCESION SISTEMA NORTE SUR (SISTEMA NUEVAS INVERSIONES)</t>
  </si>
  <si>
    <t>CONCESION SISTEMA ORIENTE PONIENTE (SISTEMA NUEVAS INVERSIONES)</t>
  </si>
  <si>
    <t>ACCESO VIAL AEROPUERTO AMB(ESTUDIOS PARA RELICITACION)</t>
  </si>
  <si>
    <t>HABILITACION CORREDOR DE TRANSPORTE PUBLICO AV. SANTA ROSA ( INSPECCION FISCAL)</t>
  </si>
  <si>
    <t>ESTACIONES DE TRANSBORDO TRANSANTIAGO (INSPECCION FISCAL)</t>
  </si>
  <si>
    <t>SISTEMA AMERICO VESPUCIO ORIENTE (ESTUDIO DE PROPUESTA CONCEPTUAL E INSERCION URBANA, DE DEMANDA Y EVALUACION SOCIAL)</t>
  </si>
  <si>
    <t>COMPLEJOS HOSPITALARIOS MAIPU Y LA FLORIDA (ESTUDIO PARA DEFINIR METODOLOGIA DE PRECALIFICACION)</t>
  </si>
  <si>
    <t>ESTUDIO SISTEMA DE TELEPEAJE OBRAS VIALES INTERURBANAS</t>
  </si>
  <si>
    <t>ACCESO NOR-ORIENTE A SANTIAGO ( SISTEMA NUEVAS INVERSIONES)</t>
  </si>
  <si>
    <t>CONCESIÓN SISTEMA ORIENTE PONIENTE (COMPENSACIONES)</t>
  </si>
  <si>
    <t>ESTACION INTERMODAL LA CISTERNA (SISTEMA NUEVAS INVERSIONES)</t>
  </si>
  <si>
    <t>TRANSPORTE FERROVIARIO SANTIAGO - MELIPILLA (ESTUDIOS)</t>
  </si>
  <si>
    <t>ESTACIÓN DE INTERCAMBIO MODAL LA CISTERNA (INGRESO MINIMO GARANTIZADO)</t>
  </si>
  <si>
    <t>HABILITACION DE CORREDOR DE TRANSPORTE PUBLICO J.J. PEREZ- MAPOCHO (ESTUDIO)</t>
  </si>
  <si>
    <t>HABILITACION DE CORREDOR DE TRANSPORTE PUBLICO INDENPENDENCIA (ESTUDIO)</t>
  </si>
  <si>
    <t>HABILITACION DE CORREDOR DE TRANSPORTE PUBLICO GRAN AVENIDA (ESTUDIO)</t>
  </si>
  <si>
    <t>ACCESO NORORIENTE A SANTIAGO (OBRAS DE ARTES)</t>
  </si>
  <si>
    <t>VARIANTE VESPUCIO EL SALTO - KENNEDY (OBRAS DE ARTES)</t>
  </si>
  <si>
    <t>CONCESIÓN SISTEMA ORIENTE - PONIENTE (ESTUDIOS)</t>
  </si>
  <si>
    <t>PROGRAMA DE INFRAESTRUCTURA HOSPITALARIA</t>
  </si>
  <si>
    <t>ASESORIAS A LA INSPECCION FISCAL AEROPUERTO DE ARICA</t>
  </si>
  <si>
    <t>ASESORÍA INTEGRAL DE DEMANDA PARA LOS PROYECTOS DE CONCESION</t>
  </si>
  <si>
    <t>PROGRAMA DE INFRAESTRUCTURA PENITENCIARIA GRUPO 4 (INSPECCIÓN FISCAL)</t>
  </si>
  <si>
    <t>CONCESIÓN CONECTIVIDAD X Y XI REGIÓN, SECTOR PUERTO MONTT - CHILOE - PALENA (INSPECCIÓN FISCAL)</t>
  </si>
  <si>
    <t>ESTUDIOS Y ASESORIAS DE APOYO AL PROCESO DE COMISIONES CONCILIADORES Y ARBITRALES DE LA COORDINACION GENERAL DE CONCESIONES --</t>
  </si>
  <si>
    <t>ESTUDIOS Y ASESORIAS PARA EXPROPIACIONES EN OBRAS DE INFRAESTRUCTURA POR EL SISTEMA DE CONCESIONES (PERITAJES Y PUBLICACIONES) --</t>
  </si>
  <si>
    <t>CONSTRUCCION AUTOPISTA SANTIAGO-SAN ANTONIO POR CONCESION (INSPECCION FISCAL)</t>
  </si>
  <si>
    <t>AMPLIACION, REHABILITACION Y MEJORAMIENTO DE LA RUTA 5 SECTOR: RIO BUENO - PUERTO MONTT (INSPECCION FISCAL)</t>
  </si>
  <si>
    <t>CONCESION RUTA 5 TRAMO RIO BUENO - PUERTO MONTT (SUBSIDIO)</t>
  </si>
  <si>
    <t>CONCESION RUTA 5 TRAMO LOS VILOS - LA SERENA (SUBSIDIO)</t>
  </si>
  <si>
    <t>ESTUDIOS, CONSTRUCCION Y HABILITACION VIALIDAD COMPLEMENTARIA RUTA 68 SANTIAGO - VALPARAISO</t>
  </si>
  <si>
    <t>AMPLIACION , REHABILITACION Y MEJORAMIENTO INTERCONEXION VIAL SECTOR SANTIAGO-VALPARAISO-VIÑA DEL MAR (INSPECCION FISCAL)</t>
  </si>
  <si>
    <t>AMPLIACION, REHABILITACION Y MEJORAMIENTO DE LA RUTA 5 SUR SECTOR: TALCA - CHILLAN POR CONCESION (INSPECCION FISCAL)</t>
  </si>
  <si>
    <t>AMPLIACION, REHABILITACION Y MEJORAMIENTO DE LA RUTA 5 SUR SECTOR: TALCA-CHILLAN POR CONCESION (COMPENSACION MDI)</t>
  </si>
  <si>
    <t>CONCESION RUTA 57 SANTIAGO-COLINA-LOS ANDES (INSPECCION FISCAL)</t>
  </si>
  <si>
    <t>AMPLIACION, REHABILITACION Y MEJORAMIENTO DE LA RUTA 5 SECTOR: CHILLAN-COLLIPULLI (INSPECCION FISCAL)</t>
  </si>
  <si>
    <t>CONCESION RUTA 5 TRAMO CHILLAN- COLLIPULLI (SUBSIDIO)</t>
  </si>
  <si>
    <t>AMPLIACION, REHABILITACION Y MEJORAMIENTO DE LA RUTA 5 SUR SECTOR: TEMUCO-RIO BUENO (INSPECCION FISCAL)</t>
  </si>
  <si>
    <t>CONCESION RUTA 5 TRAMO TEMUCO-RIO BUENO (SUBSIDIO)</t>
  </si>
  <si>
    <t>CONCESION LITORAL CENTRAL (SUBSIDIO)</t>
  </si>
  <si>
    <t>AMPLIACION, REHABILITACION Y MEJORAMIENTO PROGRAMA PENITENCIARIO I (INSPECCION FISCAL)</t>
  </si>
  <si>
    <t>ASESORIA A LA INSPECCION FISCAL PROGRAMA DE INFRAESTRUCTURA PENITENCIARIO GRUPO III</t>
  </si>
  <si>
    <t>AMPLIACION, REHABILITACION Y MEJORAMIENTO DE LA RUTA 5 SECTOR SANTIAGO-TALCA Y ACCESO SUR A SANTIAGO (INSPECCION FISCAL)</t>
  </si>
  <si>
    <t>CONSTRUCCION Y MEJORAMIENTO CAMINO DE LA FRUTA POR CONCESION</t>
  </si>
  <si>
    <t>MEJORAMIENTO CUESTA LA DORMIDA POR CONCESION INTERREGIONAL</t>
  </si>
  <si>
    <t>CONCESION RUTA 5 - SANTIAGO-LOS VILOS (INSPECCION FISCAL)</t>
  </si>
  <si>
    <t>ESTUDIOS, CONSTRUCCION Y HABILITACION VIALIDAD COMPLEMENTARIA RUTA 5 TRAMO SANTIAGO TALCA</t>
  </si>
  <si>
    <t>ESTUDIOS, CONSTRUCCION Y HABILITACION VIALIDAD COMPLEMENTARIA CHILLAN-COLLIPULLI</t>
  </si>
  <si>
    <t>CONCESION RUTA 5 TRAMO SANTIAGO - LOS VILOS (COMPENSACIONES IMG)</t>
  </si>
  <si>
    <t>CONSTRUCCION COLISEO MULTIFUNCIONAL PARQUE O'HIGGINS POR CONCESION (SUBSIDIOS)</t>
  </si>
  <si>
    <t>CONCESIÓN RUTA INTERPORTUARIA (SUBSIDIOS)</t>
  </si>
  <si>
    <t>RUTA 5 TRAMO TEMUCO-RIO BUENO (SISTEMA NUEVAS INVERSIONES)</t>
  </si>
  <si>
    <t>PLAZA DE LA CIUDADANIA (SUBSIDIO)</t>
  </si>
  <si>
    <t>CONCESION RUTA 5 TRAMO SANTIAGO-TALCA Y ACCESO SUR (SISTEMA NUEVAS INVERSIONES)</t>
  </si>
  <si>
    <t>CONCESION VARIANTE MELIPILLA (SUBSIDIO)</t>
  </si>
  <si>
    <t>CONCESION INFRAESTRUCTURA PENITENCIARIA GRUPO II (SISTEMA NUEVAS INVERSIONES)</t>
  </si>
  <si>
    <t>CONCESION INFRAESTRUCTURA PENITENCIARIA GRUPO II (ESTUDIOS)</t>
  </si>
  <si>
    <t>CONECTIVIDAD NORTE X Y XI REGION</t>
  </si>
  <si>
    <t>CONECTIVIDAD SUR X Y XI REGION</t>
  </si>
  <si>
    <t>CAMINO INTERNACIONAL RUTA 60 CH LOS ANDES - CON CON (SUBSIDIO)</t>
  </si>
  <si>
    <t>EMBALSE CONVENTO VIEJO (SUBSIDIO)</t>
  </si>
  <si>
    <t>RUTA 5 NORTE TRAMO LA SERENA - VALLENAR (ESTUDIOS)</t>
  </si>
  <si>
    <t>CONEXIÓN VIAL MELIPILLA - CAMINO DE LA FRUTA (INSPECCIÓN FISCAL)</t>
  </si>
  <si>
    <t>AEROPUERTO DIEGO ARACENA DE IQUIQUE (SUBSIDIO)</t>
  </si>
  <si>
    <t>AEROPUERTO EL TEPUAL DE PUERTO MONTT (SUBSIDIO)</t>
  </si>
  <si>
    <t>INTERCONEXIÓN VIAL RUTA 160, TRES PINOS - RUTA 5 ENLACE VICTORIA (ESTUDIOS)</t>
  </si>
  <si>
    <t>CONCESIÓN INFRAESTRUCTURA PENITENCIARIA GRUPO I (FALLO ARBITRAL)</t>
  </si>
  <si>
    <t>RUTA 5 TRAMO LOS VILOS - LA SERENA (ESTUDIOS)</t>
  </si>
  <si>
    <t>RUTA 5 TRAMO SANTIAGO - LOS VILOS (ESTUDIOS)</t>
  </si>
  <si>
    <t>RUTA 5 TRAMO SANTIAGO - TALCA Y ACCESO SUR A SANTIAGO (ESTUDIOS)</t>
  </si>
  <si>
    <t>RUTA 5 TRAMO TALCA - CHILLÁN (ESTUDIOS)</t>
  </si>
  <si>
    <t>RUTA 5 TRAMO CHILLÁN - COLLIPULLI (ESTUDIOS)</t>
  </si>
  <si>
    <t>RUTA 5 TRAMO COLLIPULLI - TEMUCO (ESTUDIOS)</t>
  </si>
  <si>
    <t>RUTA 5 TRAMO TEMUCO - RÍO BUENO (ESTUDIOS)</t>
  </si>
  <si>
    <t>RUTA 5 TRAMO RÍO BUENO - PUERTO MONTT (ESTUDIOS)</t>
  </si>
  <si>
    <t>CAMINO NOGALES - PUCHUNCAVÍ (ESTUDIOS)</t>
  </si>
  <si>
    <t>RUTA 57, SANTIAGO - COLINA - LOS ANDES (ESTUDIOS)</t>
  </si>
  <si>
    <t>CAMINO INTERNACIONAL RUTA 60 CH LOS ANDES - CON CON (ESTUDIOS)</t>
  </si>
  <si>
    <t>INTERCONEXIÓN VIAL SANTIAGO - VALPARAÍSO - VIÑA DEL MAR (ESTUDIOS)</t>
  </si>
  <si>
    <t>RUTA 78, AUTOPISTA SANTIAGO - SAN ANTONIO (ESTUDIOS)</t>
  </si>
  <si>
    <t>RUTA 5 RIO BUENO - PUERTO MONTT (SISTEMA NUEVAS INVERSIONES)</t>
  </si>
  <si>
    <t>CONCESIÓN INFRAESTRUCTURA PENITENCIARIA GRUPO III (COMPENSACIONES)</t>
  </si>
  <si>
    <t>CONCESIÓN RUTA 66, CAMINO DE LA FRUTA (INSPECCIÓN FISCAL)</t>
  </si>
  <si>
    <t>ASESORIA A LA INGENIERIA DE LOS PROYECTOS DEL PROGRAMA DE CONCESIONES</t>
  </si>
  <si>
    <t>ASESORIA MEDIO AMBIENTAL A LOS CONTRATOS EN ETAPA DE EXPLOTACION</t>
  </si>
  <si>
    <t>SISTEMA AUTOPISTAS URBANAS POR CONCESION (ESTUDIOS)</t>
  </si>
  <si>
    <t>TOTAL</t>
  </si>
  <si>
    <t>Ley de Presupuesto 2009</t>
  </si>
  <si>
    <t>NOTA: CONCESIONES CONSIDERA LOS SUBSIDIOS Y LOS PROYECTOS QUE ABARCAN MÁS DE UNA REGIÓN COMO NO REGIONALIZABLE.</t>
  </si>
  <si>
    <t>MILES DE $ 2009</t>
  </si>
  <si>
    <t>primer trim</t>
  </si>
  <si>
    <t>segundo trim</t>
  </si>
  <si>
    <t>tercer trim</t>
  </si>
  <si>
    <t>cuarto trim</t>
  </si>
  <si>
    <t>ATACAMA</t>
  </si>
  <si>
    <t>ANTOFAGASTA</t>
  </si>
  <si>
    <t>TARAPACA</t>
  </si>
  <si>
    <t>COQUIMBO</t>
  </si>
  <si>
    <t>VALPARAISO</t>
  </si>
  <si>
    <t>LIB. GRAL. B. O'HIGGINS</t>
  </si>
  <si>
    <t>BIO BIO</t>
  </si>
  <si>
    <t>ARAUCANIA</t>
  </si>
  <si>
    <t>LOS LAGOS</t>
  </si>
  <si>
    <t>MAGALLANES</t>
  </si>
  <si>
    <t>METROPOLITANA</t>
  </si>
  <si>
    <t>ARICA Y PARINACOTA</t>
  </si>
  <si>
    <t>NO REGIONALIZABLE</t>
  </si>
  <si>
    <t>01 ESTUDIOS BASICOS</t>
  </si>
  <si>
    <t>02 PROYECTOS</t>
  </si>
  <si>
    <t>PROGRAMA DE INVERSION DE ESTUDIOS Y PROYECTOS AÑO 2009</t>
  </si>
  <si>
    <t>MINISTERIO DE OBRAS PÚBLICAS - ADMINISTRACIÓN SISTEMA CONCESIONES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</si>
</sst>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0" xfId="51" applyFont="1" applyFill="1" applyBorder="1" applyAlignment="1">
      <alignment horizontal="center" vertical="center" wrapText="1"/>
      <protection/>
    </xf>
    <xf numFmtId="0" fontId="7" fillId="33" borderId="11" xfId="51" applyFont="1" applyFill="1" applyBorder="1" applyAlignment="1">
      <alignment horizontal="center" vertical="center" wrapText="1"/>
      <protection/>
    </xf>
    <xf numFmtId="3" fontId="7" fillId="33" borderId="12" xfId="51" applyNumberFormat="1" applyFont="1" applyFill="1" applyBorder="1" applyAlignment="1">
      <alignment horizontal="center" vertical="center" wrapText="1"/>
      <protection/>
    </xf>
    <xf numFmtId="3" fontId="7" fillId="33" borderId="13" xfId="51" applyNumberFormat="1" applyFont="1" applyFill="1" applyBorder="1" applyAlignment="1">
      <alignment horizontal="center" vertical="center" wrapText="1"/>
      <protection/>
    </xf>
    <xf numFmtId="0" fontId="39" fillId="0" borderId="14" xfId="0" applyFont="1" applyBorder="1" applyAlignment="1">
      <alignment wrapText="1"/>
    </xf>
    <xf numFmtId="3" fontId="4" fillId="0" borderId="14" xfId="51" applyNumberFormat="1" applyFont="1" applyFill="1" applyBorder="1" applyAlignment="1">
      <alignment horizontal="right" wrapText="1"/>
      <protection/>
    </xf>
    <xf numFmtId="0" fontId="39" fillId="0" borderId="14" xfId="0" applyFont="1" applyFill="1" applyBorder="1" applyAlignment="1">
      <alignment wrapText="1"/>
    </xf>
    <xf numFmtId="0" fontId="4" fillId="0" borderId="14" xfId="51" applyFont="1" applyFill="1" applyBorder="1" applyAlignment="1">
      <alignment horizontal="center" vertical="top" wrapText="1"/>
      <protection/>
    </xf>
    <xf numFmtId="0" fontId="4" fillId="0" borderId="14" xfId="51" applyFont="1" applyFill="1" applyBorder="1" applyAlignment="1">
      <alignment vertical="top" wrapText="1"/>
      <protection/>
    </xf>
    <xf numFmtId="0" fontId="40" fillId="0" borderId="14" xfId="0" applyFont="1" applyBorder="1" applyAlignment="1">
      <alignment wrapText="1"/>
    </xf>
    <xf numFmtId="3" fontId="5" fillId="0" borderId="14" xfId="51" applyNumberFormat="1" applyFont="1" applyFill="1" applyBorder="1" applyAlignment="1">
      <alignment horizontal="right" wrapText="1"/>
      <protection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3" fontId="5" fillId="0" borderId="15" xfId="51" applyNumberFormat="1" applyFont="1" applyFill="1" applyBorder="1" applyAlignment="1">
      <alignment horizontal="right" wrapText="1"/>
      <protection/>
    </xf>
    <xf numFmtId="0" fontId="39" fillId="0" borderId="14" xfId="0" applyFont="1" applyBorder="1" applyAlignment="1" quotePrefix="1">
      <alignment wrapText="1"/>
    </xf>
    <xf numFmtId="3" fontId="39" fillId="0" borderId="14" xfId="0" applyNumberFormat="1" applyFont="1" applyFill="1" applyBorder="1" applyAlignment="1">
      <alignment wrapText="1"/>
    </xf>
    <xf numFmtId="3" fontId="40" fillId="0" borderId="14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="80" zoomScaleNormal="80" zoomScalePageLayoutView="0" workbookViewId="0" topLeftCell="A1">
      <selection activeCell="L5" sqref="L5"/>
    </sheetView>
  </sheetViews>
  <sheetFormatPr defaultColWidth="11.421875" defaultRowHeight="15"/>
  <cols>
    <col min="1" max="1" width="17.00390625" style="13" customWidth="1"/>
    <col min="2" max="2" width="11.00390625" style="13" customWidth="1"/>
    <col min="3" max="3" width="11.8515625" style="13" customWidth="1"/>
    <col min="4" max="4" width="41.140625" style="13" customWidth="1"/>
    <col min="5" max="5" width="12.421875" style="13" customWidth="1"/>
    <col min="6" max="9" width="11.57421875" style="13" customWidth="1"/>
    <col min="10" max="16384" width="11.421875" style="1" customWidth="1"/>
  </cols>
  <sheetData>
    <row r="1" spans="1:9" ht="15.75">
      <c r="A1" s="21" t="s">
        <v>331</v>
      </c>
      <c r="B1" s="21"/>
      <c r="C1" s="21"/>
      <c r="D1" s="21"/>
      <c r="E1" s="21"/>
      <c r="F1" s="21"/>
      <c r="G1" s="21"/>
      <c r="H1" s="21"/>
      <c r="I1" s="21"/>
    </row>
    <row r="2" spans="1:9" ht="15.75">
      <c r="A2" s="21" t="s">
        <v>330</v>
      </c>
      <c r="B2" s="21"/>
      <c r="C2" s="21"/>
      <c r="D2" s="21"/>
      <c r="E2" s="21"/>
      <c r="F2" s="21"/>
      <c r="G2" s="21"/>
      <c r="H2" s="21"/>
      <c r="I2" s="21"/>
    </row>
    <row r="3" spans="1:9" ht="15.75">
      <c r="A3" s="21" t="s">
        <v>0</v>
      </c>
      <c r="B3" s="21"/>
      <c r="C3" s="21"/>
      <c r="D3" s="21"/>
      <c r="E3" s="21"/>
      <c r="F3" s="21"/>
      <c r="G3" s="21"/>
      <c r="H3" s="21"/>
      <c r="I3" s="21"/>
    </row>
    <row r="4" spans="1:9" ht="15.75">
      <c r="A4" s="21" t="s">
        <v>310</v>
      </c>
      <c r="B4" s="21"/>
      <c r="C4" s="21"/>
      <c r="D4" s="21"/>
      <c r="E4" s="21"/>
      <c r="F4" s="21"/>
      <c r="G4" s="21"/>
      <c r="H4" s="21"/>
      <c r="I4" s="2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22.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2" t="s">
        <v>6</v>
      </c>
      <c r="G6" s="23"/>
      <c r="H6" s="23"/>
      <c r="I6" s="24"/>
    </row>
    <row r="7" spans="1:9" ht="23.25" customHeight="1">
      <c r="A7" s="3"/>
      <c r="B7" s="3"/>
      <c r="C7" s="3"/>
      <c r="D7" s="3"/>
      <c r="E7" s="3"/>
      <c r="F7" s="4" t="s">
        <v>311</v>
      </c>
      <c r="G7" s="5" t="s">
        <v>312</v>
      </c>
      <c r="H7" s="5" t="s">
        <v>313</v>
      </c>
      <c r="I7" s="5" t="s">
        <v>314</v>
      </c>
    </row>
    <row r="8" spans="1:9" ht="24.75">
      <c r="A8" s="6" t="s">
        <v>325</v>
      </c>
      <c r="B8" s="17" t="s">
        <v>328</v>
      </c>
      <c r="C8" s="6" t="s">
        <v>55</v>
      </c>
      <c r="D8" s="6" t="s">
        <v>306</v>
      </c>
      <c r="E8" s="7">
        <f>SUM(F8:I8)</f>
        <v>60000</v>
      </c>
      <c r="F8" s="18">
        <v>0</v>
      </c>
      <c r="G8" s="18">
        <v>0</v>
      </c>
      <c r="H8" s="18">
        <v>20000</v>
      </c>
      <c r="I8" s="18">
        <v>40000</v>
      </c>
    </row>
    <row r="9" spans="1:9" ht="36.75">
      <c r="A9" s="6" t="s">
        <v>325</v>
      </c>
      <c r="B9" s="17" t="s">
        <v>328</v>
      </c>
      <c r="C9" s="6" t="s">
        <v>7</v>
      </c>
      <c r="D9" s="6" t="s">
        <v>8</v>
      </c>
      <c r="E9" s="7">
        <f aca="true" t="shared" si="0" ref="E9:E70">SUM(F9:I9)</f>
        <v>55755</v>
      </c>
      <c r="F9" s="18">
        <v>0</v>
      </c>
      <c r="G9" s="18">
        <v>0</v>
      </c>
      <c r="H9" s="18">
        <v>18585</v>
      </c>
      <c r="I9" s="18">
        <v>37170</v>
      </c>
    </row>
    <row r="10" spans="1:9" ht="24.75">
      <c r="A10" s="6" t="s">
        <v>326</v>
      </c>
      <c r="B10" s="17" t="s">
        <v>329</v>
      </c>
      <c r="C10" s="6" t="s">
        <v>94</v>
      </c>
      <c r="D10" s="6" t="s">
        <v>241</v>
      </c>
      <c r="E10" s="7">
        <f>SUM(F10:I10)</f>
        <v>101050</v>
      </c>
      <c r="F10" s="18">
        <v>0</v>
      </c>
      <c r="G10" s="18">
        <v>92000</v>
      </c>
      <c r="H10" s="18">
        <v>0</v>
      </c>
      <c r="I10" s="18">
        <v>9050</v>
      </c>
    </row>
    <row r="11" spans="1:9" ht="24.75">
      <c r="A11" s="6" t="s">
        <v>317</v>
      </c>
      <c r="B11" s="17" t="s">
        <v>329</v>
      </c>
      <c r="C11" s="6" t="s">
        <v>10</v>
      </c>
      <c r="D11" s="6" t="s">
        <v>159</v>
      </c>
      <c r="E11" s="7">
        <f t="shared" si="0"/>
        <v>489012</v>
      </c>
      <c r="F11" s="18">
        <v>68017</v>
      </c>
      <c r="G11" s="18">
        <v>218903</v>
      </c>
      <c r="H11" s="18">
        <v>97421</v>
      </c>
      <c r="I11" s="18">
        <v>104671</v>
      </c>
    </row>
    <row r="12" spans="1:9" ht="24.75">
      <c r="A12" s="6" t="s">
        <v>317</v>
      </c>
      <c r="B12" s="17" t="s">
        <v>329</v>
      </c>
      <c r="C12" s="6" t="s">
        <v>11</v>
      </c>
      <c r="D12" s="6" t="s">
        <v>9</v>
      </c>
      <c r="E12" s="7">
        <f t="shared" si="0"/>
        <v>25000</v>
      </c>
      <c r="F12" s="18">
        <v>0</v>
      </c>
      <c r="G12" s="18">
        <v>0</v>
      </c>
      <c r="H12" s="18">
        <v>12500</v>
      </c>
      <c r="I12" s="18">
        <v>12500</v>
      </c>
    </row>
    <row r="13" spans="1:9" ht="24.75">
      <c r="A13" s="6" t="s">
        <v>316</v>
      </c>
      <c r="B13" s="17" t="s">
        <v>329</v>
      </c>
      <c r="C13" s="6" t="s">
        <v>12</v>
      </c>
      <c r="D13" s="6" t="s">
        <v>160</v>
      </c>
      <c r="E13" s="7">
        <f t="shared" si="0"/>
        <v>102350</v>
      </c>
      <c r="F13" s="18">
        <v>0</v>
      </c>
      <c r="G13" s="18">
        <v>93300</v>
      </c>
      <c r="H13" s="18">
        <v>9050</v>
      </c>
      <c r="I13" s="18">
        <v>0</v>
      </c>
    </row>
    <row r="14" spans="1:9" ht="24.75">
      <c r="A14" s="6" t="s">
        <v>316</v>
      </c>
      <c r="B14" s="17" t="s">
        <v>329</v>
      </c>
      <c r="C14" s="6" t="s">
        <v>13</v>
      </c>
      <c r="D14" s="6" t="s">
        <v>161</v>
      </c>
      <c r="E14" s="7">
        <f t="shared" si="0"/>
        <v>102350</v>
      </c>
      <c r="F14" s="18">
        <v>0</v>
      </c>
      <c r="G14" s="18">
        <v>55300</v>
      </c>
      <c r="H14" s="18">
        <v>47050</v>
      </c>
      <c r="I14" s="18">
        <v>0</v>
      </c>
    </row>
    <row r="15" spans="1:9" ht="24.75">
      <c r="A15" s="6" t="s">
        <v>316</v>
      </c>
      <c r="B15" s="17" t="s">
        <v>329</v>
      </c>
      <c r="C15" s="6" t="s">
        <v>14</v>
      </c>
      <c r="D15" s="6" t="s">
        <v>162</v>
      </c>
      <c r="E15" s="7">
        <f t="shared" si="0"/>
        <v>35002</v>
      </c>
      <c r="F15" s="18">
        <v>0</v>
      </c>
      <c r="G15" s="18">
        <v>4488</v>
      </c>
      <c r="H15" s="18">
        <v>8976</v>
      </c>
      <c r="I15" s="18">
        <v>21538</v>
      </c>
    </row>
    <row r="16" spans="1:9" ht="24.75">
      <c r="A16" s="6" t="s">
        <v>315</v>
      </c>
      <c r="B16" s="17" t="s">
        <v>329</v>
      </c>
      <c r="C16" s="6" t="s">
        <v>15</v>
      </c>
      <c r="D16" s="6" t="s">
        <v>163</v>
      </c>
      <c r="E16" s="7">
        <f t="shared" si="0"/>
        <v>93416</v>
      </c>
      <c r="F16" s="18">
        <v>0</v>
      </c>
      <c r="G16" s="18">
        <v>84366</v>
      </c>
      <c r="H16" s="18">
        <v>9050</v>
      </c>
      <c r="I16" s="18">
        <v>0</v>
      </c>
    </row>
    <row r="17" spans="1:9" ht="24.75">
      <c r="A17" s="6" t="s">
        <v>315</v>
      </c>
      <c r="B17" s="17" t="s">
        <v>329</v>
      </c>
      <c r="C17" s="6" t="s">
        <v>16</v>
      </c>
      <c r="D17" s="6" t="s">
        <v>164</v>
      </c>
      <c r="E17" s="7">
        <f t="shared" si="0"/>
        <v>480000</v>
      </c>
      <c r="F17" s="18">
        <v>0</v>
      </c>
      <c r="G17" s="18">
        <v>81000</v>
      </c>
      <c r="H17" s="18">
        <v>163000</v>
      </c>
      <c r="I17" s="18">
        <v>236000</v>
      </c>
    </row>
    <row r="18" spans="1:9" ht="36.75">
      <c r="A18" s="6" t="s">
        <v>318</v>
      </c>
      <c r="B18" s="17" t="s">
        <v>329</v>
      </c>
      <c r="C18" s="6" t="s">
        <v>17</v>
      </c>
      <c r="D18" s="6" t="s">
        <v>165</v>
      </c>
      <c r="E18" s="7">
        <f t="shared" si="0"/>
        <v>250406</v>
      </c>
      <c r="F18" s="18">
        <v>0</v>
      </c>
      <c r="G18" s="18">
        <v>58752</v>
      </c>
      <c r="H18" s="18">
        <v>43371</v>
      </c>
      <c r="I18" s="18">
        <v>148283</v>
      </c>
    </row>
    <row r="19" spans="1:9" ht="24.75">
      <c r="A19" s="6" t="s">
        <v>318</v>
      </c>
      <c r="B19" s="17" t="s">
        <v>329</v>
      </c>
      <c r="C19" s="6" t="s">
        <v>18</v>
      </c>
      <c r="D19" s="6" t="s">
        <v>166</v>
      </c>
      <c r="E19" s="7">
        <f t="shared" si="0"/>
        <v>132850</v>
      </c>
      <c r="F19" s="18">
        <v>0</v>
      </c>
      <c r="G19" s="18">
        <v>1300</v>
      </c>
      <c r="H19" s="18">
        <v>119890</v>
      </c>
      <c r="I19" s="18">
        <v>11660</v>
      </c>
    </row>
    <row r="20" spans="1:9" ht="24.75">
      <c r="A20" s="6" t="s">
        <v>318</v>
      </c>
      <c r="B20" s="17" t="s">
        <v>329</v>
      </c>
      <c r="C20" s="6" t="s">
        <v>19</v>
      </c>
      <c r="D20" s="6" t="s">
        <v>167</v>
      </c>
      <c r="E20" s="7">
        <f t="shared" si="0"/>
        <v>20600</v>
      </c>
      <c r="F20" s="18">
        <v>0</v>
      </c>
      <c r="G20" s="18">
        <v>20600</v>
      </c>
      <c r="H20" s="18">
        <v>0</v>
      </c>
      <c r="I20" s="18">
        <v>0</v>
      </c>
    </row>
    <row r="21" spans="1:9" ht="24.75">
      <c r="A21" s="6" t="s">
        <v>319</v>
      </c>
      <c r="B21" s="17" t="s">
        <v>329</v>
      </c>
      <c r="C21" s="6" t="s">
        <v>20</v>
      </c>
      <c r="D21" s="6" t="s">
        <v>168</v>
      </c>
      <c r="E21" s="7">
        <f t="shared" si="0"/>
        <v>3497600</v>
      </c>
      <c r="F21" s="18">
        <v>0</v>
      </c>
      <c r="G21" s="18">
        <v>0</v>
      </c>
      <c r="H21" s="18">
        <v>3497600</v>
      </c>
      <c r="I21" s="18">
        <v>0</v>
      </c>
    </row>
    <row r="22" spans="1:9" ht="24.75">
      <c r="A22" s="6" t="s">
        <v>319</v>
      </c>
      <c r="B22" s="17" t="s">
        <v>329</v>
      </c>
      <c r="C22" s="6" t="s">
        <v>21</v>
      </c>
      <c r="D22" s="6" t="s">
        <v>169</v>
      </c>
      <c r="E22" s="7">
        <f t="shared" si="0"/>
        <v>140608</v>
      </c>
      <c r="F22" s="18">
        <v>0</v>
      </c>
      <c r="G22" s="18">
        <v>1300</v>
      </c>
      <c r="H22" s="18">
        <v>113589</v>
      </c>
      <c r="I22" s="18">
        <v>25719</v>
      </c>
    </row>
    <row r="23" spans="1:9" ht="24.75">
      <c r="A23" s="6" t="s">
        <v>319</v>
      </c>
      <c r="B23" s="17" t="s">
        <v>329</v>
      </c>
      <c r="C23" s="6" t="s">
        <v>22</v>
      </c>
      <c r="D23" s="6" t="s">
        <v>170</v>
      </c>
      <c r="E23" s="7">
        <f t="shared" si="0"/>
        <v>160326</v>
      </c>
      <c r="F23" s="18">
        <v>0</v>
      </c>
      <c r="G23" s="18">
        <v>44671</v>
      </c>
      <c r="H23" s="18">
        <v>43371</v>
      </c>
      <c r="I23" s="18">
        <v>72284</v>
      </c>
    </row>
    <row r="24" spans="1:9" ht="24.75">
      <c r="A24" s="6" t="s">
        <v>319</v>
      </c>
      <c r="B24" s="17" t="s">
        <v>329</v>
      </c>
      <c r="C24" s="6" t="s">
        <v>23</v>
      </c>
      <c r="D24" s="6" t="s">
        <v>171</v>
      </c>
      <c r="E24" s="7">
        <f t="shared" si="0"/>
        <v>173026</v>
      </c>
      <c r="F24" s="18">
        <v>0</v>
      </c>
      <c r="G24" s="18">
        <v>35800</v>
      </c>
      <c r="H24" s="18">
        <v>43371</v>
      </c>
      <c r="I24" s="18">
        <v>93855</v>
      </c>
    </row>
    <row r="25" spans="1:9" ht="24.75">
      <c r="A25" s="6" t="s">
        <v>319</v>
      </c>
      <c r="B25" s="17" t="s">
        <v>329</v>
      </c>
      <c r="C25" s="6" t="s">
        <v>24</v>
      </c>
      <c r="D25" s="6" t="s">
        <v>172</v>
      </c>
      <c r="E25" s="7">
        <f t="shared" si="0"/>
        <v>1063276</v>
      </c>
      <c r="F25" s="18">
        <v>73973</v>
      </c>
      <c r="G25" s="18">
        <v>231096</v>
      </c>
      <c r="H25" s="18">
        <v>387488</v>
      </c>
      <c r="I25" s="18">
        <v>370719</v>
      </c>
    </row>
    <row r="26" spans="1:9" ht="24.75">
      <c r="A26" s="6" t="s">
        <v>319</v>
      </c>
      <c r="B26" s="17" t="s">
        <v>329</v>
      </c>
      <c r="C26" s="6" t="s">
        <v>25</v>
      </c>
      <c r="D26" s="6" t="s">
        <v>173</v>
      </c>
      <c r="E26" s="7">
        <f t="shared" si="0"/>
        <v>180842</v>
      </c>
      <c r="F26" s="18">
        <v>0</v>
      </c>
      <c r="G26" s="18">
        <v>125000</v>
      </c>
      <c r="H26" s="18">
        <v>55842</v>
      </c>
      <c r="I26" s="18">
        <v>0</v>
      </c>
    </row>
    <row r="27" spans="1:9" ht="24.75">
      <c r="A27" s="6" t="s">
        <v>319</v>
      </c>
      <c r="B27" s="17" t="s">
        <v>329</v>
      </c>
      <c r="C27" s="6" t="s">
        <v>26</v>
      </c>
      <c r="D27" s="6" t="s">
        <v>174</v>
      </c>
      <c r="E27" s="7">
        <f t="shared" si="0"/>
        <v>1156084</v>
      </c>
      <c r="F27" s="18">
        <v>0</v>
      </c>
      <c r="G27" s="18">
        <v>1156084</v>
      </c>
      <c r="H27" s="18">
        <v>0</v>
      </c>
      <c r="I27" s="18">
        <v>0</v>
      </c>
    </row>
    <row r="28" spans="1:9" ht="24.75">
      <c r="A28" s="6" t="s">
        <v>319</v>
      </c>
      <c r="B28" s="17" t="s">
        <v>329</v>
      </c>
      <c r="C28" s="6" t="s">
        <v>27</v>
      </c>
      <c r="D28" s="6" t="s">
        <v>175</v>
      </c>
      <c r="E28" s="7">
        <f t="shared" si="0"/>
        <v>4173600</v>
      </c>
      <c r="F28" s="18">
        <v>0</v>
      </c>
      <c r="G28" s="18">
        <v>4173600</v>
      </c>
      <c r="H28" s="18">
        <v>0</v>
      </c>
      <c r="I28" s="18">
        <v>0</v>
      </c>
    </row>
    <row r="29" spans="1:9" ht="24.75">
      <c r="A29" s="6" t="s">
        <v>319</v>
      </c>
      <c r="B29" s="17" t="s">
        <v>329</v>
      </c>
      <c r="C29" s="6" t="s">
        <v>28</v>
      </c>
      <c r="D29" s="6" t="s">
        <v>176</v>
      </c>
      <c r="E29" s="7">
        <f t="shared" si="0"/>
        <v>71750</v>
      </c>
      <c r="F29" s="18">
        <v>0</v>
      </c>
      <c r="G29" s="18">
        <v>71750</v>
      </c>
      <c r="H29" s="18">
        <v>0</v>
      </c>
      <c r="I29" s="18">
        <v>0</v>
      </c>
    </row>
    <row r="30" spans="1:9" ht="24.75">
      <c r="A30" s="6" t="s">
        <v>319</v>
      </c>
      <c r="B30" s="17" t="s">
        <v>329</v>
      </c>
      <c r="C30" s="6" t="s">
        <v>29</v>
      </c>
      <c r="D30" s="6" t="s">
        <v>177</v>
      </c>
      <c r="E30" s="7">
        <f t="shared" si="0"/>
        <v>25000</v>
      </c>
      <c r="F30" s="18">
        <v>0</v>
      </c>
      <c r="G30" s="18">
        <v>0</v>
      </c>
      <c r="H30" s="18">
        <v>12500</v>
      </c>
      <c r="I30" s="18">
        <v>12500</v>
      </c>
    </row>
    <row r="31" spans="1:9" ht="24.75">
      <c r="A31" s="6" t="s">
        <v>319</v>
      </c>
      <c r="B31" s="17" t="s">
        <v>329</v>
      </c>
      <c r="C31" s="6" t="s">
        <v>30</v>
      </c>
      <c r="D31" s="6" t="s">
        <v>178</v>
      </c>
      <c r="E31" s="7">
        <f t="shared" si="0"/>
        <v>120000</v>
      </c>
      <c r="F31" s="18">
        <v>0</v>
      </c>
      <c r="G31" s="18">
        <v>0</v>
      </c>
      <c r="H31" s="18">
        <v>20000</v>
      </c>
      <c r="I31" s="18">
        <v>100000</v>
      </c>
    </row>
    <row r="32" spans="1:9" ht="24.75">
      <c r="A32" s="6" t="s">
        <v>320</v>
      </c>
      <c r="B32" s="17" t="s">
        <v>329</v>
      </c>
      <c r="C32" s="6" t="s">
        <v>31</v>
      </c>
      <c r="D32" s="6" t="s">
        <v>179</v>
      </c>
      <c r="E32" s="7">
        <f t="shared" si="0"/>
        <v>905017</v>
      </c>
      <c r="F32" s="18">
        <v>91672</v>
      </c>
      <c r="G32" s="18">
        <v>220283</v>
      </c>
      <c r="H32" s="18">
        <v>277993</v>
      </c>
      <c r="I32" s="18">
        <v>315069</v>
      </c>
    </row>
    <row r="33" spans="1:9" ht="24.75">
      <c r="A33" s="6" t="s">
        <v>320</v>
      </c>
      <c r="B33" s="17" t="s">
        <v>329</v>
      </c>
      <c r="C33" s="6" t="s">
        <v>32</v>
      </c>
      <c r="D33" s="6" t="s">
        <v>180</v>
      </c>
      <c r="E33" s="7">
        <f t="shared" si="0"/>
        <v>3252464</v>
      </c>
      <c r="F33" s="18">
        <v>3252464</v>
      </c>
      <c r="G33" s="18">
        <v>0</v>
      </c>
      <c r="H33" s="18">
        <v>0</v>
      </c>
      <c r="I33" s="18">
        <v>0</v>
      </c>
    </row>
    <row r="34" spans="1:9" ht="24.75">
      <c r="A34" s="6" t="s">
        <v>321</v>
      </c>
      <c r="B34" s="17" t="s">
        <v>329</v>
      </c>
      <c r="C34" s="6" t="s">
        <v>33</v>
      </c>
      <c r="D34" s="6" t="s">
        <v>181</v>
      </c>
      <c r="E34" s="7">
        <f t="shared" si="0"/>
        <v>36471</v>
      </c>
      <c r="F34" s="18">
        <v>0</v>
      </c>
      <c r="G34" s="18">
        <v>0</v>
      </c>
      <c r="H34" s="18">
        <v>0</v>
      </c>
      <c r="I34" s="18">
        <v>36471</v>
      </c>
    </row>
    <row r="35" spans="1:9" ht="36.75">
      <c r="A35" s="6" t="s">
        <v>321</v>
      </c>
      <c r="B35" s="17" t="s">
        <v>329</v>
      </c>
      <c r="C35" s="6" t="s">
        <v>34</v>
      </c>
      <c r="D35" s="6" t="s">
        <v>182</v>
      </c>
      <c r="E35" s="7">
        <f t="shared" si="0"/>
        <v>137588</v>
      </c>
      <c r="F35" s="18">
        <v>10000</v>
      </c>
      <c r="G35" s="18">
        <v>36434</v>
      </c>
      <c r="H35" s="18">
        <v>37092</v>
      </c>
      <c r="I35" s="18">
        <v>54062</v>
      </c>
    </row>
    <row r="36" spans="1:9" ht="36.75">
      <c r="A36" s="6" t="s">
        <v>321</v>
      </c>
      <c r="B36" s="17" t="s">
        <v>329</v>
      </c>
      <c r="C36" s="6" t="s">
        <v>35</v>
      </c>
      <c r="D36" s="6" t="s">
        <v>183</v>
      </c>
      <c r="E36" s="7">
        <f t="shared" si="0"/>
        <v>131551</v>
      </c>
      <c r="F36" s="18">
        <v>0</v>
      </c>
      <c r="G36" s="18">
        <v>118868</v>
      </c>
      <c r="H36" s="18">
        <v>3633</v>
      </c>
      <c r="I36" s="18">
        <v>9050</v>
      </c>
    </row>
    <row r="37" spans="1:9" ht="36.75">
      <c r="A37" s="6" t="s">
        <v>321</v>
      </c>
      <c r="B37" s="17" t="s">
        <v>329</v>
      </c>
      <c r="C37" s="6" t="s">
        <v>36</v>
      </c>
      <c r="D37" s="6" t="s">
        <v>184</v>
      </c>
      <c r="E37" s="7">
        <f t="shared" si="0"/>
        <v>138079</v>
      </c>
      <c r="F37" s="18">
        <v>10506</v>
      </c>
      <c r="G37" s="18">
        <v>36419</v>
      </c>
      <c r="H37" s="18">
        <v>37092</v>
      </c>
      <c r="I37" s="18">
        <v>54062</v>
      </c>
    </row>
    <row r="38" spans="1:9" ht="24.75">
      <c r="A38" s="6" t="s">
        <v>321</v>
      </c>
      <c r="B38" s="17" t="s">
        <v>329</v>
      </c>
      <c r="C38" s="6" t="s">
        <v>37</v>
      </c>
      <c r="D38" s="6" t="s">
        <v>185</v>
      </c>
      <c r="E38" s="7">
        <f t="shared" si="0"/>
        <v>300712</v>
      </c>
      <c r="F38" s="18">
        <v>7019</v>
      </c>
      <c r="G38" s="18">
        <v>38005</v>
      </c>
      <c r="H38" s="18">
        <v>37092</v>
      </c>
      <c r="I38" s="18">
        <v>218596</v>
      </c>
    </row>
    <row r="39" spans="1:9" ht="24.75">
      <c r="A39" s="6" t="s">
        <v>321</v>
      </c>
      <c r="B39" s="17" t="s">
        <v>329</v>
      </c>
      <c r="C39" s="6" t="s">
        <v>38</v>
      </c>
      <c r="D39" s="6" t="s">
        <v>186</v>
      </c>
      <c r="E39" s="7">
        <f t="shared" si="0"/>
        <v>4718191</v>
      </c>
      <c r="F39" s="18">
        <v>4718191</v>
      </c>
      <c r="G39" s="18">
        <v>0</v>
      </c>
      <c r="H39" s="18">
        <v>0</v>
      </c>
      <c r="I39" s="18">
        <v>0</v>
      </c>
    </row>
    <row r="40" spans="1:9" ht="60.75">
      <c r="A40" s="6" t="s">
        <v>321</v>
      </c>
      <c r="B40" s="17" t="s">
        <v>329</v>
      </c>
      <c r="C40" s="6" t="s">
        <v>39</v>
      </c>
      <c r="D40" s="6" t="s">
        <v>187</v>
      </c>
      <c r="E40" s="7">
        <f t="shared" si="0"/>
        <v>363875</v>
      </c>
      <c r="F40" s="18">
        <v>0</v>
      </c>
      <c r="G40" s="18">
        <v>118200</v>
      </c>
      <c r="H40" s="18">
        <v>90000</v>
      </c>
      <c r="I40" s="18">
        <v>155675</v>
      </c>
    </row>
    <row r="41" spans="1:9" ht="24.75">
      <c r="A41" s="6" t="s">
        <v>321</v>
      </c>
      <c r="B41" s="17" t="s">
        <v>329</v>
      </c>
      <c r="C41" s="6" t="s">
        <v>40</v>
      </c>
      <c r="D41" s="6" t="s">
        <v>188</v>
      </c>
      <c r="E41" s="7">
        <f t="shared" si="0"/>
        <v>792425</v>
      </c>
      <c r="F41" s="18">
        <v>0</v>
      </c>
      <c r="G41" s="18">
        <v>792425</v>
      </c>
      <c r="H41" s="18">
        <v>0</v>
      </c>
      <c r="I41" s="18">
        <v>0</v>
      </c>
    </row>
    <row r="42" spans="1:9" ht="24.75">
      <c r="A42" s="6" t="s">
        <v>321</v>
      </c>
      <c r="B42" s="17" t="s">
        <v>329</v>
      </c>
      <c r="C42" s="6" t="s">
        <v>41</v>
      </c>
      <c r="D42" s="6" t="s">
        <v>189</v>
      </c>
      <c r="E42" s="7">
        <f t="shared" si="0"/>
        <v>501650</v>
      </c>
      <c r="F42" s="18">
        <v>26812</v>
      </c>
      <c r="G42" s="18">
        <v>119387</v>
      </c>
      <c r="H42" s="18">
        <v>128836</v>
      </c>
      <c r="I42" s="18">
        <v>226615</v>
      </c>
    </row>
    <row r="43" spans="1:9" ht="24.75">
      <c r="A43" s="6" t="s">
        <v>321</v>
      </c>
      <c r="B43" s="17" t="s">
        <v>329</v>
      </c>
      <c r="C43" s="6" t="s">
        <v>42</v>
      </c>
      <c r="D43" s="6" t="s">
        <v>190</v>
      </c>
      <c r="E43" s="7">
        <f t="shared" si="0"/>
        <v>35000</v>
      </c>
      <c r="F43" s="18">
        <v>0</v>
      </c>
      <c r="G43" s="18">
        <v>4488</v>
      </c>
      <c r="H43" s="18">
        <v>4488</v>
      </c>
      <c r="I43" s="18">
        <v>26024</v>
      </c>
    </row>
    <row r="44" spans="1:9" ht="24.75">
      <c r="A44" s="6" t="s">
        <v>321</v>
      </c>
      <c r="B44" s="17" t="s">
        <v>329</v>
      </c>
      <c r="C44" s="6" t="s">
        <v>43</v>
      </c>
      <c r="D44" s="6" t="s">
        <v>191</v>
      </c>
      <c r="E44" s="7">
        <f t="shared" si="0"/>
        <v>100000</v>
      </c>
      <c r="F44" s="18">
        <v>0</v>
      </c>
      <c r="G44" s="18">
        <v>0</v>
      </c>
      <c r="H44" s="18">
        <v>0</v>
      </c>
      <c r="I44" s="18">
        <v>100000</v>
      </c>
    </row>
    <row r="45" spans="1:9" ht="24.75">
      <c r="A45" s="6" t="s">
        <v>322</v>
      </c>
      <c r="B45" s="17" t="s">
        <v>329</v>
      </c>
      <c r="C45" s="6" t="s">
        <v>44</v>
      </c>
      <c r="D45" s="6" t="s">
        <v>192</v>
      </c>
      <c r="E45" s="7">
        <f t="shared" si="0"/>
        <v>259031</v>
      </c>
      <c r="F45" s="18">
        <v>0</v>
      </c>
      <c r="G45" s="18">
        <v>23831</v>
      </c>
      <c r="H45" s="18">
        <v>79450</v>
      </c>
      <c r="I45" s="18">
        <v>155750</v>
      </c>
    </row>
    <row r="46" spans="1:9" ht="36.75">
      <c r="A46" s="6" t="s">
        <v>322</v>
      </c>
      <c r="B46" s="17" t="s">
        <v>329</v>
      </c>
      <c r="C46" s="6" t="s">
        <v>45</v>
      </c>
      <c r="D46" s="6" t="s">
        <v>193</v>
      </c>
      <c r="E46" s="7">
        <f t="shared" si="0"/>
        <v>17961</v>
      </c>
      <c r="F46" s="18">
        <v>0</v>
      </c>
      <c r="G46" s="18">
        <v>17961</v>
      </c>
      <c r="H46" s="18">
        <v>0</v>
      </c>
      <c r="I46" s="18">
        <v>0</v>
      </c>
    </row>
    <row r="47" spans="1:9" ht="24.75">
      <c r="A47" s="6" t="s">
        <v>322</v>
      </c>
      <c r="B47" s="17" t="s">
        <v>329</v>
      </c>
      <c r="C47" s="6" t="s">
        <v>46</v>
      </c>
      <c r="D47" s="6" t="s">
        <v>194</v>
      </c>
      <c r="E47" s="7">
        <f t="shared" si="0"/>
        <v>106500</v>
      </c>
      <c r="F47" s="18">
        <v>0</v>
      </c>
      <c r="G47" s="18">
        <v>0</v>
      </c>
      <c r="H47" s="18">
        <v>0</v>
      </c>
      <c r="I47" s="18">
        <v>106500</v>
      </c>
    </row>
    <row r="48" spans="1:9" ht="24.75">
      <c r="A48" s="6" t="s">
        <v>323</v>
      </c>
      <c r="B48" s="17" t="s">
        <v>329</v>
      </c>
      <c r="C48" s="6" t="s">
        <v>47</v>
      </c>
      <c r="D48" s="6" t="s">
        <v>195</v>
      </c>
      <c r="E48" s="7">
        <f t="shared" si="0"/>
        <v>44000</v>
      </c>
      <c r="F48" s="18">
        <v>0</v>
      </c>
      <c r="G48" s="18">
        <v>0</v>
      </c>
      <c r="H48" s="18">
        <v>0</v>
      </c>
      <c r="I48" s="18">
        <v>44000</v>
      </c>
    </row>
    <row r="49" spans="1:9" ht="24.75">
      <c r="A49" s="6" t="s">
        <v>323</v>
      </c>
      <c r="B49" s="17" t="s">
        <v>329</v>
      </c>
      <c r="C49" s="6" t="s">
        <v>48</v>
      </c>
      <c r="D49" s="6" t="s">
        <v>196</v>
      </c>
      <c r="E49" s="7">
        <f t="shared" si="0"/>
        <v>491550</v>
      </c>
      <c r="F49" s="18">
        <v>115795</v>
      </c>
      <c r="G49" s="18">
        <v>182589</v>
      </c>
      <c r="H49" s="18">
        <v>85353</v>
      </c>
      <c r="I49" s="18">
        <v>107813</v>
      </c>
    </row>
    <row r="50" spans="1:9" ht="24.75">
      <c r="A50" s="6" t="s">
        <v>323</v>
      </c>
      <c r="B50" s="17" t="s">
        <v>329</v>
      </c>
      <c r="C50" s="6" t="s">
        <v>49</v>
      </c>
      <c r="D50" s="6" t="s">
        <v>197</v>
      </c>
      <c r="E50" s="7">
        <f t="shared" si="0"/>
        <v>79489</v>
      </c>
      <c r="F50" s="18">
        <v>19833</v>
      </c>
      <c r="G50" s="18">
        <v>25406</v>
      </c>
      <c r="H50" s="18">
        <v>34250</v>
      </c>
      <c r="I50" s="18">
        <v>0</v>
      </c>
    </row>
    <row r="51" spans="1:9" ht="24.75">
      <c r="A51" s="6" t="s">
        <v>323</v>
      </c>
      <c r="B51" s="17" t="s">
        <v>329</v>
      </c>
      <c r="C51" s="6" t="s">
        <v>50</v>
      </c>
      <c r="D51" s="6" t="s">
        <v>198</v>
      </c>
      <c r="E51" s="7">
        <f t="shared" si="0"/>
        <v>12825</v>
      </c>
      <c r="F51" s="18">
        <v>0</v>
      </c>
      <c r="G51" s="18">
        <v>12825</v>
      </c>
      <c r="H51" s="18">
        <v>0</v>
      </c>
      <c r="I51" s="18">
        <v>0</v>
      </c>
    </row>
    <row r="52" spans="1:9" ht="24.75">
      <c r="A52" s="6" t="s">
        <v>323</v>
      </c>
      <c r="B52" s="17" t="s">
        <v>329</v>
      </c>
      <c r="C52" s="6" t="s">
        <v>51</v>
      </c>
      <c r="D52" s="6" t="s">
        <v>199</v>
      </c>
      <c r="E52" s="7">
        <f t="shared" si="0"/>
        <v>152</v>
      </c>
      <c r="F52" s="18">
        <v>0</v>
      </c>
      <c r="G52" s="18">
        <v>152</v>
      </c>
      <c r="H52" s="18">
        <v>0</v>
      </c>
      <c r="I52" s="18">
        <v>0</v>
      </c>
    </row>
    <row r="53" spans="1:9" ht="24.75">
      <c r="A53" s="6" t="s">
        <v>323</v>
      </c>
      <c r="B53" s="17" t="s">
        <v>329</v>
      </c>
      <c r="C53" s="6" t="s">
        <v>52</v>
      </c>
      <c r="D53" s="6" t="s">
        <v>200</v>
      </c>
      <c r="E53" s="7">
        <f t="shared" si="0"/>
        <v>126000</v>
      </c>
      <c r="F53" s="18">
        <v>0</v>
      </c>
      <c r="G53" s="18">
        <v>0</v>
      </c>
      <c r="H53" s="18">
        <v>0</v>
      </c>
      <c r="I53" s="18">
        <v>126000</v>
      </c>
    </row>
    <row r="54" spans="1:9" ht="24.75">
      <c r="A54" s="6" t="s">
        <v>324</v>
      </c>
      <c r="B54" s="17" t="s">
        <v>329</v>
      </c>
      <c r="C54" s="6" t="s">
        <v>53</v>
      </c>
      <c r="D54" s="6" t="s">
        <v>201</v>
      </c>
      <c r="E54" s="7">
        <f t="shared" si="0"/>
        <v>238368</v>
      </c>
      <c r="F54" s="18">
        <v>0</v>
      </c>
      <c r="G54" s="18">
        <v>0</v>
      </c>
      <c r="H54" s="18">
        <v>30200</v>
      </c>
      <c r="I54" s="18">
        <v>208168</v>
      </c>
    </row>
    <row r="55" spans="1:9" ht="24.75">
      <c r="A55" s="6" t="s">
        <v>324</v>
      </c>
      <c r="B55" s="17" t="s">
        <v>329</v>
      </c>
      <c r="C55" s="6" t="s">
        <v>54</v>
      </c>
      <c r="D55" s="6" t="s">
        <v>202</v>
      </c>
      <c r="E55" s="7">
        <f t="shared" si="0"/>
        <v>77000</v>
      </c>
      <c r="F55" s="18">
        <v>0</v>
      </c>
      <c r="G55" s="18">
        <v>68250</v>
      </c>
      <c r="H55" s="18">
        <v>0</v>
      </c>
      <c r="I55" s="18">
        <v>8750</v>
      </c>
    </row>
    <row r="56" spans="1:9" ht="24.75">
      <c r="A56" s="6" t="s">
        <v>325</v>
      </c>
      <c r="B56" s="17" t="s">
        <v>329</v>
      </c>
      <c r="C56" s="6" t="s">
        <v>56</v>
      </c>
      <c r="D56" s="6" t="s">
        <v>203</v>
      </c>
      <c r="E56" s="7">
        <f t="shared" si="0"/>
        <v>1393277</v>
      </c>
      <c r="F56" s="18">
        <v>610905</v>
      </c>
      <c r="G56" s="18">
        <v>306022</v>
      </c>
      <c r="H56" s="18">
        <v>280478</v>
      </c>
      <c r="I56" s="18">
        <v>195872</v>
      </c>
    </row>
    <row r="57" spans="1:9" ht="24.75">
      <c r="A57" s="6" t="s">
        <v>325</v>
      </c>
      <c r="B57" s="17" t="s">
        <v>329</v>
      </c>
      <c r="C57" s="6" t="s">
        <v>57</v>
      </c>
      <c r="D57" s="6" t="s">
        <v>204</v>
      </c>
      <c r="E57" s="7">
        <f t="shared" si="0"/>
        <v>884525</v>
      </c>
      <c r="F57" s="18">
        <v>0</v>
      </c>
      <c r="G57" s="18">
        <v>64800</v>
      </c>
      <c r="H57" s="18">
        <v>286650</v>
      </c>
      <c r="I57" s="18">
        <v>533075</v>
      </c>
    </row>
    <row r="58" spans="1:9" ht="24.75">
      <c r="A58" s="6" t="s">
        <v>325</v>
      </c>
      <c r="B58" s="17" t="s">
        <v>329</v>
      </c>
      <c r="C58" s="6" t="s">
        <v>58</v>
      </c>
      <c r="D58" s="6" t="s">
        <v>205</v>
      </c>
      <c r="E58" s="7">
        <f t="shared" si="0"/>
        <v>300993</v>
      </c>
      <c r="F58" s="18">
        <v>18037</v>
      </c>
      <c r="G58" s="18">
        <v>115389</v>
      </c>
      <c r="H58" s="18">
        <v>58586</v>
      </c>
      <c r="I58" s="18">
        <v>108981</v>
      </c>
    </row>
    <row r="59" spans="1:9" ht="24.75">
      <c r="A59" s="6" t="s">
        <v>325</v>
      </c>
      <c r="B59" s="17" t="s">
        <v>329</v>
      </c>
      <c r="C59" s="6" t="s">
        <v>59</v>
      </c>
      <c r="D59" s="6" t="s">
        <v>206</v>
      </c>
      <c r="E59" s="7">
        <f t="shared" si="0"/>
        <v>141108</v>
      </c>
      <c r="F59" s="18">
        <v>0</v>
      </c>
      <c r="G59" s="18">
        <v>1800</v>
      </c>
      <c r="H59" s="18">
        <v>30608</v>
      </c>
      <c r="I59" s="18">
        <v>108700</v>
      </c>
    </row>
    <row r="60" spans="1:9" ht="24.75">
      <c r="A60" s="6" t="s">
        <v>325</v>
      </c>
      <c r="B60" s="17" t="s">
        <v>329</v>
      </c>
      <c r="C60" s="6" t="s">
        <v>60</v>
      </c>
      <c r="D60" s="6" t="s">
        <v>207</v>
      </c>
      <c r="E60" s="7">
        <f t="shared" si="0"/>
        <v>973859</v>
      </c>
      <c r="F60" s="18">
        <v>233773</v>
      </c>
      <c r="G60" s="18">
        <v>369998</v>
      </c>
      <c r="H60" s="18">
        <v>220088</v>
      </c>
      <c r="I60" s="18">
        <v>150000</v>
      </c>
    </row>
    <row r="61" spans="1:9" ht="24.75">
      <c r="A61" s="6" t="s">
        <v>325</v>
      </c>
      <c r="B61" s="17" t="s">
        <v>329</v>
      </c>
      <c r="C61" s="6" t="s">
        <v>61</v>
      </c>
      <c r="D61" s="6" t="s">
        <v>208</v>
      </c>
      <c r="E61" s="7">
        <f t="shared" si="0"/>
        <v>721526</v>
      </c>
      <c r="F61" s="18">
        <v>36209</v>
      </c>
      <c r="G61" s="18">
        <v>183691</v>
      </c>
      <c r="H61" s="18">
        <v>218538</v>
      </c>
      <c r="I61" s="18">
        <v>283088</v>
      </c>
    </row>
    <row r="62" spans="1:9" ht="24.75">
      <c r="A62" s="6" t="s">
        <v>325</v>
      </c>
      <c r="B62" s="17" t="s">
        <v>329</v>
      </c>
      <c r="C62" s="6" t="s">
        <v>62</v>
      </c>
      <c r="D62" s="6" t="s">
        <v>209</v>
      </c>
      <c r="E62" s="7">
        <f t="shared" si="0"/>
        <v>778473</v>
      </c>
      <c r="F62" s="18">
        <v>358204</v>
      </c>
      <c r="G62" s="18">
        <v>283433</v>
      </c>
      <c r="H62" s="18">
        <v>85500</v>
      </c>
      <c r="I62" s="18">
        <v>51336</v>
      </c>
    </row>
    <row r="63" spans="1:9" ht="24.75">
      <c r="A63" s="6" t="s">
        <v>325</v>
      </c>
      <c r="B63" s="17" t="s">
        <v>329</v>
      </c>
      <c r="C63" s="6" t="s">
        <v>63</v>
      </c>
      <c r="D63" s="6" t="s">
        <v>210</v>
      </c>
      <c r="E63" s="7">
        <f t="shared" si="0"/>
        <v>589875</v>
      </c>
      <c r="F63" s="18">
        <v>99901</v>
      </c>
      <c r="G63" s="18">
        <v>267322</v>
      </c>
      <c r="H63" s="18">
        <v>102523</v>
      </c>
      <c r="I63" s="18">
        <v>120129</v>
      </c>
    </row>
    <row r="64" spans="1:9" ht="24.75">
      <c r="A64" s="6" t="s">
        <v>325</v>
      </c>
      <c r="B64" s="17" t="s">
        <v>329</v>
      </c>
      <c r="C64" s="6" t="s">
        <v>64</v>
      </c>
      <c r="D64" s="6" t="s">
        <v>211</v>
      </c>
      <c r="E64" s="7">
        <f t="shared" si="0"/>
        <v>21100</v>
      </c>
      <c r="F64" s="18">
        <v>0</v>
      </c>
      <c r="G64" s="18">
        <v>21100</v>
      </c>
      <c r="H64" s="18">
        <v>0</v>
      </c>
      <c r="I64" s="18">
        <v>0</v>
      </c>
    </row>
    <row r="65" spans="1:9" ht="24.75">
      <c r="A65" s="6" t="s">
        <v>325</v>
      </c>
      <c r="B65" s="17" t="s">
        <v>329</v>
      </c>
      <c r="C65" s="6" t="s">
        <v>65</v>
      </c>
      <c r="D65" s="6" t="s">
        <v>212</v>
      </c>
      <c r="E65" s="7">
        <f t="shared" si="0"/>
        <v>270981</v>
      </c>
      <c r="F65" s="18">
        <v>83204</v>
      </c>
      <c r="G65" s="18">
        <v>137619</v>
      </c>
      <c r="H65" s="18">
        <v>50158</v>
      </c>
      <c r="I65" s="18">
        <v>0</v>
      </c>
    </row>
    <row r="66" spans="1:9" ht="24.75">
      <c r="A66" s="6" t="s">
        <v>325</v>
      </c>
      <c r="B66" s="17" t="s">
        <v>329</v>
      </c>
      <c r="C66" s="6" t="s">
        <v>66</v>
      </c>
      <c r="D66" s="6" t="s">
        <v>213</v>
      </c>
      <c r="E66" s="7">
        <f t="shared" si="0"/>
        <v>116311</v>
      </c>
      <c r="F66" s="18">
        <v>0</v>
      </c>
      <c r="G66" s="18">
        <v>65177</v>
      </c>
      <c r="H66" s="18">
        <v>31494</v>
      </c>
      <c r="I66" s="18">
        <v>19640</v>
      </c>
    </row>
    <row r="67" spans="1:9" ht="24.75">
      <c r="A67" s="6" t="s">
        <v>325</v>
      </c>
      <c r="B67" s="17" t="s">
        <v>329</v>
      </c>
      <c r="C67" s="6" t="s">
        <v>67</v>
      </c>
      <c r="D67" s="6" t="s">
        <v>214</v>
      </c>
      <c r="E67" s="7">
        <f t="shared" si="0"/>
        <v>69967</v>
      </c>
      <c r="F67" s="18">
        <v>0</v>
      </c>
      <c r="G67" s="18">
        <v>30827</v>
      </c>
      <c r="H67" s="18">
        <v>0</v>
      </c>
      <c r="I67" s="18">
        <v>39140</v>
      </c>
    </row>
    <row r="68" spans="1:9" ht="24.75">
      <c r="A68" s="6" t="s">
        <v>325</v>
      </c>
      <c r="B68" s="17" t="s">
        <v>329</v>
      </c>
      <c r="C68" s="6" t="s">
        <v>68</v>
      </c>
      <c r="D68" s="6" t="s">
        <v>215</v>
      </c>
      <c r="E68" s="7">
        <f t="shared" si="0"/>
        <v>13855760</v>
      </c>
      <c r="F68" s="18">
        <v>0</v>
      </c>
      <c r="G68" s="18">
        <v>13855760</v>
      </c>
      <c r="H68" s="18">
        <v>0</v>
      </c>
      <c r="I68" s="18">
        <v>0</v>
      </c>
    </row>
    <row r="69" spans="1:9" ht="24.75">
      <c r="A69" s="6" t="s">
        <v>325</v>
      </c>
      <c r="B69" s="17" t="s">
        <v>329</v>
      </c>
      <c r="C69" s="6" t="s">
        <v>69</v>
      </c>
      <c r="D69" s="6" t="s">
        <v>216</v>
      </c>
      <c r="E69" s="7">
        <f t="shared" si="0"/>
        <v>1436489</v>
      </c>
      <c r="F69" s="18">
        <v>315661</v>
      </c>
      <c r="G69" s="18">
        <v>234812</v>
      </c>
      <c r="H69" s="18">
        <v>360597</v>
      </c>
      <c r="I69" s="18">
        <v>525419</v>
      </c>
    </row>
    <row r="70" spans="1:9" ht="24.75">
      <c r="A70" s="6" t="s">
        <v>325</v>
      </c>
      <c r="B70" s="17" t="s">
        <v>329</v>
      </c>
      <c r="C70" s="6" t="s">
        <v>70</v>
      </c>
      <c r="D70" s="6" t="s">
        <v>217</v>
      </c>
      <c r="E70" s="7">
        <f t="shared" si="0"/>
        <v>531985</v>
      </c>
      <c r="F70" s="18">
        <v>82300</v>
      </c>
      <c r="G70" s="18">
        <v>77921</v>
      </c>
      <c r="H70" s="18">
        <v>151700</v>
      </c>
      <c r="I70" s="18">
        <v>220064</v>
      </c>
    </row>
    <row r="71" spans="1:9" ht="24.75">
      <c r="A71" s="6" t="s">
        <v>325</v>
      </c>
      <c r="B71" s="17" t="s">
        <v>329</v>
      </c>
      <c r="C71" s="6" t="s">
        <v>71</v>
      </c>
      <c r="D71" s="6" t="s">
        <v>218</v>
      </c>
      <c r="E71" s="7">
        <f aca="true" t="shared" si="1" ref="E71:E125">SUM(F71:I71)</f>
        <v>263625</v>
      </c>
      <c r="F71" s="18">
        <v>0</v>
      </c>
      <c r="G71" s="18">
        <v>916</v>
      </c>
      <c r="H71" s="18">
        <v>111992</v>
      </c>
      <c r="I71" s="18">
        <v>150717</v>
      </c>
    </row>
    <row r="72" spans="1:9" ht="24.75">
      <c r="A72" s="6" t="s">
        <v>325</v>
      </c>
      <c r="B72" s="17" t="s">
        <v>329</v>
      </c>
      <c r="C72" s="6" t="s">
        <v>72</v>
      </c>
      <c r="D72" s="6" t="s">
        <v>219</v>
      </c>
      <c r="E72" s="7">
        <f t="shared" si="1"/>
        <v>29137029</v>
      </c>
      <c r="F72" s="18">
        <v>0</v>
      </c>
      <c r="G72" s="18">
        <v>29137029</v>
      </c>
      <c r="H72" s="18">
        <v>0</v>
      </c>
      <c r="I72" s="18">
        <v>0</v>
      </c>
    </row>
    <row r="73" spans="1:9" ht="24.75">
      <c r="A73" s="6" t="s">
        <v>325</v>
      </c>
      <c r="B73" s="17" t="s">
        <v>329</v>
      </c>
      <c r="C73" s="6" t="s">
        <v>73</v>
      </c>
      <c r="D73" s="6" t="s">
        <v>220</v>
      </c>
      <c r="E73" s="7">
        <f t="shared" si="1"/>
        <v>4037071</v>
      </c>
      <c r="F73" s="18">
        <v>4037071</v>
      </c>
      <c r="G73" s="18">
        <v>0</v>
      </c>
      <c r="H73" s="18">
        <v>0</v>
      </c>
      <c r="I73" s="18">
        <v>0</v>
      </c>
    </row>
    <row r="74" spans="1:9" ht="24.75">
      <c r="A74" s="6" t="s">
        <v>325</v>
      </c>
      <c r="B74" s="17" t="s">
        <v>329</v>
      </c>
      <c r="C74" s="6" t="s">
        <v>74</v>
      </c>
      <c r="D74" s="6" t="s">
        <v>221</v>
      </c>
      <c r="E74" s="7">
        <f t="shared" si="1"/>
        <v>35654478</v>
      </c>
      <c r="F74" s="18">
        <v>0</v>
      </c>
      <c r="G74" s="18">
        <v>35654478</v>
      </c>
      <c r="H74" s="18">
        <v>0</v>
      </c>
      <c r="I74" s="18">
        <v>0</v>
      </c>
    </row>
    <row r="75" spans="1:9" ht="24.75">
      <c r="A75" s="6" t="s">
        <v>325</v>
      </c>
      <c r="B75" s="17" t="s">
        <v>329</v>
      </c>
      <c r="C75" s="6" t="s">
        <v>75</v>
      </c>
      <c r="D75" s="6" t="s">
        <v>222</v>
      </c>
      <c r="E75" s="7">
        <f t="shared" si="1"/>
        <v>14681600</v>
      </c>
      <c r="F75" s="18">
        <v>0</v>
      </c>
      <c r="G75" s="18">
        <v>14681600</v>
      </c>
      <c r="H75" s="18">
        <v>0</v>
      </c>
      <c r="I75" s="18">
        <v>0</v>
      </c>
    </row>
    <row r="76" spans="1:9" ht="24.75">
      <c r="A76" s="6" t="s">
        <v>325</v>
      </c>
      <c r="B76" s="17" t="s">
        <v>329</v>
      </c>
      <c r="C76" s="6" t="s">
        <v>76</v>
      </c>
      <c r="D76" s="6" t="s">
        <v>223</v>
      </c>
      <c r="E76" s="7">
        <f t="shared" si="1"/>
        <v>24100</v>
      </c>
      <c r="F76" s="18">
        <v>0</v>
      </c>
      <c r="G76" s="18">
        <v>24100</v>
      </c>
      <c r="H76" s="18">
        <v>0</v>
      </c>
      <c r="I76" s="18">
        <v>0</v>
      </c>
    </row>
    <row r="77" spans="1:9" ht="24.75">
      <c r="A77" s="6" t="s">
        <v>325</v>
      </c>
      <c r="B77" s="17" t="s">
        <v>329</v>
      </c>
      <c r="C77" s="6" t="s">
        <v>77</v>
      </c>
      <c r="D77" s="6" t="s">
        <v>224</v>
      </c>
      <c r="E77" s="7">
        <f t="shared" si="1"/>
        <v>165665</v>
      </c>
      <c r="F77" s="18">
        <v>0</v>
      </c>
      <c r="G77" s="18">
        <v>50000</v>
      </c>
      <c r="H77" s="18">
        <v>52191</v>
      </c>
      <c r="I77" s="18">
        <v>63474</v>
      </c>
    </row>
    <row r="78" spans="1:9" ht="24.75">
      <c r="A78" s="6" t="s">
        <v>325</v>
      </c>
      <c r="B78" s="17" t="s">
        <v>329</v>
      </c>
      <c r="C78" s="6" t="s">
        <v>78</v>
      </c>
      <c r="D78" s="6" t="s">
        <v>225</v>
      </c>
      <c r="E78" s="7">
        <f t="shared" si="1"/>
        <v>174801</v>
      </c>
      <c r="F78" s="18">
        <v>0</v>
      </c>
      <c r="G78" s="18">
        <v>4137</v>
      </c>
      <c r="H78" s="18">
        <v>45584</v>
      </c>
      <c r="I78" s="18">
        <v>125080</v>
      </c>
    </row>
    <row r="79" spans="1:9" ht="36.75">
      <c r="A79" s="6" t="s">
        <v>325</v>
      </c>
      <c r="B79" s="17" t="s">
        <v>329</v>
      </c>
      <c r="C79" s="6" t="s">
        <v>79</v>
      </c>
      <c r="D79" s="6" t="s">
        <v>226</v>
      </c>
      <c r="E79" s="7">
        <f t="shared" si="1"/>
        <v>992000</v>
      </c>
      <c r="F79" s="18">
        <v>0</v>
      </c>
      <c r="G79" s="18">
        <v>90000</v>
      </c>
      <c r="H79" s="18">
        <v>473000</v>
      </c>
      <c r="I79" s="18">
        <v>429000</v>
      </c>
    </row>
    <row r="80" spans="1:9" ht="36.75">
      <c r="A80" s="6" t="s">
        <v>325</v>
      </c>
      <c r="B80" s="17" t="s">
        <v>329</v>
      </c>
      <c r="C80" s="6" t="s">
        <v>80</v>
      </c>
      <c r="D80" s="6" t="s">
        <v>227</v>
      </c>
      <c r="E80" s="7">
        <f t="shared" si="1"/>
        <v>197460</v>
      </c>
      <c r="F80" s="18">
        <v>2456</v>
      </c>
      <c r="G80" s="18">
        <v>68004</v>
      </c>
      <c r="H80" s="18">
        <v>77000</v>
      </c>
      <c r="I80" s="18">
        <v>50000</v>
      </c>
    </row>
    <row r="81" spans="1:9" ht="24.75">
      <c r="A81" s="6" t="s">
        <v>325</v>
      </c>
      <c r="B81" s="17" t="s">
        <v>329</v>
      </c>
      <c r="C81" s="6" t="s">
        <v>81</v>
      </c>
      <c r="D81" s="6" t="s">
        <v>228</v>
      </c>
      <c r="E81" s="7">
        <f t="shared" si="1"/>
        <v>55000</v>
      </c>
      <c r="F81" s="18">
        <v>0</v>
      </c>
      <c r="G81" s="18">
        <v>55000</v>
      </c>
      <c r="H81" s="18">
        <v>0</v>
      </c>
      <c r="I81" s="18">
        <v>0</v>
      </c>
    </row>
    <row r="82" spans="1:9" ht="24.75">
      <c r="A82" s="6" t="s">
        <v>325</v>
      </c>
      <c r="B82" s="17" t="s">
        <v>329</v>
      </c>
      <c r="C82" s="6" t="s">
        <v>82</v>
      </c>
      <c r="D82" s="6" t="s">
        <v>229</v>
      </c>
      <c r="E82" s="7">
        <f t="shared" si="1"/>
        <v>6016804</v>
      </c>
      <c r="F82" s="18">
        <v>0</v>
      </c>
      <c r="G82" s="18">
        <v>5537668</v>
      </c>
      <c r="H82" s="18">
        <v>0</v>
      </c>
      <c r="I82" s="18">
        <v>479136</v>
      </c>
    </row>
    <row r="83" spans="1:9" ht="24.75">
      <c r="A83" s="6" t="s">
        <v>325</v>
      </c>
      <c r="B83" s="17" t="s">
        <v>329</v>
      </c>
      <c r="C83" s="6" t="s">
        <v>83</v>
      </c>
      <c r="D83" s="6" t="s">
        <v>230</v>
      </c>
      <c r="E83" s="7">
        <f t="shared" si="1"/>
        <v>1858778</v>
      </c>
      <c r="F83" s="18">
        <v>0</v>
      </c>
      <c r="G83" s="18">
        <v>0</v>
      </c>
      <c r="H83" s="18">
        <v>0</v>
      </c>
      <c r="I83" s="18">
        <v>1858778</v>
      </c>
    </row>
    <row r="84" spans="1:9" ht="24.75">
      <c r="A84" s="6" t="s">
        <v>325</v>
      </c>
      <c r="B84" s="17" t="s">
        <v>329</v>
      </c>
      <c r="C84" s="6" t="s">
        <v>84</v>
      </c>
      <c r="D84" s="6" t="s">
        <v>231</v>
      </c>
      <c r="E84" s="7">
        <f t="shared" si="1"/>
        <v>958228</v>
      </c>
      <c r="F84" s="18">
        <v>0</v>
      </c>
      <c r="G84" s="18">
        <v>958228</v>
      </c>
      <c r="H84" s="18">
        <v>0</v>
      </c>
      <c r="I84" s="18">
        <v>0</v>
      </c>
    </row>
    <row r="85" spans="1:9" ht="24.75">
      <c r="A85" s="6" t="s">
        <v>325</v>
      </c>
      <c r="B85" s="17" t="s">
        <v>329</v>
      </c>
      <c r="C85" s="6" t="s">
        <v>85</v>
      </c>
      <c r="D85" s="6" t="s">
        <v>232</v>
      </c>
      <c r="E85" s="7">
        <f t="shared" si="1"/>
        <v>12183</v>
      </c>
      <c r="F85" s="18">
        <v>0</v>
      </c>
      <c r="G85" s="18">
        <v>12183</v>
      </c>
      <c r="H85" s="18">
        <v>0</v>
      </c>
      <c r="I85" s="18">
        <v>0</v>
      </c>
    </row>
    <row r="86" spans="1:9" ht="24.75">
      <c r="A86" s="6" t="s">
        <v>325</v>
      </c>
      <c r="B86" s="17" t="s">
        <v>329</v>
      </c>
      <c r="C86" s="6" t="s">
        <v>86</v>
      </c>
      <c r="D86" s="6" t="s">
        <v>233</v>
      </c>
      <c r="E86" s="7">
        <f t="shared" si="1"/>
        <v>4474036</v>
      </c>
      <c r="F86" s="18">
        <v>4188671</v>
      </c>
      <c r="G86" s="18">
        <v>0</v>
      </c>
      <c r="H86" s="18">
        <v>0</v>
      </c>
      <c r="I86" s="18">
        <v>285365</v>
      </c>
    </row>
    <row r="87" spans="1:9" ht="24.75">
      <c r="A87" s="6" t="s">
        <v>325</v>
      </c>
      <c r="B87" s="17" t="s">
        <v>329</v>
      </c>
      <c r="C87" s="6" t="s">
        <v>87</v>
      </c>
      <c r="D87" s="6" t="s">
        <v>234</v>
      </c>
      <c r="E87" s="7">
        <f t="shared" si="1"/>
        <v>185600</v>
      </c>
      <c r="F87" s="18">
        <v>0</v>
      </c>
      <c r="G87" s="18">
        <v>46400</v>
      </c>
      <c r="H87" s="18">
        <v>69600</v>
      </c>
      <c r="I87" s="18">
        <v>69600</v>
      </c>
    </row>
    <row r="88" spans="1:9" ht="24.75">
      <c r="A88" s="6" t="s">
        <v>325</v>
      </c>
      <c r="B88" s="17" t="s">
        <v>329</v>
      </c>
      <c r="C88" s="6" t="s">
        <v>88</v>
      </c>
      <c r="D88" s="6" t="s">
        <v>235</v>
      </c>
      <c r="E88" s="7">
        <f t="shared" si="1"/>
        <v>180800</v>
      </c>
      <c r="F88" s="18">
        <v>0</v>
      </c>
      <c r="G88" s="18">
        <v>45200</v>
      </c>
      <c r="H88" s="18">
        <v>67800</v>
      </c>
      <c r="I88" s="18">
        <v>67800</v>
      </c>
    </row>
    <row r="89" spans="1:9" ht="24.75">
      <c r="A89" s="6" t="s">
        <v>325</v>
      </c>
      <c r="B89" s="17" t="s">
        <v>329</v>
      </c>
      <c r="C89" s="6" t="s">
        <v>89</v>
      </c>
      <c r="D89" s="6" t="s">
        <v>236</v>
      </c>
      <c r="E89" s="7">
        <f t="shared" si="1"/>
        <v>150531</v>
      </c>
      <c r="F89" s="18">
        <v>0</v>
      </c>
      <c r="G89" s="18">
        <v>100000</v>
      </c>
      <c r="H89" s="18">
        <v>50531</v>
      </c>
      <c r="I89" s="18">
        <v>0</v>
      </c>
    </row>
    <row r="90" spans="1:9" ht="24.75">
      <c r="A90" s="6" t="s">
        <v>325</v>
      </c>
      <c r="B90" s="17" t="s">
        <v>329</v>
      </c>
      <c r="C90" s="6" t="s">
        <v>90</v>
      </c>
      <c r="D90" s="6" t="s">
        <v>237</v>
      </c>
      <c r="E90" s="7">
        <f t="shared" si="1"/>
        <v>28700</v>
      </c>
      <c r="F90" s="18">
        <v>0</v>
      </c>
      <c r="G90" s="18">
        <v>28700</v>
      </c>
      <c r="H90" s="18">
        <v>0</v>
      </c>
      <c r="I90" s="18">
        <v>0</v>
      </c>
    </row>
    <row r="91" spans="1:9" ht="24.75">
      <c r="A91" s="6" t="s">
        <v>325</v>
      </c>
      <c r="B91" s="17" t="s">
        <v>329</v>
      </c>
      <c r="C91" s="6" t="s">
        <v>91</v>
      </c>
      <c r="D91" s="6" t="s">
        <v>238</v>
      </c>
      <c r="E91" s="7">
        <f t="shared" si="1"/>
        <v>35875</v>
      </c>
      <c r="F91" s="18">
        <v>0</v>
      </c>
      <c r="G91" s="18">
        <v>35875</v>
      </c>
      <c r="H91" s="18">
        <v>0</v>
      </c>
      <c r="I91" s="18">
        <v>0</v>
      </c>
    </row>
    <row r="92" spans="1:9" ht="24.75">
      <c r="A92" s="6" t="s">
        <v>325</v>
      </c>
      <c r="B92" s="17" t="s">
        <v>329</v>
      </c>
      <c r="C92" s="6" t="s">
        <v>92</v>
      </c>
      <c r="D92" s="6" t="s">
        <v>239</v>
      </c>
      <c r="E92" s="7">
        <f t="shared" si="1"/>
        <v>121222</v>
      </c>
      <c r="F92" s="18">
        <v>0</v>
      </c>
      <c r="G92" s="18">
        <v>26938</v>
      </c>
      <c r="H92" s="18">
        <v>94284</v>
      </c>
      <c r="I92" s="18">
        <v>0</v>
      </c>
    </row>
    <row r="93" spans="1:9" ht="24.75">
      <c r="A93" s="6" t="s">
        <v>325</v>
      </c>
      <c r="B93" s="17" t="s">
        <v>329</v>
      </c>
      <c r="C93" s="6" t="s">
        <v>93</v>
      </c>
      <c r="D93" s="6" t="s">
        <v>240</v>
      </c>
      <c r="E93" s="7">
        <f t="shared" si="1"/>
        <v>222000</v>
      </c>
      <c r="F93" s="18">
        <v>0</v>
      </c>
      <c r="G93" s="18">
        <v>0</v>
      </c>
      <c r="H93" s="18">
        <v>0</v>
      </c>
      <c r="I93" s="18">
        <v>222000</v>
      </c>
    </row>
    <row r="94" spans="1:9" ht="24.75">
      <c r="A94" s="6" t="s">
        <v>327</v>
      </c>
      <c r="B94" s="17" t="s">
        <v>329</v>
      </c>
      <c r="C94" s="6" t="s">
        <v>95</v>
      </c>
      <c r="D94" s="6" t="s">
        <v>242</v>
      </c>
      <c r="E94" s="7">
        <f t="shared" si="1"/>
        <v>120000</v>
      </c>
      <c r="F94" s="18">
        <v>0</v>
      </c>
      <c r="G94" s="18">
        <v>0</v>
      </c>
      <c r="H94" s="18">
        <v>0</v>
      </c>
      <c r="I94" s="18">
        <v>120000</v>
      </c>
    </row>
    <row r="95" spans="1:9" ht="24.75">
      <c r="A95" s="6" t="s">
        <v>327</v>
      </c>
      <c r="B95" s="17" t="s">
        <v>329</v>
      </c>
      <c r="C95" s="6" t="s">
        <v>96</v>
      </c>
      <c r="D95" s="6" t="s">
        <v>243</v>
      </c>
      <c r="E95" s="7">
        <f t="shared" si="1"/>
        <v>10000</v>
      </c>
      <c r="F95" s="18">
        <v>0</v>
      </c>
      <c r="G95" s="18">
        <v>0</v>
      </c>
      <c r="H95" s="18">
        <v>0</v>
      </c>
      <c r="I95" s="18">
        <v>10000</v>
      </c>
    </row>
    <row r="96" spans="1:9" ht="36.75">
      <c r="A96" s="6" t="s">
        <v>327</v>
      </c>
      <c r="B96" s="17" t="s">
        <v>329</v>
      </c>
      <c r="C96" s="6" t="s">
        <v>97</v>
      </c>
      <c r="D96" s="6" t="s">
        <v>244</v>
      </c>
      <c r="E96" s="7">
        <f t="shared" si="1"/>
        <v>10000</v>
      </c>
      <c r="F96" s="18">
        <v>0</v>
      </c>
      <c r="G96" s="18">
        <v>0</v>
      </c>
      <c r="H96" s="18">
        <v>0</v>
      </c>
      <c r="I96" s="18">
        <v>10000</v>
      </c>
    </row>
    <row r="97" spans="1:9" ht="36.75">
      <c r="A97" s="6" t="s">
        <v>327</v>
      </c>
      <c r="B97" s="17" t="s">
        <v>329</v>
      </c>
      <c r="C97" s="6" t="s">
        <v>98</v>
      </c>
      <c r="D97" s="6" t="s">
        <v>245</v>
      </c>
      <c r="E97" s="7">
        <f t="shared" si="1"/>
        <v>212401</v>
      </c>
      <c r="F97" s="18">
        <v>19263</v>
      </c>
      <c r="G97" s="18">
        <v>46038</v>
      </c>
      <c r="H97" s="18">
        <v>94700</v>
      </c>
      <c r="I97" s="18">
        <v>52400</v>
      </c>
    </row>
    <row r="98" spans="1:9" ht="36.75">
      <c r="A98" s="6" t="s">
        <v>327</v>
      </c>
      <c r="B98" s="17" t="s">
        <v>329</v>
      </c>
      <c r="C98" s="6" t="s">
        <v>99</v>
      </c>
      <c r="D98" s="6" t="s">
        <v>246</v>
      </c>
      <c r="E98" s="7">
        <f t="shared" si="1"/>
        <v>704106</v>
      </c>
      <c r="F98" s="18">
        <v>73350</v>
      </c>
      <c r="G98" s="18">
        <v>202836</v>
      </c>
      <c r="H98" s="18">
        <v>217000</v>
      </c>
      <c r="I98" s="18">
        <v>210920</v>
      </c>
    </row>
    <row r="99" spans="1:9" ht="24.75">
      <c r="A99" s="6" t="s">
        <v>327</v>
      </c>
      <c r="B99" s="17" t="s">
        <v>329</v>
      </c>
      <c r="C99" s="6" t="s">
        <v>100</v>
      </c>
      <c r="D99" s="6" t="s">
        <v>247</v>
      </c>
      <c r="E99" s="7">
        <f t="shared" si="1"/>
        <v>187244</v>
      </c>
      <c r="F99" s="18">
        <v>0</v>
      </c>
      <c r="G99" s="18">
        <v>140303</v>
      </c>
      <c r="H99" s="18">
        <v>7364</v>
      </c>
      <c r="I99" s="18">
        <v>39577</v>
      </c>
    </row>
    <row r="100" spans="1:9" ht="36.75">
      <c r="A100" s="6" t="s">
        <v>327</v>
      </c>
      <c r="B100" s="17" t="s">
        <v>329</v>
      </c>
      <c r="C100" s="8" t="s">
        <v>101</v>
      </c>
      <c r="D100" s="6" t="s">
        <v>248</v>
      </c>
      <c r="E100" s="7">
        <f t="shared" si="1"/>
        <v>345413</v>
      </c>
      <c r="F100" s="18">
        <v>1381</v>
      </c>
      <c r="G100" s="18">
        <v>36532</v>
      </c>
      <c r="H100" s="18">
        <v>66750</v>
      </c>
      <c r="I100" s="18">
        <v>240750</v>
      </c>
    </row>
    <row r="101" spans="1:9" ht="24.75">
      <c r="A101" s="6" t="s">
        <v>327</v>
      </c>
      <c r="B101" s="17" t="s">
        <v>329</v>
      </c>
      <c r="C101" s="6" t="s">
        <v>102</v>
      </c>
      <c r="D101" s="6" t="s">
        <v>249</v>
      </c>
      <c r="E101" s="7">
        <f t="shared" si="1"/>
        <v>11146814</v>
      </c>
      <c r="F101" s="18">
        <v>0</v>
      </c>
      <c r="G101" s="18">
        <v>0</v>
      </c>
      <c r="H101" s="18">
        <v>0</v>
      </c>
      <c r="I101" s="18">
        <v>11146814</v>
      </c>
    </row>
    <row r="102" spans="1:9" ht="24.75">
      <c r="A102" s="6" t="s">
        <v>327</v>
      </c>
      <c r="B102" s="17" t="s">
        <v>329</v>
      </c>
      <c r="C102" s="6" t="s">
        <v>103</v>
      </c>
      <c r="D102" s="6" t="s">
        <v>250</v>
      </c>
      <c r="E102" s="7">
        <f t="shared" si="1"/>
        <v>12628810</v>
      </c>
      <c r="F102" s="18">
        <v>12534571</v>
      </c>
      <c r="G102" s="18">
        <v>94239</v>
      </c>
      <c r="H102" s="18">
        <v>0</v>
      </c>
      <c r="I102" s="18">
        <v>0</v>
      </c>
    </row>
    <row r="103" spans="1:9" ht="36.75">
      <c r="A103" s="6" t="s">
        <v>327</v>
      </c>
      <c r="B103" s="17" t="s">
        <v>329</v>
      </c>
      <c r="C103" s="6" t="s">
        <v>104</v>
      </c>
      <c r="D103" s="6" t="s">
        <v>251</v>
      </c>
      <c r="E103" s="7">
        <f t="shared" si="1"/>
        <v>17287</v>
      </c>
      <c r="F103" s="18">
        <v>0</v>
      </c>
      <c r="G103" s="18">
        <v>17287</v>
      </c>
      <c r="H103" s="18">
        <v>0</v>
      </c>
      <c r="I103" s="18">
        <v>0</v>
      </c>
    </row>
    <row r="104" spans="1:9" ht="36.75">
      <c r="A104" s="6" t="s">
        <v>327</v>
      </c>
      <c r="B104" s="17" t="s">
        <v>329</v>
      </c>
      <c r="C104" s="6" t="s">
        <v>105</v>
      </c>
      <c r="D104" s="6" t="s">
        <v>252</v>
      </c>
      <c r="E104" s="7">
        <f t="shared" si="1"/>
        <v>240354</v>
      </c>
      <c r="F104" s="18">
        <v>22307</v>
      </c>
      <c r="G104" s="18">
        <v>164098</v>
      </c>
      <c r="H104" s="18">
        <v>22651</v>
      </c>
      <c r="I104" s="18">
        <v>31298</v>
      </c>
    </row>
    <row r="105" spans="1:9" ht="36.75">
      <c r="A105" s="6" t="s">
        <v>327</v>
      </c>
      <c r="B105" s="17" t="s">
        <v>329</v>
      </c>
      <c r="C105" s="6" t="s">
        <v>106</v>
      </c>
      <c r="D105" s="6" t="s">
        <v>253</v>
      </c>
      <c r="E105" s="7">
        <f t="shared" si="1"/>
        <v>313062</v>
      </c>
      <c r="F105" s="18">
        <v>31066</v>
      </c>
      <c r="G105" s="18">
        <v>65184</v>
      </c>
      <c r="H105" s="18">
        <v>80476</v>
      </c>
      <c r="I105" s="18">
        <v>136336</v>
      </c>
    </row>
    <row r="106" spans="1:9" ht="36.75">
      <c r="A106" s="6" t="s">
        <v>327</v>
      </c>
      <c r="B106" s="17" t="s">
        <v>329</v>
      </c>
      <c r="C106" s="6" t="s">
        <v>107</v>
      </c>
      <c r="D106" s="6" t="s">
        <v>254</v>
      </c>
      <c r="E106" s="7">
        <f t="shared" si="1"/>
        <v>16947</v>
      </c>
      <c r="F106" s="18">
        <v>0</v>
      </c>
      <c r="G106" s="18">
        <v>6447</v>
      </c>
      <c r="H106" s="18">
        <v>0</v>
      </c>
      <c r="I106" s="18">
        <v>10500</v>
      </c>
    </row>
    <row r="107" spans="1:9" ht="24.75">
      <c r="A107" s="6" t="s">
        <v>327</v>
      </c>
      <c r="B107" s="17" t="s">
        <v>329</v>
      </c>
      <c r="C107" s="6" t="s">
        <v>108</v>
      </c>
      <c r="D107" s="6" t="s">
        <v>255</v>
      </c>
      <c r="E107" s="7">
        <f t="shared" si="1"/>
        <v>173435</v>
      </c>
      <c r="F107" s="18">
        <v>0</v>
      </c>
      <c r="G107" s="18">
        <v>160735</v>
      </c>
      <c r="H107" s="18">
        <v>12700</v>
      </c>
      <c r="I107" s="18">
        <v>0</v>
      </c>
    </row>
    <row r="108" spans="1:9" ht="36.75">
      <c r="A108" s="6" t="s">
        <v>327</v>
      </c>
      <c r="B108" s="17" t="s">
        <v>329</v>
      </c>
      <c r="C108" s="6" t="s">
        <v>109</v>
      </c>
      <c r="D108" s="6" t="s">
        <v>256</v>
      </c>
      <c r="E108" s="7">
        <f t="shared" si="1"/>
        <v>323044</v>
      </c>
      <c r="F108" s="18">
        <v>85160</v>
      </c>
      <c r="G108" s="18">
        <v>58974</v>
      </c>
      <c r="H108" s="18">
        <v>49792</v>
      </c>
      <c r="I108" s="18">
        <v>129118</v>
      </c>
    </row>
    <row r="109" spans="1:9" ht="24.75">
      <c r="A109" s="6" t="s">
        <v>327</v>
      </c>
      <c r="B109" s="17" t="s">
        <v>329</v>
      </c>
      <c r="C109" s="6" t="s">
        <v>110</v>
      </c>
      <c r="D109" s="6" t="s">
        <v>257</v>
      </c>
      <c r="E109" s="7">
        <f t="shared" si="1"/>
        <v>5490532</v>
      </c>
      <c r="F109" s="18">
        <v>0</v>
      </c>
      <c r="G109" s="18">
        <v>0</v>
      </c>
      <c r="H109" s="18">
        <v>5490532</v>
      </c>
      <c r="I109" s="18">
        <v>0</v>
      </c>
    </row>
    <row r="110" spans="1:9" ht="36.75">
      <c r="A110" s="6" t="s">
        <v>327</v>
      </c>
      <c r="B110" s="17" t="s">
        <v>329</v>
      </c>
      <c r="C110" s="6" t="s">
        <v>111</v>
      </c>
      <c r="D110" s="6" t="s">
        <v>258</v>
      </c>
      <c r="E110" s="7">
        <f t="shared" si="1"/>
        <v>272168</v>
      </c>
      <c r="F110" s="18">
        <v>0</v>
      </c>
      <c r="G110" s="18">
        <v>36968</v>
      </c>
      <c r="H110" s="18">
        <v>66750</v>
      </c>
      <c r="I110" s="18">
        <v>168450</v>
      </c>
    </row>
    <row r="111" spans="1:9" ht="24.75">
      <c r="A111" s="6" t="s">
        <v>327</v>
      </c>
      <c r="B111" s="17" t="s">
        <v>329</v>
      </c>
      <c r="C111" s="6" t="s">
        <v>112</v>
      </c>
      <c r="D111" s="6" t="s">
        <v>259</v>
      </c>
      <c r="E111" s="7">
        <f t="shared" si="1"/>
        <v>9150880</v>
      </c>
      <c r="F111" s="18">
        <v>0</v>
      </c>
      <c r="G111" s="18">
        <v>0</v>
      </c>
      <c r="H111" s="18">
        <v>9150880</v>
      </c>
      <c r="I111" s="18">
        <v>0</v>
      </c>
    </row>
    <row r="112" spans="1:9" ht="24.75">
      <c r="A112" s="6" t="s">
        <v>327</v>
      </c>
      <c r="B112" s="17" t="s">
        <v>329</v>
      </c>
      <c r="C112" s="6" t="s">
        <v>113</v>
      </c>
      <c r="D112" s="6" t="s">
        <v>260</v>
      </c>
      <c r="E112" s="7">
        <f t="shared" si="1"/>
        <v>2890364</v>
      </c>
      <c r="F112" s="18">
        <v>2890364</v>
      </c>
      <c r="G112" s="18">
        <v>0</v>
      </c>
      <c r="H112" s="18">
        <v>0</v>
      </c>
      <c r="I112" s="18">
        <v>0</v>
      </c>
    </row>
    <row r="113" spans="1:9" ht="24.75">
      <c r="A113" s="6" t="s">
        <v>327</v>
      </c>
      <c r="B113" s="17" t="s">
        <v>329</v>
      </c>
      <c r="C113" s="6" t="s">
        <v>114</v>
      </c>
      <c r="D113" s="6" t="s">
        <v>261</v>
      </c>
      <c r="E113" s="7">
        <f t="shared" si="1"/>
        <v>535001</v>
      </c>
      <c r="F113" s="18">
        <v>134810</v>
      </c>
      <c r="G113" s="18">
        <v>133015</v>
      </c>
      <c r="H113" s="18">
        <v>134339</v>
      </c>
      <c r="I113" s="18">
        <v>132837</v>
      </c>
    </row>
    <row r="114" spans="1:9" ht="24.75">
      <c r="A114" s="6" t="s">
        <v>327</v>
      </c>
      <c r="B114" s="17" t="s">
        <v>329</v>
      </c>
      <c r="C114" s="6" t="s">
        <v>115</v>
      </c>
      <c r="D114" s="6" t="s">
        <v>262</v>
      </c>
      <c r="E114" s="7">
        <f t="shared" si="1"/>
        <v>448632</v>
      </c>
      <c r="F114" s="18">
        <v>0</v>
      </c>
      <c r="G114" s="18">
        <v>183432</v>
      </c>
      <c r="H114" s="18">
        <v>104163</v>
      </c>
      <c r="I114" s="18">
        <v>161037</v>
      </c>
    </row>
    <row r="115" spans="1:9" ht="36.75">
      <c r="A115" s="6" t="s">
        <v>327</v>
      </c>
      <c r="B115" s="17" t="s">
        <v>329</v>
      </c>
      <c r="C115" s="6" t="s">
        <v>116</v>
      </c>
      <c r="D115" s="6" t="s">
        <v>263</v>
      </c>
      <c r="E115" s="7">
        <f t="shared" si="1"/>
        <v>1571486</v>
      </c>
      <c r="F115" s="18">
        <v>74087</v>
      </c>
      <c r="G115" s="18">
        <v>579042</v>
      </c>
      <c r="H115" s="18">
        <v>320706</v>
      </c>
      <c r="I115" s="18">
        <v>597651</v>
      </c>
    </row>
    <row r="116" spans="1:9" ht="24.75">
      <c r="A116" s="6" t="s">
        <v>327</v>
      </c>
      <c r="B116" s="17" t="s">
        <v>329</v>
      </c>
      <c r="C116" s="6" t="s">
        <v>117</v>
      </c>
      <c r="D116" s="6" t="s">
        <v>264</v>
      </c>
      <c r="E116" s="7">
        <f t="shared" si="1"/>
        <v>10950</v>
      </c>
      <c r="F116" s="18">
        <v>0</v>
      </c>
      <c r="G116" s="18">
        <v>10950</v>
      </c>
      <c r="H116" s="18">
        <v>0</v>
      </c>
      <c r="I116" s="18">
        <v>0</v>
      </c>
    </row>
    <row r="117" spans="1:9" ht="24.75">
      <c r="A117" s="6" t="s">
        <v>327</v>
      </c>
      <c r="B117" s="17" t="s">
        <v>329</v>
      </c>
      <c r="C117" s="6" t="s">
        <v>118</v>
      </c>
      <c r="D117" s="6" t="s">
        <v>265</v>
      </c>
      <c r="E117" s="7">
        <f t="shared" si="1"/>
        <v>20000</v>
      </c>
      <c r="F117" s="18">
        <v>0</v>
      </c>
      <c r="G117" s="18">
        <v>20000</v>
      </c>
      <c r="H117" s="18">
        <v>0</v>
      </c>
      <c r="I117" s="18">
        <v>0</v>
      </c>
    </row>
    <row r="118" spans="1:9" ht="24.75">
      <c r="A118" s="6" t="s">
        <v>327</v>
      </c>
      <c r="B118" s="17" t="s">
        <v>329</v>
      </c>
      <c r="C118" s="6" t="s">
        <v>119</v>
      </c>
      <c r="D118" s="6" t="s">
        <v>266</v>
      </c>
      <c r="E118" s="7">
        <f t="shared" si="1"/>
        <v>189434</v>
      </c>
      <c r="F118" s="18">
        <v>0</v>
      </c>
      <c r="G118" s="18">
        <v>1800</v>
      </c>
      <c r="H118" s="18">
        <v>0</v>
      </c>
      <c r="I118" s="18">
        <v>187634</v>
      </c>
    </row>
    <row r="119" spans="1:9" ht="36.75">
      <c r="A119" s="6" t="s">
        <v>327</v>
      </c>
      <c r="B119" s="17" t="s">
        <v>329</v>
      </c>
      <c r="C119" s="6" t="s">
        <v>120</v>
      </c>
      <c r="D119" s="6" t="s">
        <v>267</v>
      </c>
      <c r="E119" s="7">
        <f t="shared" si="1"/>
        <v>6848</v>
      </c>
      <c r="F119" s="18">
        <v>0</v>
      </c>
      <c r="G119" s="18">
        <v>6848</v>
      </c>
      <c r="H119" s="18">
        <v>0</v>
      </c>
      <c r="I119" s="18">
        <v>0</v>
      </c>
    </row>
    <row r="120" spans="1:9" ht="24.75">
      <c r="A120" s="6" t="s">
        <v>327</v>
      </c>
      <c r="B120" s="17" t="s">
        <v>329</v>
      </c>
      <c r="C120" s="6" t="s">
        <v>121</v>
      </c>
      <c r="D120" s="6" t="s">
        <v>268</v>
      </c>
      <c r="E120" s="7">
        <f t="shared" si="1"/>
        <v>9669</v>
      </c>
      <c r="F120" s="18">
        <v>0</v>
      </c>
      <c r="G120" s="18">
        <v>9669</v>
      </c>
      <c r="H120" s="18">
        <v>0</v>
      </c>
      <c r="I120" s="18">
        <v>0</v>
      </c>
    </row>
    <row r="121" spans="1:9" ht="24.75">
      <c r="A121" s="6" t="s">
        <v>327</v>
      </c>
      <c r="B121" s="17" t="s">
        <v>329</v>
      </c>
      <c r="C121" s="6" t="s">
        <v>122</v>
      </c>
      <c r="D121" s="6" t="s">
        <v>269</v>
      </c>
      <c r="E121" s="7">
        <f t="shared" si="1"/>
        <v>8441392</v>
      </c>
      <c r="F121" s="18">
        <v>0</v>
      </c>
      <c r="G121" s="18">
        <v>8441392</v>
      </c>
      <c r="H121" s="18">
        <v>0</v>
      </c>
      <c r="I121" s="18">
        <v>0</v>
      </c>
    </row>
    <row r="122" spans="1:9" ht="24.75">
      <c r="A122" s="6" t="s">
        <v>327</v>
      </c>
      <c r="B122" s="17" t="s">
        <v>329</v>
      </c>
      <c r="C122" s="6" t="s">
        <v>123</v>
      </c>
      <c r="D122" s="6" t="s">
        <v>270</v>
      </c>
      <c r="E122" s="7">
        <f t="shared" si="1"/>
        <v>645000</v>
      </c>
      <c r="F122" s="18">
        <v>0</v>
      </c>
      <c r="G122" s="18">
        <v>0</v>
      </c>
      <c r="H122" s="18">
        <v>0</v>
      </c>
      <c r="I122" s="18">
        <v>645000</v>
      </c>
    </row>
    <row r="123" spans="1:9" ht="24.75">
      <c r="A123" s="6" t="s">
        <v>327</v>
      </c>
      <c r="B123" s="17" t="s">
        <v>329</v>
      </c>
      <c r="C123" s="6" t="s">
        <v>124</v>
      </c>
      <c r="D123" s="6" t="s">
        <v>271</v>
      </c>
      <c r="E123" s="7">
        <f t="shared" si="1"/>
        <v>1847425</v>
      </c>
      <c r="F123" s="18">
        <v>1847425</v>
      </c>
      <c r="G123" s="18">
        <v>0</v>
      </c>
      <c r="H123" s="18">
        <v>0</v>
      </c>
      <c r="I123" s="18">
        <v>0</v>
      </c>
    </row>
    <row r="124" spans="1:9" ht="24.75">
      <c r="A124" s="6" t="s">
        <v>327</v>
      </c>
      <c r="B124" s="17" t="s">
        <v>329</v>
      </c>
      <c r="C124" s="6" t="s">
        <v>125</v>
      </c>
      <c r="D124" s="6" t="s">
        <v>272</v>
      </c>
      <c r="E124" s="7">
        <f t="shared" si="1"/>
        <v>3966511</v>
      </c>
      <c r="F124" s="18">
        <v>2619971</v>
      </c>
      <c r="G124" s="18">
        <f>1245114+101426</f>
        <v>1346540</v>
      </c>
      <c r="H124" s="18">
        <v>0</v>
      </c>
      <c r="I124" s="18">
        <v>0</v>
      </c>
    </row>
    <row r="125" spans="1:9" ht="24.75">
      <c r="A125" s="6" t="s">
        <v>327</v>
      </c>
      <c r="B125" s="17" t="s">
        <v>329</v>
      </c>
      <c r="C125" s="6" t="s">
        <v>126</v>
      </c>
      <c r="D125" s="6" t="s">
        <v>273</v>
      </c>
      <c r="E125" s="7">
        <f t="shared" si="1"/>
        <v>1345954</v>
      </c>
      <c r="F125" s="18">
        <v>636838</v>
      </c>
      <c r="G125" s="18">
        <v>0</v>
      </c>
      <c r="H125" s="18">
        <v>709116</v>
      </c>
      <c r="I125" s="18">
        <v>0</v>
      </c>
    </row>
    <row r="126" spans="1:9" ht="24.75">
      <c r="A126" s="6" t="s">
        <v>327</v>
      </c>
      <c r="B126" s="17" t="s">
        <v>329</v>
      </c>
      <c r="C126" s="6" t="s">
        <v>127</v>
      </c>
      <c r="D126" s="6" t="s">
        <v>274</v>
      </c>
      <c r="E126" s="7">
        <f aca="true" t="shared" si="2" ref="E126:E157">SUM(F126:I126)</f>
        <v>16335962</v>
      </c>
      <c r="F126" s="18">
        <v>7786162</v>
      </c>
      <c r="G126" s="18">
        <v>8505120</v>
      </c>
      <c r="H126" s="18">
        <v>0</v>
      </c>
      <c r="I126" s="18">
        <v>44680</v>
      </c>
    </row>
    <row r="127" spans="1:9" ht="24.75">
      <c r="A127" s="6" t="s">
        <v>327</v>
      </c>
      <c r="B127" s="17" t="s">
        <v>329</v>
      </c>
      <c r="C127" s="6" t="s">
        <v>128</v>
      </c>
      <c r="D127" s="6" t="s">
        <v>275</v>
      </c>
      <c r="E127" s="7">
        <f t="shared" si="2"/>
        <v>1165903</v>
      </c>
      <c r="F127" s="18">
        <v>0</v>
      </c>
      <c r="G127" s="18">
        <v>1165903</v>
      </c>
      <c r="H127" s="18">
        <v>0</v>
      </c>
      <c r="I127" s="18">
        <v>0</v>
      </c>
    </row>
    <row r="128" spans="1:9" ht="24.75">
      <c r="A128" s="6" t="s">
        <v>327</v>
      </c>
      <c r="B128" s="17" t="s">
        <v>329</v>
      </c>
      <c r="C128" s="6" t="s">
        <v>129</v>
      </c>
      <c r="D128" s="6" t="s">
        <v>276</v>
      </c>
      <c r="E128" s="7">
        <f t="shared" si="2"/>
        <v>37155</v>
      </c>
      <c r="F128" s="18">
        <v>0</v>
      </c>
      <c r="G128" s="18">
        <v>37155</v>
      </c>
      <c r="H128" s="18">
        <v>0</v>
      </c>
      <c r="I128" s="18">
        <v>0</v>
      </c>
    </row>
    <row r="129" spans="1:9" ht="24.75">
      <c r="A129" s="6" t="s">
        <v>327</v>
      </c>
      <c r="B129" s="17" t="s">
        <v>329</v>
      </c>
      <c r="C129" s="6" t="s">
        <v>130</v>
      </c>
      <c r="D129" s="6" t="s">
        <v>277</v>
      </c>
      <c r="E129" s="7">
        <f t="shared" si="2"/>
        <v>38147</v>
      </c>
      <c r="F129" s="18">
        <v>0</v>
      </c>
      <c r="G129" s="18">
        <v>38147</v>
      </c>
      <c r="H129" s="18">
        <v>0</v>
      </c>
      <c r="I129" s="18">
        <v>0</v>
      </c>
    </row>
    <row r="130" spans="1:9" ht="24.75">
      <c r="A130" s="6" t="s">
        <v>327</v>
      </c>
      <c r="B130" s="17" t="s">
        <v>329</v>
      </c>
      <c r="C130" s="6" t="s">
        <v>131</v>
      </c>
      <c r="D130" s="6" t="s">
        <v>278</v>
      </c>
      <c r="E130" s="7">
        <f t="shared" si="2"/>
        <v>48523</v>
      </c>
      <c r="F130" s="18">
        <v>6634</v>
      </c>
      <c r="G130" s="18">
        <v>0</v>
      </c>
      <c r="H130" s="18">
        <v>250</v>
      </c>
      <c r="I130" s="18">
        <v>41639</v>
      </c>
    </row>
    <row r="131" spans="1:9" ht="24.75">
      <c r="A131" s="6" t="s">
        <v>327</v>
      </c>
      <c r="B131" s="17" t="s">
        <v>329</v>
      </c>
      <c r="C131" s="6" t="s">
        <v>132</v>
      </c>
      <c r="D131" s="6" t="s">
        <v>279</v>
      </c>
      <c r="E131" s="7">
        <f t="shared" si="2"/>
        <v>48500</v>
      </c>
      <c r="F131" s="18">
        <v>0</v>
      </c>
      <c r="G131" s="18">
        <v>0</v>
      </c>
      <c r="H131" s="18">
        <v>8500</v>
      </c>
      <c r="I131" s="18">
        <v>40000</v>
      </c>
    </row>
    <row r="132" spans="1:9" ht="24.75">
      <c r="A132" s="6" t="s">
        <v>327</v>
      </c>
      <c r="B132" s="17" t="s">
        <v>329</v>
      </c>
      <c r="C132" s="6" t="s">
        <v>133</v>
      </c>
      <c r="D132" s="6" t="s">
        <v>280</v>
      </c>
      <c r="E132" s="7">
        <f t="shared" si="2"/>
        <v>22652551</v>
      </c>
      <c r="F132" s="18">
        <v>0</v>
      </c>
      <c r="G132" s="18">
        <v>0</v>
      </c>
      <c r="H132" s="18">
        <v>0</v>
      </c>
      <c r="I132" s="18">
        <v>22652551</v>
      </c>
    </row>
    <row r="133" spans="1:9" ht="24.75">
      <c r="A133" s="6" t="s">
        <v>327</v>
      </c>
      <c r="B133" s="17" t="s">
        <v>329</v>
      </c>
      <c r="C133" s="6" t="s">
        <v>134</v>
      </c>
      <c r="D133" s="6" t="s">
        <v>281</v>
      </c>
      <c r="E133" s="7">
        <f t="shared" si="2"/>
        <v>17608067</v>
      </c>
      <c r="F133" s="18">
        <v>8928862</v>
      </c>
      <c r="G133" s="18">
        <v>0</v>
      </c>
      <c r="H133" s="18">
        <v>5551605</v>
      </c>
      <c r="I133" s="18">
        <v>3127600</v>
      </c>
    </row>
    <row r="134" spans="1:9" ht="24.75">
      <c r="A134" s="6" t="s">
        <v>327</v>
      </c>
      <c r="B134" s="17" t="s">
        <v>329</v>
      </c>
      <c r="C134" s="6" t="s">
        <v>135</v>
      </c>
      <c r="D134" s="6" t="s">
        <v>282</v>
      </c>
      <c r="E134" s="7">
        <f t="shared" si="2"/>
        <v>342791</v>
      </c>
      <c r="F134" s="18">
        <v>0</v>
      </c>
      <c r="G134" s="18">
        <v>239800</v>
      </c>
      <c r="H134" s="18">
        <v>96500</v>
      </c>
      <c r="I134" s="18">
        <v>6491</v>
      </c>
    </row>
    <row r="135" spans="1:9" ht="24.75">
      <c r="A135" s="6" t="s">
        <v>327</v>
      </c>
      <c r="B135" s="17" t="s">
        <v>329</v>
      </c>
      <c r="C135" s="6" t="s">
        <v>136</v>
      </c>
      <c r="D135" s="6" t="s">
        <v>283</v>
      </c>
      <c r="E135" s="7">
        <f t="shared" si="2"/>
        <v>320000</v>
      </c>
      <c r="F135" s="18">
        <v>0</v>
      </c>
      <c r="G135" s="18">
        <v>0</v>
      </c>
      <c r="H135" s="18">
        <v>125000</v>
      </c>
      <c r="I135" s="18">
        <v>195000</v>
      </c>
    </row>
    <row r="136" spans="1:9" ht="24.75">
      <c r="A136" s="6" t="s">
        <v>327</v>
      </c>
      <c r="B136" s="17" t="s">
        <v>329</v>
      </c>
      <c r="C136" s="6" t="s">
        <v>137</v>
      </c>
      <c r="D136" s="6" t="s">
        <v>284</v>
      </c>
      <c r="E136" s="7">
        <f t="shared" si="2"/>
        <v>136239</v>
      </c>
      <c r="F136" s="18">
        <v>136239</v>
      </c>
      <c r="G136" s="18">
        <v>0</v>
      </c>
      <c r="H136" s="18">
        <v>0</v>
      </c>
      <c r="I136" s="18">
        <v>0</v>
      </c>
    </row>
    <row r="137" spans="1:9" ht="24.75">
      <c r="A137" s="6" t="s">
        <v>327</v>
      </c>
      <c r="B137" s="17" t="s">
        <v>329</v>
      </c>
      <c r="C137" s="6" t="s">
        <v>138</v>
      </c>
      <c r="D137" s="6" t="s">
        <v>285</v>
      </c>
      <c r="E137" s="7">
        <f t="shared" si="2"/>
        <v>748264</v>
      </c>
      <c r="F137" s="18">
        <v>748264</v>
      </c>
      <c r="G137" s="18">
        <v>0</v>
      </c>
      <c r="H137" s="18">
        <v>0</v>
      </c>
      <c r="I137" s="18">
        <v>0</v>
      </c>
    </row>
    <row r="138" spans="1:9" ht="24.75">
      <c r="A138" s="6" t="s">
        <v>327</v>
      </c>
      <c r="B138" s="17" t="s">
        <v>329</v>
      </c>
      <c r="C138" s="6" t="s">
        <v>139</v>
      </c>
      <c r="D138" s="6" t="s">
        <v>286</v>
      </c>
      <c r="E138" s="7">
        <f t="shared" si="2"/>
        <v>200000</v>
      </c>
      <c r="F138" s="18">
        <v>0</v>
      </c>
      <c r="G138" s="18">
        <v>0</v>
      </c>
      <c r="H138" s="18">
        <v>99000</v>
      </c>
      <c r="I138" s="18">
        <v>101000</v>
      </c>
    </row>
    <row r="139" spans="1:9" ht="24.75">
      <c r="A139" s="6" t="s">
        <v>327</v>
      </c>
      <c r="B139" s="17" t="s">
        <v>329</v>
      </c>
      <c r="C139" s="6" t="s">
        <v>140</v>
      </c>
      <c r="D139" s="6" t="s">
        <v>287</v>
      </c>
      <c r="E139" s="7">
        <f t="shared" si="2"/>
        <v>21780293</v>
      </c>
      <c r="F139" s="18">
        <v>20978293</v>
      </c>
      <c r="G139" s="18">
        <v>130000</v>
      </c>
      <c r="H139" s="18">
        <v>0</v>
      </c>
      <c r="I139" s="18">
        <v>672000</v>
      </c>
    </row>
    <row r="140" spans="1:9" ht="24.75">
      <c r="A140" s="6" t="s">
        <v>327</v>
      </c>
      <c r="B140" s="17" t="s">
        <v>329</v>
      </c>
      <c r="C140" s="6" t="s">
        <v>141</v>
      </c>
      <c r="D140" s="6" t="s">
        <v>288</v>
      </c>
      <c r="E140" s="7">
        <f t="shared" si="2"/>
        <v>28100</v>
      </c>
      <c r="F140" s="18">
        <v>0</v>
      </c>
      <c r="G140" s="18">
        <v>0</v>
      </c>
      <c r="H140" s="18">
        <v>28100</v>
      </c>
      <c r="I140" s="18">
        <v>0</v>
      </c>
    </row>
    <row r="141" spans="1:9" ht="24.75">
      <c r="A141" s="6" t="s">
        <v>327</v>
      </c>
      <c r="B141" s="17" t="s">
        <v>329</v>
      </c>
      <c r="C141" s="6" t="s">
        <v>142</v>
      </c>
      <c r="D141" s="6" t="s">
        <v>289</v>
      </c>
      <c r="E141" s="7">
        <f t="shared" si="2"/>
        <v>28100</v>
      </c>
      <c r="F141" s="18">
        <v>0</v>
      </c>
      <c r="G141" s="18">
        <v>0</v>
      </c>
      <c r="H141" s="18">
        <v>25290</v>
      </c>
      <c r="I141" s="18">
        <v>2810</v>
      </c>
    </row>
    <row r="142" spans="1:9" ht="24.75">
      <c r="A142" s="6" t="s">
        <v>327</v>
      </c>
      <c r="B142" s="17" t="s">
        <v>329</v>
      </c>
      <c r="C142" s="6" t="s">
        <v>143</v>
      </c>
      <c r="D142" s="6" t="s">
        <v>290</v>
      </c>
      <c r="E142" s="7">
        <f t="shared" si="2"/>
        <v>28100</v>
      </c>
      <c r="F142" s="18">
        <v>0</v>
      </c>
      <c r="G142" s="18">
        <v>0</v>
      </c>
      <c r="H142" s="18">
        <v>28100</v>
      </c>
      <c r="I142" s="18">
        <v>0</v>
      </c>
    </row>
    <row r="143" spans="1:9" ht="24.75">
      <c r="A143" s="6" t="s">
        <v>327</v>
      </c>
      <c r="B143" s="17" t="s">
        <v>329</v>
      </c>
      <c r="C143" s="6" t="s">
        <v>144</v>
      </c>
      <c r="D143" s="6" t="s">
        <v>291</v>
      </c>
      <c r="E143" s="7">
        <f t="shared" si="2"/>
        <v>28100</v>
      </c>
      <c r="F143" s="18">
        <v>0</v>
      </c>
      <c r="G143" s="18">
        <v>0</v>
      </c>
      <c r="H143" s="18">
        <v>28100</v>
      </c>
      <c r="I143" s="18">
        <v>0</v>
      </c>
    </row>
    <row r="144" spans="1:9" ht="24.75">
      <c r="A144" s="6" t="s">
        <v>327</v>
      </c>
      <c r="B144" s="17" t="s">
        <v>329</v>
      </c>
      <c r="C144" s="6" t="s">
        <v>145</v>
      </c>
      <c r="D144" s="6" t="s">
        <v>292</v>
      </c>
      <c r="E144" s="7">
        <f t="shared" si="2"/>
        <v>28100</v>
      </c>
      <c r="F144" s="18">
        <v>0</v>
      </c>
      <c r="G144" s="18">
        <v>0</v>
      </c>
      <c r="H144" s="18">
        <v>8430</v>
      </c>
      <c r="I144" s="18">
        <v>19670</v>
      </c>
    </row>
    <row r="145" spans="1:9" ht="24.75">
      <c r="A145" s="6" t="s">
        <v>327</v>
      </c>
      <c r="B145" s="17" t="s">
        <v>329</v>
      </c>
      <c r="C145" s="6" t="s">
        <v>146</v>
      </c>
      <c r="D145" s="6" t="s">
        <v>293</v>
      </c>
      <c r="E145" s="7">
        <f t="shared" si="2"/>
        <v>28100</v>
      </c>
      <c r="F145" s="18">
        <v>0</v>
      </c>
      <c r="G145" s="18">
        <v>0</v>
      </c>
      <c r="H145" s="18">
        <v>28100</v>
      </c>
      <c r="I145" s="18">
        <v>0</v>
      </c>
    </row>
    <row r="146" spans="1:9" ht="24.75">
      <c r="A146" s="6" t="s">
        <v>327</v>
      </c>
      <c r="B146" s="17" t="s">
        <v>329</v>
      </c>
      <c r="C146" s="6" t="s">
        <v>147</v>
      </c>
      <c r="D146" s="6" t="s">
        <v>294</v>
      </c>
      <c r="E146" s="7">
        <f t="shared" si="2"/>
        <v>28100</v>
      </c>
      <c r="F146" s="18">
        <v>0</v>
      </c>
      <c r="G146" s="18">
        <v>0</v>
      </c>
      <c r="H146" s="18">
        <v>28100</v>
      </c>
      <c r="I146" s="18">
        <v>0</v>
      </c>
    </row>
    <row r="147" spans="1:9" ht="24.75">
      <c r="A147" s="6" t="s">
        <v>327</v>
      </c>
      <c r="B147" s="17" t="s">
        <v>329</v>
      </c>
      <c r="C147" s="6" t="s">
        <v>148</v>
      </c>
      <c r="D147" s="6" t="s">
        <v>295</v>
      </c>
      <c r="E147" s="7">
        <f t="shared" si="2"/>
        <v>28100</v>
      </c>
      <c r="F147" s="18">
        <v>0</v>
      </c>
      <c r="G147" s="18">
        <v>0</v>
      </c>
      <c r="H147" s="18">
        <v>28100</v>
      </c>
      <c r="I147" s="18">
        <v>0</v>
      </c>
    </row>
    <row r="148" spans="1:9" ht="24.75">
      <c r="A148" s="6" t="s">
        <v>327</v>
      </c>
      <c r="B148" s="17" t="s">
        <v>329</v>
      </c>
      <c r="C148" s="6" t="s">
        <v>149</v>
      </c>
      <c r="D148" s="6" t="s">
        <v>296</v>
      </c>
      <c r="E148" s="7">
        <f t="shared" si="2"/>
        <v>28100</v>
      </c>
      <c r="F148" s="18">
        <v>0</v>
      </c>
      <c r="G148" s="18">
        <v>0</v>
      </c>
      <c r="H148" s="18">
        <v>0</v>
      </c>
      <c r="I148" s="18">
        <v>28100</v>
      </c>
    </row>
    <row r="149" spans="1:9" ht="24.75">
      <c r="A149" s="6" t="s">
        <v>327</v>
      </c>
      <c r="B149" s="17" t="s">
        <v>329</v>
      </c>
      <c r="C149" s="6" t="s">
        <v>150</v>
      </c>
      <c r="D149" s="6" t="s">
        <v>297</v>
      </c>
      <c r="E149" s="7">
        <f t="shared" si="2"/>
        <v>28100</v>
      </c>
      <c r="F149" s="18">
        <v>0</v>
      </c>
      <c r="G149" s="18">
        <v>0</v>
      </c>
      <c r="H149" s="18">
        <v>16860</v>
      </c>
      <c r="I149" s="18">
        <v>11240</v>
      </c>
    </row>
    <row r="150" spans="1:9" ht="24.75">
      <c r="A150" s="6" t="s">
        <v>327</v>
      </c>
      <c r="B150" s="17" t="s">
        <v>329</v>
      </c>
      <c r="C150" s="6" t="s">
        <v>151</v>
      </c>
      <c r="D150" s="6" t="s">
        <v>298</v>
      </c>
      <c r="E150" s="7">
        <f t="shared" si="2"/>
        <v>28100</v>
      </c>
      <c r="F150" s="18">
        <v>0</v>
      </c>
      <c r="G150" s="18">
        <v>0</v>
      </c>
      <c r="H150" s="18">
        <v>0</v>
      </c>
      <c r="I150" s="18">
        <v>28100</v>
      </c>
    </row>
    <row r="151" spans="1:9" ht="24.75">
      <c r="A151" s="6" t="s">
        <v>327</v>
      </c>
      <c r="B151" s="17" t="s">
        <v>329</v>
      </c>
      <c r="C151" s="6" t="s">
        <v>152</v>
      </c>
      <c r="D151" s="6" t="s">
        <v>299</v>
      </c>
      <c r="E151" s="7">
        <f t="shared" si="2"/>
        <v>28100</v>
      </c>
      <c r="F151" s="18">
        <v>0</v>
      </c>
      <c r="G151" s="18">
        <v>0</v>
      </c>
      <c r="H151" s="18">
        <v>0</v>
      </c>
      <c r="I151" s="18">
        <v>28100</v>
      </c>
    </row>
    <row r="152" spans="1:9" ht="24.75">
      <c r="A152" s="6" t="s">
        <v>327</v>
      </c>
      <c r="B152" s="17" t="s">
        <v>329</v>
      </c>
      <c r="C152" s="6" t="s">
        <v>153</v>
      </c>
      <c r="D152" s="6" t="s">
        <v>300</v>
      </c>
      <c r="E152" s="7">
        <f t="shared" si="2"/>
        <v>28100</v>
      </c>
      <c r="F152" s="18">
        <v>0</v>
      </c>
      <c r="G152" s="18">
        <v>0</v>
      </c>
      <c r="H152" s="18">
        <v>0</v>
      </c>
      <c r="I152" s="18">
        <v>28100</v>
      </c>
    </row>
    <row r="153" spans="1:9" ht="24.75">
      <c r="A153" s="6" t="s">
        <v>327</v>
      </c>
      <c r="B153" s="17" t="s">
        <v>329</v>
      </c>
      <c r="C153" s="6" t="s">
        <v>154</v>
      </c>
      <c r="D153" s="6" t="s">
        <v>301</v>
      </c>
      <c r="E153" s="7">
        <f t="shared" si="2"/>
        <v>5393546</v>
      </c>
      <c r="F153" s="18">
        <v>0</v>
      </c>
      <c r="G153" s="18">
        <v>5393546</v>
      </c>
      <c r="H153" s="18">
        <v>0</v>
      </c>
      <c r="I153" s="18">
        <v>0</v>
      </c>
    </row>
    <row r="154" spans="1:9" ht="24.75">
      <c r="A154" s="6" t="s">
        <v>327</v>
      </c>
      <c r="B154" s="17" t="s">
        <v>329</v>
      </c>
      <c r="C154" s="6" t="s">
        <v>155</v>
      </c>
      <c r="D154" s="6" t="s">
        <v>302</v>
      </c>
      <c r="E154" s="7">
        <f t="shared" si="2"/>
        <v>207659</v>
      </c>
      <c r="F154" s="18">
        <v>207659</v>
      </c>
      <c r="G154" s="18">
        <v>0</v>
      </c>
      <c r="H154" s="18">
        <v>0</v>
      </c>
      <c r="I154" s="18">
        <v>0</v>
      </c>
    </row>
    <row r="155" spans="1:9" ht="24.75">
      <c r="A155" s="6" t="s">
        <v>327</v>
      </c>
      <c r="B155" s="17" t="s">
        <v>329</v>
      </c>
      <c r="C155" s="6" t="s">
        <v>156</v>
      </c>
      <c r="D155" s="6" t="s">
        <v>303</v>
      </c>
      <c r="E155" s="7">
        <f t="shared" si="2"/>
        <v>75000</v>
      </c>
      <c r="F155" s="18">
        <v>0</v>
      </c>
      <c r="G155" s="18">
        <v>0</v>
      </c>
      <c r="H155" s="18">
        <v>0</v>
      </c>
      <c r="I155" s="18">
        <v>75000</v>
      </c>
    </row>
    <row r="156" spans="1:9" ht="24.75">
      <c r="A156" s="6" t="s">
        <v>327</v>
      </c>
      <c r="B156" s="17" t="s">
        <v>329</v>
      </c>
      <c r="C156" s="6" t="s">
        <v>157</v>
      </c>
      <c r="D156" s="6" t="s">
        <v>304</v>
      </c>
      <c r="E156" s="7">
        <f t="shared" si="2"/>
        <v>180000</v>
      </c>
      <c r="F156" s="18">
        <v>0</v>
      </c>
      <c r="G156" s="18">
        <v>0</v>
      </c>
      <c r="H156" s="18">
        <v>0</v>
      </c>
      <c r="I156" s="18">
        <v>180000</v>
      </c>
    </row>
    <row r="157" spans="1:9" ht="24.75">
      <c r="A157" s="6" t="s">
        <v>327</v>
      </c>
      <c r="B157" s="17" t="s">
        <v>329</v>
      </c>
      <c r="C157" s="6" t="s">
        <v>158</v>
      </c>
      <c r="D157" s="6" t="s">
        <v>305</v>
      </c>
      <c r="E157" s="7">
        <f t="shared" si="2"/>
        <v>120000</v>
      </c>
      <c r="F157" s="18">
        <v>0</v>
      </c>
      <c r="G157" s="18">
        <v>0</v>
      </c>
      <c r="H157" s="18">
        <v>0</v>
      </c>
      <c r="I157" s="18">
        <v>120000</v>
      </c>
    </row>
    <row r="158" spans="1:9" ht="15">
      <c r="A158" s="9"/>
      <c r="B158" s="9"/>
      <c r="C158" s="10"/>
      <c r="D158" s="11" t="s">
        <v>307</v>
      </c>
      <c r="E158" s="12">
        <f>SUM(E8:E157)</f>
        <v>298384680</v>
      </c>
      <c r="F158" s="19">
        <f>SUM(F8:F157)</f>
        <v>78223380</v>
      </c>
      <c r="G158" s="19">
        <f>SUM(G8:G157)</f>
        <v>138208960</v>
      </c>
      <c r="H158" s="19">
        <f>SUM(H8:H157)</f>
        <v>31114989</v>
      </c>
      <c r="I158" s="19">
        <f>SUM(I8:I157)</f>
        <v>50837351</v>
      </c>
    </row>
    <row r="159" spans="5:9" ht="15">
      <c r="E159" s="14"/>
      <c r="F159" s="20"/>
      <c r="G159" s="20"/>
      <c r="H159" s="20"/>
      <c r="I159" s="20"/>
    </row>
    <row r="160" spans="4:11" ht="15" hidden="1">
      <c r="D160" s="15" t="s">
        <v>308</v>
      </c>
      <c r="E160" s="16">
        <v>298384680</v>
      </c>
      <c r="F160" s="20"/>
      <c r="G160" s="20"/>
      <c r="H160" s="20"/>
      <c r="I160" s="20"/>
      <c r="J160" s="13"/>
      <c r="K160" s="13"/>
    </row>
    <row r="161" spans="5:11" ht="15" hidden="1">
      <c r="E161" s="14"/>
      <c r="F161" s="20"/>
      <c r="G161" s="20"/>
      <c r="H161" s="20"/>
      <c r="I161" s="20"/>
      <c r="J161" s="13"/>
      <c r="K161" s="13"/>
    </row>
    <row r="162" spans="10:11" ht="15">
      <c r="J162" s="13"/>
      <c r="K162" s="13"/>
    </row>
    <row r="163" spans="1:11" ht="15">
      <c r="A163" s="15" t="s">
        <v>309</v>
      </c>
      <c r="J163" s="13"/>
      <c r="K163" s="13"/>
    </row>
    <row r="164" spans="10:11" ht="15">
      <c r="J164" s="13"/>
      <c r="K164" s="13"/>
    </row>
    <row r="165" spans="10:11" ht="15">
      <c r="J165" s="13"/>
      <c r="K165" s="13"/>
    </row>
    <row r="166" spans="10:11" ht="15">
      <c r="J166" s="13"/>
      <c r="K166" s="13"/>
    </row>
    <row r="167" spans="10:11" ht="15">
      <c r="J167" s="13"/>
      <c r="K167" s="13"/>
    </row>
    <row r="168" spans="10:11" ht="15">
      <c r="J168" s="13"/>
      <c r="K168" s="13"/>
    </row>
    <row r="169" spans="10:11" ht="15">
      <c r="J169" s="13"/>
      <c r="K169" s="13"/>
    </row>
    <row r="170" spans="10:11" ht="15">
      <c r="J170" s="13"/>
      <c r="K170" s="13"/>
    </row>
    <row r="171" spans="10:11" ht="15">
      <c r="J171" s="13"/>
      <c r="K171" s="13"/>
    </row>
    <row r="172" spans="10:11" ht="15">
      <c r="J172" s="13"/>
      <c r="K172" s="13"/>
    </row>
    <row r="173" spans="10:11" ht="15">
      <c r="J173" s="13"/>
      <c r="K173" s="13"/>
    </row>
    <row r="174" spans="10:11" ht="15">
      <c r="J174" s="13"/>
      <c r="K174" s="13"/>
    </row>
    <row r="175" spans="10:11" ht="15">
      <c r="J175" s="13"/>
      <c r="K175" s="13"/>
    </row>
    <row r="176" spans="10:11" ht="15">
      <c r="J176" s="13"/>
      <c r="K176" s="13"/>
    </row>
    <row r="177" spans="10:11" ht="15">
      <c r="J177" s="13"/>
      <c r="K177" s="13"/>
    </row>
    <row r="178" spans="10:11" ht="15">
      <c r="J178" s="13"/>
      <c r="K178" s="13"/>
    </row>
    <row r="179" spans="10:11" ht="15">
      <c r="J179" s="13"/>
      <c r="K179" s="13"/>
    </row>
    <row r="180" spans="10:11" ht="15">
      <c r="J180" s="13"/>
      <c r="K180" s="13"/>
    </row>
    <row r="181" spans="10:11" ht="15">
      <c r="J181" s="13"/>
      <c r="K181" s="13"/>
    </row>
    <row r="182" spans="10:11" ht="15">
      <c r="J182" s="13"/>
      <c r="K182" s="13"/>
    </row>
    <row r="183" spans="10:11" ht="15">
      <c r="J183" s="13"/>
      <c r="K183" s="13"/>
    </row>
    <row r="184" spans="10:11" ht="15">
      <c r="J184" s="13"/>
      <c r="K184" s="13"/>
    </row>
    <row r="185" spans="10:11" ht="15">
      <c r="J185" s="13"/>
      <c r="K185" s="13"/>
    </row>
    <row r="186" spans="10:11" ht="15">
      <c r="J186" s="13"/>
      <c r="K186" s="13"/>
    </row>
    <row r="187" spans="10:11" ht="15">
      <c r="J187" s="13"/>
      <c r="K187" s="13"/>
    </row>
    <row r="188" spans="10:11" ht="15">
      <c r="J188" s="13"/>
      <c r="K188" s="13"/>
    </row>
    <row r="189" spans="10:11" ht="15">
      <c r="J189" s="13"/>
      <c r="K189" s="13"/>
    </row>
  </sheetData>
  <sheetProtection/>
  <mergeCells count="5">
    <mergeCell ref="A1:I1"/>
    <mergeCell ref="A2:I2"/>
    <mergeCell ref="A3:I3"/>
    <mergeCell ref="A4:I4"/>
    <mergeCell ref="F6:I6"/>
  </mergeCells>
  <printOptions horizontalCentered="1"/>
  <pageMargins left="0.31496062992125984" right="0.31496062992125984" top="0.64" bottom="0.5511811023622047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yolanda.gonzalez</dc:creator>
  <cp:keywords/>
  <dc:description/>
  <cp:lastModifiedBy>pcg</cp:lastModifiedBy>
  <cp:lastPrinted>2009-03-30T18:23:32Z</cp:lastPrinted>
  <dcterms:created xsi:type="dcterms:W3CDTF">2009-03-26T23:58:26Z</dcterms:created>
  <dcterms:modified xsi:type="dcterms:W3CDTF">2009-09-08T16:40:32Z</dcterms:modified>
  <cp:category/>
  <cp:version/>
  <cp:contentType/>
  <cp:contentStatus/>
</cp:coreProperties>
</file>