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ORE I" sheetId="1" r:id="rId1"/>
  </sheets>
  <definedNames/>
  <calcPr fullCalcOnLoad="1"/>
</workbook>
</file>

<file path=xl/sharedStrings.xml><?xml version="1.0" encoding="utf-8"?>
<sst xmlns="http://schemas.openxmlformats.org/spreadsheetml/2006/main" count="163" uniqueCount="105">
  <si>
    <t>Cifras en miles de $</t>
  </si>
  <si>
    <t>Código BIP</t>
  </si>
  <si>
    <t>Nombre de Proyecto</t>
  </si>
  <si>
    <t>Monto Identificado</t>
  </si>
  <si>
    <t>Etapa *</t>
  </si>
  <si>
    <t>Plazo de Ejecución **</t>
  </si>
  <si>
    <t>LEVANTAMIENTO INFORMACION BIODIVERDIDAD SITIOS PRIORITARIOS, I REGION</t>
  </si>
  <si>
    <t>EJECUCION</t>
  </si>
  <si>
    <t>SEGUIMIENTO DIAGNOSTICO CALIDAD AIRE COMUNAS DE LA I REGION</t>
  </si>
  <si>
    <t>INVESTIGACION DE ADAPTABILIDAD DE HONGO ENTOMOPATOGENO EN PICA</t>
  </si>
  <si>
    <t>EN EJECUCION</t>
  </si>
  <si>
    <t>LEVANTAMIENTO GEOLOG DE FOMENTO DE EXPLORACION DE REC MIN E HIDRICO</t>
  </si>
  <si>
    <t>ACTUALIZACION PLANO REGULADOR COMUNA IQUIQUE</t>
  </si>
  <si>
    <t>EN ADJUDICACION</t>
  </si>
  <si>
    <t>MEJORAMIENTO CANAL PICAGUA - CABRANE, QDA. CAMIÑA</t>
  </si>
  <si>
    <t>EN LICITACION</t>
  </si>
  <si>
    <t>MEJORAMIENTO CANAL CHAPICSA</t>
  </si>
  <si>
    <t>AMPLIACION Y MEJORAMIENTO LICEO A-9</t>
  </si>
  <si>
    <t>CONSTRUCCION PAR VIAL JUAN MARTINEZ - ARTURO FERNANDEZ, IQUIQUE</t>
  </si>
  <si>
    <t>CONSTRUCCION POSTA SALUD RURAL DE CALETA SAN MARCOS, COMUNA IQUIQUE</t>
  </si>
  <si>
    <t>CONSTRUCCION POSTA DE SALUD RURAL DE LA HUAYCA</t>
  </si>
  <si>
    <t>CONSTRUCCIION 2° ETAPA EDIFICIO SEREMIA EDUCACION - I REGION</t>
  </si>
  <si>
    <t>AMPLIACION DEL CENTRO DE REINSERCION SOCIAL DE IQUIQUE</t>
  </si>
  <si>
    <t>CONSTRUCCION SALA  CUNA PECICITO, IQUIQUE</t>
  </si>
  <si>
    <t>CONSTRUCCION SALA CUNA LOS PATITOS, IQUIQUE</t>
  </si>
  <si>
    <t>CONSTRUCCION CENTRO REGULADOR 131 REGION DE TARAPACA</t>
  </si>
  <si>
    <t>CONSERVACION RED VIAL COMUNAL I REGION - FONDOS TRANSFERENCIA 2003</t>
  </si>
  <si>
    <t>CONSTRUCCION CENTRO ARTES ESCENICAS Y CULTURALES DE POZO ALMONTE</t>
  </si>
  <si>
    <t>CONSTRUCCION EMBALSE UMIÑA, CAMIÑA</t>
  </si>
  <si>
    <t>REPOSICION CENTRO DE ENTRENAMIENTO C.E.R. IQUIQUE</t>
  </si>
  <si>
    <t>MEJORAMIENTO PAR VIAL O'HIGGINS-BULNES, IQUIQUE</t>
  </si>
  <si>
    <t>REPOSICION ACERAS EN PROVINCIA DE IQUIQUE, REGION DE TARAPACA</t>
  </si>
  <si>
    <t>REPOSICION JARDIN INFANTIL TOÑITO EN MATILLA, PICA I REGION</t>
  </si>
  <si>
    <t>REPOSICION EQUIPOS MEDICOS UNIDAD GINECO OBSTETRICIA, HOSP. I.</t>
  </si>
  <si>
    <t>REPOSICION JARDIN INFANTIL RAYITOS DE SOL IQUIQUE, I REGION</t>
  </si>
  <si>
    <t>CONSTRUCCION ALCANT. AG. SERV. LA TIRANA P. ALMONTE, I REGON</t>
  </si>
  <si>
    <t>CONSTRUCCION PASEO AVENIDA RAMIREZ-HUARA, COMUNA HUARA, I REGION</t>
  </si>
  <si>
    <t>RESTAURACION IGLESIA DE USMAGAMA HUARA PROVINCIA DE IQUIQUE</t>
  </si>
  <si>
    <t xml:space="preserve">CONSERVACION ACERAS EN COMUNAS DE IQUIQUE Y HUARA REGION DE TARAPACA  </t>
  </si>
  <si>
    <t>CONSERVACION CALADO CALETA SAN MARCOS, IQUIQUE</t>
  </si>
  <si>
    <t>CONSTRUCCION PLAZAS URBANAS Y MEJ. ENTORNO BALMACEDA, IQUIQUE</t>
  </si>
  <si>
    <t>CONSTRUCCION Y EQUIPAMIENTO SALA CUNA IKE IKE, IQUIQUE</t>
  </si>
  <si>
    <t>CONSTRUCCION MUROS DE CONTENCION DISTINTOS SECTORES IQUIQUE, I REG</t>
  </si>
  <si>
    <t>CONSTRUCCION SALA CUNA JARDIN INFANTIL PAYASITO, IQUIQUE</t>
  </si>
  <si>
    <t>RESTAURACION IGLESIA DE SIPIZA, COMUNA HUARA PROVINCIA IQUIQUE</t>
  </si>
  <si>
    <t>RESTAURACION IGLASIA DE HUAVIÑA HUARA, PROVINCIA DE IQUIQUE</t>
  </si>
  <si>
    <t>AMPLIACION IGLESIA DE LA TIRANA, COMUNA POZO ALMONTE, I REGION</t>
  </si>
  <si>
    <t>CONSTRUCCION Y EQUIPAMIENTO SALA CUNA SANTA ROSA ALTO HOSPICIO</t>
  </si>
  <si>
    <t>CONSTRUCCION Y EQUIPAMIENTO SALA CUNA EL BORO DE ALTO HOSPICIO</t>
  </si>
  <si>
    <t>CONSERVACION CALADO CALETA CAVANCHA, IQUIQUE</t>
  </si>
  <si>
    <t>CONSTRUCCION SALA CUNA Y J.I. CABALLITO DE MAR, IQUIQ</t>
  </si>
  <si>
    <t>CONSTRUCCION JARD. INF. Y SALA CUNA SECTOR NORTE IQUIQUE</t>
  </si>
  <si>
    <t>AMPLIACION OFICINAS CENTRO ATENCION JURIDICO RURAL, POZO ALMONTE</t>
  </si>
  <si>
    <t>CONSTRUCCION PARQUE COMUNAL DE POZO ALMONTE, REGION TARAPACA</t>
  </si>
  <si>
    <t>CONSTRUCCION BOULEVARD PEDRO LAGOS Y OTRAS CALLES, EL MORRO IQUIQUE</t>
  </si>
  <si>
    <t>MEJORAMIENTO INTEGRAL SALAS DE ESPERA HOSPITAL DE IQUIQUE</t>
  </si>
  <si>
    <t>RESTAURACION IGLESIA DE LOANZANA, COMUNA DE HUARA, TARAPACA</t>
  </si>
  <si>
    <t>CONSTRUCCION ROMPEOLAS PARA HABILITAR PLAYA BRAVA PARA BAÑO</t>
  </si>
  <si>
    <t>apertura 1/09</t>
  </si>
  <si>
    <t>RESTAURACION IGLESIA DE MOCHA, HUARA PROVINCIA TAMARUGAL</t>
  </si>
  <si>
    <t>RESTAURACION IGLESIA DE CARAGUANO, COLCHANE, PROVINCIA DEL TAMARUGAL</t>
  </si>
  <si>
    <t>RESTAURACION IGLESIA DE LIMACSIÑA, HUARA, PROVINCIA DEL TAMARUGAL</t>
  </si>
  <si>
    <t>RESTAURACION IGLESIA DE SIBAYA, HUARA PROVINCIA DEL TAMARUGAL</t>
  </si>
  <si>
    <t>RESTAURACION IGLESIA DE HUASQUIÑA, HUARA, PROVINCIA DEL TAMARUGAL</t>
  </si>
  <si>
    <t>RESTAURACION IGLESIA DE NAMA, CAMIÑA, PROVINCIA DEL TAMARUGAL</t>
  </si>
  <si>
    <t>MEJORAMIENTO INTEGRAL ESPACIOS PUBLICOS EN POZO ALMONTE</t>
  </si>
  <si>
    <t>apertura 15/08</t>
  </si>
  <si>
    <t>MEJORAMIENTO PLAYA BELLAVISTA Y SECTOR INTENDENCIA GODOY, IQUIQUE</t>
  </si>
  <si>
    <t>RESTAURACION IGLESIA DE CAMIÑA, CAMIÑA, PROVINCIA DEL TAMARUGAL</t>
  </si>
  <si>
    <t>CONSERVACION SISTEMA ELECTRICO DIVERSOS ESTAB. EDUCACIONALES, IQUIQUE</t>
  </si>
  <si>
    <t>CONSERVACION INSTALACIONES SANITARIAS DIVERSOS ESTABLECIMIENTOS, IQQ</t>
  </si>
  <si>
    <t>MEJORAMIENTO ROTONDA PAMPINO EN IQUIQUE</t>
  </si>
  <si>
    <t>APROBA 4/3/2010</t>
  </si>
  <si>
    <t>MEJORAMIENTO ACCESIBILIDAD Y CONEXTIVIDAD EN LA CIUDAD DE IQUIQUE</t>
  </si>
  <si>
    <t>MEJORAMIENTO AVENIDA LAS PARCELAS, ALTO HOSPICIO</t>
  </si>
  <si>
    <t>AMPLIACION MODULO PARA INTERNOS C.D.P. POZO ALMONTE</t>
  </si>
  <si>
    <t>CONSTRUCCION SEDE JUNTA VECINAL VILLA MAGISTERIO</t>
  </si>
  <si>
    <t>CONSTRUCCION DIEZ DEPARTAMENTOS PROFESORES LICEO DE CAMIÑA</t>
  </si>
  <si>
    <t>MEJORAMIENTO INFRAESTRUCTURA VIAL COSTANERA DE IQUIQUE</t>
  </si>
  <si>
    <t>HABILITACION SEG. CALZADA AV. RAMON PEREZ OPAZO, A. HOSPICIO, I REG.</t>
  </si>
  <si>
    <t>MEJORAMIENTO CONEXIÓN PUERTO DE IQUIQUE, AVDA. CIRCUNVALACIÓN</t>
  </si>
  <si>
    <t>apertura 30/09</t>
  </si>
  <si>
    <t>MEJORAMIENTO INTEGRAL JARDINES CLASICOS JUNJI</t>
  </si>
  <si>
    <t>AMPLIACION OFICINAS REGISTRO CIVIL DE IQUIQUE</t>
  </si>
  <si>
    <t>CONSTRUCCION COCINA-COMEDOR LICEO HUMANISTICO-CIENTIFICO DE CAMIÑA</t>
  </si>
  <si>
    <t>INSTALACION SEMAFOROS DIVERSOS CRUCES DE ALTO HOSPICIO</t>
  </si>
  <si>
    <t>apertura 5/8</t>
  </si>
  <si>
    <t>MEJORAMIENTO EDIFICIO SEDE ANEF REGION DE TARAPACA</t>
  </si>
  <si>
    <t>CONSERVACION RUTA 15 CH, HUARA-COLCHANE, KM 0 AL KM 50, POR SECTORES</t>
  </si>
  <si>
    <t>CONSERVACION ESTADIO TIERRA DE CAMPEONES</t>
  </si>
  <si>
    <t>CONSERVACION Y EQUIPAMIENTO RESIDENCIA TURRON DE IQUIQUE</t>
  </si>
  <si>
    <t>CONSERVACION DE ACERAS Y MUROS DE CONTENCION AVDA. PROGRESO CON CALLE LAS CARPAS</t>
  </si>
  <si>
    <t>CONSERVACION DEL CENTRO RESIDENCIAL FUNDACION NIÑO Y PATRIA "TENIENTE HERNAN MERINO CORREA"</t>
  </si>
  <si>
    <t>CAPACITACION EN COOPERACION TRANSFORNTERIZA</t>
  </si>
  <si>
    <t>PREVENCION BULLYING EN ESTAB SERV IQUIQUE Y ALTO HOSPICIO</t>
  </si>
  <si>
    <t>TOTAL IDENTIFICADO</t>
  </si>
  <si>
    <t>SALDO POR IDENTIFICAR</t>
  </si>
  <si>
    <t>TOTAL 31.01; 31.02</t>
  </si>
  <si>
    <t xml:space="preserve">* En Proceso de Licitación, Licitado,  Adjudicado o En Ejecución </t>
  </si>
  <si>
    <t>Listado de Proyectos y/o Programas correspondientes al Subtítulo 31</t>
  </si>
  <si>
    <t>Ministerio del Interior - Región I Tarapacá</t>
  </si>
  <si>
    <t>TOTAL IDENTIFICADO 31.01</t>
  </si>
  <si>
    <t>TOTAL IDENTIFICADO 31.02</t>
  </si>
  <si>
    <t>TOTAL IDENTIFICADO 31.03</t>
  </si>
  <si>
    <t>** Fecha de inicio y término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</si>
</sst>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_)"/>
    <numFmt numFmtId="165" formatCode="_-* #,##0.00\ _P_t_s_-;\-* #,##0.00\ _P_t_s_-;_-* &quot;-&quot;??\ _P_t_s_-;_-@_-"/>
    <numFmt numFmtId="166" formatCode="_-* #,##0\ _P_t_s_-;\-* #,##0\ _P_t_s_-;_-* &quot;-&quot;\ _P_t_s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7" fillId="0" borderId="0">
      <alignment/>
      <protection/>
    </xf>
    <xf numFmtId="164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3" fontId="4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" fontId="5" fillId="0" borderId="10" xfId="54" applyNumberFormat="1" applyFont="1" applyFill="1" applyBorder="1" applyAlignment="1" applyProtection="1">
      <alignment horizontal="center"/>
      <protection/>
    </xf>
    <xf numFmtId="164" fontId="5" fillId="0" borderId="10" xfId="54" applyFont="1" applyFill="1" applyBorder="1" applyAlignment="1">
      <alignment horizontal="left"/>
      <protection/>
    </xf>
    <xf numFmtId="0" fontId="0" fillId="0" borderId="10" xfId="0" applyFill="1" applyBorder="1" applyAlignment="1">
      <alignment/>
    </xf>
    <xf numFmtId="1" fontId="5" fillId="0" borderId="10" xfId="54" applyNumberFormat="1" applyFont="1" applyFill="1" applyBorder="1" applyAlignment="1">
      <alignment horizontal="center"/>
      <protection/>
    </xf>
    <xf numFmtId="0" fontId="6" fillId="0" borderId="10" xfId="53" applyFont="1" applyFill="1" applyBorder="1">
      <alignment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>
      <alignment/>
      <protection/>
    </xf>
    <xf numFmtId="3" fontId="6" fillId="0" borderId="10" xfId="54" applyNumberFormat="1" applyFont="1" applyFill="1" applyBorder="1" applyAlignment="1">
      <alignment horizontal="center" vertical="center"/>
      <protection/>
    </xf>
    <xf numFmtId="15" fontId="5" fillId="0" borderId="10" xfId="53" applyNumberFormat="1" applyFont="1" applyFill="1" applyBorder="1" applyAlignment="1">
      <alignment horizontal="center"/>
      <protection/>
    </xf>
    <xf numFmtId="15" fontId="5" fillId="0" borderId="10" xfId="49" applyNumberFormat="1" applyFont="1" applyFill="1" applyBorder="1" applyAlignment="1">
      <alignment horizontal="center"/>
    </xf>
    <xf numFmtId="15" fontId="5" fillId="0" borderId="10" xfId="49" applyNumberFormat="1" applyFont="1" applyFill="1" applyBorder="1" applyAlignment="1">
      <alignment horizontal="center" vertical="center"/>
    </xf>
    <xf numFmtId="15" fontId="5" fillId="0" borderId="10" xfId="53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/>
    </xf>
    <xf numFmtId="0" fontId="40" fillId="0" borderId="12" xfId="0" applyFont="1" applyFill="1" applyBorder="1" applyAlignment="1">
      <alignment horizontal="right" vertical="center"/>
    </xf>
    <xf numFmtId="0" fontId="40" fillId="0" borderId="13" xfId="0" applyFont="1" applyFill="1" applyBorder="1" applyAlignment="1">
      <alignment horizontal="right" vertical="center"/>
    </xf>
    <xf numFmtId="0" fontId="40" fillId="0" borderId="14" xfId="0" applyFont="1" applyFill="1" applyBorder="1" applyAlignment="1">
      <alignment horizontal="right" vertical="center"/>
    </xf>
    <xf numFmtId="0" fontId="40" fillId="0" borderId="15" xfId="0" applyFont="1" applyFill="1" applyBorder="1" applyAlignment="1">
      <alignment horizontal="right" vertical="center"/>
    </xf>
    <xf numFmtId="3" fontId="40" fillId="0" borderId="16" xfId="0" applyNumberFormat="1" applyFont="1" applyFill="1" applyBorder="1" applyAlignment="1">
      <alignment horizontal="center" vertical="center"/>
    </xf>
    <xf numFmtId="3" fontId="40" fillId="0" borderId="17" xfId="0" applyNumberFormat="1" applyFont="1" applyFill="1" applyBorder="1" applyAlignment="1">
      <alignment horizontal="center" vertical="center"/>
    </xf>
    <xf numFmtId="0" fontId="40" fillId="0" borderId="12" xfId="0" applyFont="1" applyBorder="1" applyAlignment="1">
      <alignment horizontal="right" vertical="center"/>
    </xf>
    <xf numFmtId="0" fontId="40" fillId="0" borderId="13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40" fillId="0" borderId="15" xfId="0" applyFont="1" applyBorder="1" applyAlignment="1">
      <alignment horizontal="right" vertical="center"/>
    </xf>
    <xf numFmtId="3" fontId="40" fillId="0" borderId="16" xfId="0" applyNumberFormat="1" applyFont="1" applyBorder="1" applyAlignment="1">
      <alignment horizontal="center" vertical="center"/>
    </xf>
    <xf numFmtId="3" fontId="40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40" fillId="0" borderId="17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2" xfId="49"/>
    <cellStyle name="Currency" xfId="50"/>
    <cellStyle name="Currency [0]" xfId="51"/>
    <cellStyle name="Neutral" xfId="52"/>
    <cellStyle name="Normal 2" xfId="53"/>
    <cellStyle name="Normal_Asignac_presup_200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2"/>
  <sheetViews>
    <sheetView tabSelected="1" zoomScalePageLayoutView="0" workbookViewId="0" topLeftCell="A1">
      <selection activeCell="C98" sqref="C98:C99"/>
    </sheetView>
  </sheetViews>
  <sheetFormatPr defaultColWidth="11.421875" defaultRowHeight="15"/>
  <cols>
    <col min="1" max="1" width="12.421875" style="0" customWidth="1"/>
    <col min="2" max="2" width="80.7109375" style="0" bestFit="1" customWidth="1"/>
    <col min="3" max="3" width="23.421875" style="0" bestFit="1" customWidth="1"/>
    <col min="4" max="4" width="14.00390625" style="0" bestFit="1" customWidth="1"/>
    <col min="5" max="5" width="13.7109375" style="0" bestFit="1" customWidth="1"/>
  </cols>
  <sheetData>
    <row r="2" spans="1:5" ht="21">
      <c r="A2" s="34" t="s">
        <v>99</v>
      </c>
      <c r="B2" s="34"/>
      <c r="C2" s="34"/>
      <c r="D2" s="34"/>
      <c r="E2" s="34"/>
    </row>
    <row r="3" spans="1:5" ht="21">
      <c r="A3" s="34" t="s">
        <v>100</v>
      </c>
      <c r="B3" s="34"/>
      <c r="C3" s="34"/>
      <c r="D3" s="34"/>
      <c r="E3" s="34"/>
    </row>
    <row r="4" ht="15">
      <c r="C4" s="1"/>
    </row>
    <row r="5" ht="15">
      <c r="C5" s="2" t="s">
        <v>0</v>
      </c>
    </row>
    <row r="6" spans="1:6" ht="18.75">
      <c r="A6" s="3" t="s">
        <v>1</v>
      </c>
      <c r="B6" s="4" t="s">
        <v>2</v>
      </c>
      <c r="C6" s="5" t="s">
        <v>3</v>
      </c>
      <c r="D6" s="4" t="s">
        <v>4</v>
      </c>
      <c r="E6" s="41" t="s">
        <v>5</v>
      </c>
      <c r="F6" s="42"/>
    </row>
    <row r="7" spans="1:6" ht="15">
      <c r="A7" s="6"/>
      <c r="B7" s="6"/>
      <c r="C7" s="7"/>
      <c r="D7" s="6"/>
      <c r="E7" s="8"/>
      <c r="F7" s="6"/>
    </row>
    <row r="8" spans="1:6" ht="15">
      <c r="A8" s="9">
        <v>30064517</v>
      </c>
      <c r="B8" s="10" t="s">
        <v>6</v>
      </c>
      <c r="C8" s="16">
        <v>1000</v>
      </c>
      <c r="D8" s="10" t="s">
        <v>7</v>
      </c>
      <c r="E8" s="17">
        <v>39954</v>
      </c>
      <c r="F8" s="11"/>
    </row>
    <row r="9" spans="1:6" ht="15">
      <c r="A9" s="9">
        <v>30064792</v>
      </c>
      <c r="B9" s="10" t="s">
        <v>8</v>
      </c>
      <c r="C9" s="16">
        <v>1000</v>
      </c>
      <c r="D9" s="10" t="s">
        <v>7</v>
      </c>
      <c r="E9" s="17"/>
      <c r="F9" s="11"/>
    </row>
    <row r="10" spans="1:6" ht="15">
      <c r="A10" s="12">
        <v>30069825</v>
      </c>
      <c r="B10" s="10" t="s">
        <v>9</v>
      </c>
      <c r="C10" s="16">
        <v>61595</v>
      </c>
      <c r="D10" s="13" t="s">
        <v>10</v>
      </c>
      <c r="E10" s="17">
        <v>40653</v>
      </c>
      <c r="F10" s="11"/>
    </row>
    <row r="11" spans="1:6" ht="15">
      <c r="A11" s="12">
        <v>30070723</v>
      </c>
      <c r="B11" s="10" t="s">
        <v>11</v>
      </c>
      <c r="C11" s="16">
        <v>98439</v>
      </c>
      <c r="D11" s="13" t="s">
        <v>10</v>
      </c>
      <c r="E11" s="17">
        <v>40366</v>
      </c>
      <c r="F11" s="11"/>
    </row>
    <row r="12" spans="1:6" ht="15">
      <c r="A12" s="12">
        <v>30077611</v>
      </c>
      <c r="B12" s="10" t="s">
        <v>12</v>
      </c>
      <c r="C12" s="16">
        <v>129511</v>
      </c>
      <c r="D12" s="14" t="s">
        <v>13</v>
      </c>
      <c r="E12" s="18">
        <v>0</v>
      </c>
      <c r="F12" s="11"/>
    </row>
    <row r="13" spans="1:6" ht="15">
      <c r="A13" s="22" t="s">
        <v>101</v>
      </c>
      <c r="B13" s="23"/>
      <c r="C13" s="26">
        <f>+SUM(C8:C12)</f>
        <v>291545</v>
      </c>
      <c r="D13" s="35"/>
      <c r="E13" s="36"/>
      <c r="F13" s="37"/>
    </row>
    <row r="14" spans="1:6" ht="15">
      <c r="A14" s="24"/>
      <c r="B14" s="25"/>
      <c r="C14" s="27"/>
      <c r="D14" s="38"/>
      <c r="E14" s="39"/>
      <c r="F14" s="40"/>
    </row>
    <row r="15" spans="1:6" ht="15">
      <c r="A15" s="12">
        <v>20109012</v>
      </c>
      <c r="B15" s="10" t="s">
        <v>14</v>
      </c>
      <c r="C15" s="16">
        <v>204494</v>
      </c>
      <c r="D15" s="15" t="s">
        <v>15</v>
      </c>
      <c r="E15" s="19">
        <v>0</v>
      </c>
      <c r="F15" s="20">
        <v>0</v>
      </c>
    </row>
    <row r="16" spans="1:6" ht="15">
      <c r="A16" s="12">
        <v>20110611</v>
      </c>
      <c r="B16" s="10" t="s">
        <v>16</v>
      </c>
      <c r="C16" s="16">
        <v>96272</v>
      </c>
      <c r="D16" s="15" t="s">
        <v>15</v>
      </c>
      <c r="E16" s="19">
        <v>0</v>
      </c>
      <c r="F16" s="20">
        <v>0</v>
      </c>
    </row>
    <row r="17" spans="1:6" ht="15">
      <c r="A17" s="12">
        <v>20111169</v>
      </c>
      <c r="B17" s="10" t="s">
        <v>17</v>
      </c>
      <c r="C17" s="16">
        <v>59389</v>
      </c>
      <c r="D17" s="13" t="s">
        <v>10</v>
      </c>
      <c r="E17" s="19">
        <v>40022</v>
      </c>
      <c r="F17" s="20">
        <v>40232</v>
      </c>
    </row>
    <row r="18" spans="1:6" ht="15">
      <c r="A18" s="12">
        <v>20144580</v>
      </c>
      <c r="B18" s="10" t="s">
        <v>18</v>
      </c>
      <c r="C18" s="16">
        <v>750843</v>
      </c>
      <c r="D18" s="13" t="s">
        <v>10</v>
      </c>
      <c r="E18" s="19">
        <v>40122</v>
      </c>
      <c r="F18" s="20">
        <v>40422</v>
      </c>
    </row>
    <row r="19" spans="1:6" ht="15">
      <c r="A19" s="12">
        <v>20167538</v>
      </c>
      <c r="B19" s="10" t="s">
        <v>19</v>
      </c>
      <c r="C19" s="16">
        <v>175451</v>
      </c>
      <c r="D19" s="15" t="s">
        <v>15</v>
      </c>
      <c r="E19" s="19">
        <v>0</v>
      </c>
      <c r="F19" s="20">
        <v>0</v>
      </c>
    </row>
    <row r="20" spans="1:6" ht="15">
      <c r="A20" s="12">
        <v>20167853</v>
      </c>
      <c r="B20" s="10" t="s">
        <v>20</v>
      </c>
      <c r="C20" s="16">
        <v>12947</v>
      </c>
      <c r="D20" s="15"/>
      <c r="E20" s="19"/>
      <c r="F20" s="20"/>
    </row>
    <row r="21" spans="1:6" ht="15">
      <c r="A21" s="12">
        <v>20168401</v>
      </c>
      <c r="B21" s="10" t="s">
        <v>21</v>
      </c>
      <c r="C21" s="16">
        <v>300000</v>
      </c>
      <c r="D21" s="13" t="s">
        <v>10</v>
      </c>
      <c r="E21" s="19">
        <v>40057</v>
      </c>
      <c r="F21" s="20">
        <v>40297</v>
      </c>
    </row>
    <row r="22" spans="1:6" ht="15">
      <c r="A22" s="12">
        <v>20177894</v>
      </c>
      <c r="B22" s="10" t="s">
        <v>22</v>
      </c>
      <c r="C22" s="16">
        <v>271577</v>
      </c>
      <c r="D22" s="13" t="s">
        <v>10</v>
      </c>
      <c r="E22" s="19">
        <v>40108</v>
      </c>
      <c r="F22" s="20">
        <v>40288</v>
      </c>
    </row>
    <row r="23" spans="1:6" ht="15">
      <c r="A23" s="12">
        <v>20178019</v>
      </c>
      <c r="B23" s="10" t="s">
        <v>23</v>
      </c>
      <c r="C23" s="16">
        <v>7703</v>
      </c>
      <c r="D23" s="13"/>
      <c r="E23" s="19"/>
      <c r="F23" s="20"/>
    </row>
    <row r="24" spans="1:6" ht="15">
      <c r="A24" s="12">
        <v>20180257</v>
      </c>
      <c r="B24" s="10" t="s">
        <v>24</v>
      </c>
      <c r="C24" s="16">
        <v>1994</v>
      </c>
      <c r="D24" s="13"/>
      <c r="E24" s="19"/>
      <c r="F24" s="20"/>
    </row>
    <row r="25" spans="1:6" ht="15">
      <c r="A25" s="12">
        <v>20181945</v>
      </c>
      <c r="B25" s="10" t="s">
        <v>25</v>
      </c>
      <c r="C25" s="16">
        <v>78457</v>
      </c>
      <c r="D25" s="13"/>
      <c r="E25" s="19"/>
      <c r="F25" s="20"/>
    </row>
    <row r="26" spans="1:6" ht="15">
      <c r="A26" s="12">
        <v>20190129</v>
      </c>
      <c r="B26" s="10" t="s">
        <v>26</v>
      </c>
      <c r="C26" s="16">
        <v>88744</v>
      </c>
      <c r="D26" s="13"/>
      <c r="E26" s="19"/>
      <c r="F26" s="20"/>
    </row>
    <row r="27" spans="1:6" ht="15">
      <c r="A27" s="12">
        <v>20192513</v>
      </c>
      <c r="B27" s="10" t="s">
        <v>27</v>
      </c>
      <c r="C27" s="16">
        <v>103</v>
      </c>
      <c r="D27" s="13"/>
      <c r="E27" s="19"/>
      <c r="F27" s="20"/>
    </row>
    <row r="28" spans="1:6" ht="15">
      <c r="A28" s="12">
        <v>30002578</v>
      </c>
      <c r="B28" s="10" t="s">
        <v>28</v>
      </c>
      <c r="C28" s="16">
        <v>149760</v>
      </c>
      <c r="D28" s="13" t="s">
        <v>10</v>
      </c>
      <c r="E28" s="19">
        <v>39841</v>
      </c>
      <c r="F28" s="20">
        <v>40261</v>
      </c>
    </row>
    <row r="29" spans="1:6" ht="15">
      <c r="A29" s="12">
        <v>30005684</v>
      </c>
      <c r="B29" s="10" t="s">
        <v>29</v>
      </c>
      <c r="C29" s="16">
        <v>352000</v>
      </c>
      <c r="D29" s="14" t="s">
        <v>13</v>
      </c>
      <c r="E29" s="19">
        <v>0</v>
      </c>
      <c r="F29" s="20">
        <v>0</v>
      </c>
    </row>
    <row r="30" spans="1:6" ht="15">
      <c r="A30" s="12">
        <v>30034892</v>
      </c>
      <c r="B30" s="10" t="s">
        <v>30</v>
      </c>
      <c r="C30" s="16">
        <v>75000</v>
      </c>
      <c r="D30" s="15" t="s">
        <v>15</v>
      </c>
      <c r="E30" s="19">
        <v>0</v>
      </c>
      <c r="F30" s="20">
        <v>0</v>
      </c>
    </row>
    <row r="31" spans="1:6" ht="15">
      <c r="A31" s="12">
        <v>30042705</v>
      </c>
      <c r="B31" s="10" t="s">
        <v>31</v>
      </c>
      <c r="C31" s="16">
        <v>78167</v>
      </c>
      <c r="D31" s="13" t="s">
        <v>10</v>
      </c>
      <c r="E31" s="19">
        <v>39973</v>
      </c>
      <c r="F31" s="20">
        <v>40153</v>
      </c>
    </row>
    <row r="32" spans="1:6" ht="15">
      <c r="A32" s="12">
        <v>30044837</v>
      </c>
      <c r="B32" s="10" t="s">
        <v>32</v>
      </c>
      <c r="C32" s="16">
        <v>56960</v>
      </c>
      <c r="D32" s="13" t="s">
        <v>10</v>
      </c>
      <c r="E32" s="19">
        <v>40151</v>
      </c>
      <c r="F32" s="20">
        <v>40301</v>
      </c>
    </row>
    <row r="33" spans="1:6" ht="15">
      <c r="A33" s="12">
        <v>30045510</v>
      </c>
      <c r="B33" s="10" t="s">
        <v>33</v>
      </c>
      <c r="C33" s="16">
        <v>16938</v>
      </c>
      <c r="D33" s="13" t="s">
        <v>10</v>
      </c>
      <c r="E33" s="19">
        <v>39567</v>
      </c>
      <c r="F33" s="20">
        <v>39927</v>
      </c>
    </row>
    <row r="34" spans="1:6" ht="15">
      <c r="A34" s="12">
        <v>30059218</v>
      </c>
      <c r="B34" s="10" t="s">
        <v>34</v>
      </c>
      <c r="C34" s="16">
        <v>4162</v>
      </c>
      <c r="D34" s="13"/>
      <c r="E34" s="19"/>
      <c r="F34" s="20"/>
    </row>
    <row r="35" spans="1:6" ht="15">
      <c r="A35" s="12">
        <v>30059300</v>
      </c>
      <c r="B35" s="10" t="s">
        <v>35</v>
      </c>
      <c r="C35" s="16">
        <v>59721</v>
      </c>
      <c r="D35" s="13"/>
      <c r="E35" s="19"/>
      <c r="F35" s="20"/>
    </row>
    <row r="36" spans="1:6" ht="15">
      <c r="A36" s="12">
        <v>30059932</v>
      </c>
      <c r="B36" s="10" t="s">
        <v>36</v>
      </c>
      <c r="C36" s="16">
        <v>9151</v>
      </c>
      <c r="D36" s="13" t="s">
        <v>10</v>
      </c>
      <c r="E36" s="19">
        <v>0</v>
      </c>
      <c r="F36" s="20">
        <v>0</v>
      </c>
    </row>
    <row r="37" spans="1:6" ht="15">
      <c r="A37" s="12">
        <v>30062253</v>
      </c>
      <c r="B37" s="10" t="s">
        <v>37</v>
      </c>
      <c r="C37" s="16">
        <v>165336</v>
      </c>
      <c r="D37" s="13"/>
      <c r="E37" s="19"/>
      <c r="F37" s="20"/>
    </row>
    <row r="38" spans="1:6" ht="15">
      <c r="A38" s="12">
        <v>30063072</v>
      </c>
      <c r="B38" s="10" t="s">
        <v>38</v>
      </c>
      <c r="C38" s="16">
        <v>306600</v>
      </c>
      <c r="D38" s="13" t="s">
        <v>10</v>
      </c>
      <c r="E38" s="19">
        <v>40015</v>
      </c>
      <c r="F38" s="20">
        <v>40165</v>
      </c>
    </row>
    <row r="39" spans="1:6" ht="15">
      <c r="A39" s="12">
        <v>30063297</v>
      </c>
      <c r="B39" s="10" t="s">
        <v>39</v>
      </c>
      <c r="C39" s="16">
        <v>10711</v>
      </c>
      <c r="D39" s="13" t="s">
        <v>10</v>
      </c>
      <c r="E39" s="19">
        <v>40072</v>
      </c>
      <c r="F39" s="20">
        <v>40357</v>
      </c>
    </row>
    <row r="40" spans="1:6" ht="15">
      <c r="A40" s="12">
        <v>30064444</v>
      </c>
      <c r="B40" s="10" t="s">
        <v>40</v>
      </c>
      <c r="C40" s="16">
        <v>49413</v>
      </c>
      <c r="D40" s="13"/>
      <c r="E40" s="19"/>
      <c r="F40" s="20"/>
    </row>
    <row r="41" spans="1:6" ht="15">
      <c r="A41" s="12">
        <v>30065038</v>
      </c>
      <c r="B41" s="10" t="s">
        <v>41</v>
      </c>
      <c r="C41" s="16">
        <v>4997</v>
      </c>
      <c r="D41" s="13"/>
      <c r="E41" s="19"/>
      <c r="F41" s="20"/>
    </row>
    <row r="42" spans="1:6" ht="15">
      <c r="A42" s="12">
        <v>30065983</v>
      </c>
      <c r="B42" s="10" t="s">
        <v>42</v>
      </c>
      <c r="C42" s="16">
        <v>6029</v>
      </c>
      <c r="D42" s="13" t="s">
        <v>10</v>
      </c>
      <c r="E42" s="19">
        <v>39867</v>
      </c>
      <c r="F42" s="20">
        <v>40077</v>
      </c>
    </row>
    <row r="43" spans="1:6" ht="15">
      <c r="A43" s="12">
        <v>30066106</v>
      </c>
      <c r="B43" s="10" t="s">
        <v>43</v>
      </c>
      <c r="C43" s="16">
        <v>880</v>
      </c>
      <c r="D43" s="13"/>
      <c r="E43" s="19"/>
      <c r="F43" s="20"/>
    </row>
    <row r="44" spans="1:6" ht="15">
      <c r="A44" s="12">
        <v>30067129</v>
      </c>
      <c r="B44" s="10" t="s">
        <v>44</v>
      </c>
      <c r="C44" s="16">
        <v>9100</v>
      </c>
      <c r="D44" s="13" t="s">
        <v>10</v>
      </c>
      <c r="E44" s="19">
        <v>39365</v>
      </c>
      <c r="F44" s="20">
        <v>39485</v>
      </c>
    </row>
    <row r="45" spans="1:6" ht="15">
      <c r="A45" s="12">
        <v>30067342</v>
      </c>
      <c r="B45" s="10" t="s">
        <v>45</v>
      </c>
      <c r="C45" s="16">
        <v>219151</v>
      </c>
      <c r="D45" s="13"/>
      <c r="E45" s="19"/>
      <c r="F45" s="20"/>
    </row>
    <row r="46" spans="1:6" ht="15">
      <c r="A46" s="12">
        <v>30068172</v>
      </c>
      <c r="B46" s="10" t="s">
        <v>46</v>
      </c>
      <c r="C46" s="16">
        <v>46270</v>
      </c>
      <c r="D46" s="13" t="s">
        <v>10</v>
      </c>
      <c r="E46" s="19">
        <v>39491</v>
      </c>
      <c r="F46" s="20">
        <v>39931</v>
      </c>
    </row>
    <row r="47" spans="1:6" ht="15">
      <c r="A47" s="12">
        <v>30068750</v>
      </c>
      <c r="B47" s="10" t="s">
        <v>47</v>
      </c>
      <c r="C47" s="16">
        <v>146234</v>
      </c>
      <c r="D47" s="13" t="s">
        <v>10</v>
      </c>
      <c r="E47" s="19">
        <v>40087</v>
      </c>
      <c r="F47" s="20">
        <v>40267</v>
      </c>
    </row>
    <row r="48" spans="1:6" ht="15">
      <c r="A48" s="12">
        <v>30068759</v>
      </c>
      <c r="B48" s="10" t="s">
        <v>48</v>
      </c>
      <c r="C48" s="16">
        <v>61372</v>
      </c>
      <c r="D48" s="13" t="s">
        <v>10</v>
      </c>
      <c r="E48" s="19">
        <v>40049</v>
      </c>
      <c r="F48" s="20">
        <v>40214</v>
      </c>
    </row>
    <row r="49" spans="1:6" ht="15">
      <c r="A49" s="12">
        <v>30069454</v>
      </c>
      <c r="B49" s="10" t="s">
        <v>49</v>
      </c>
      <c r="C49" s="16">
        <v>12660</v>
      </c>
      <c r="D49" s="13" t="s">
        <v>10</v>
      </c>
      <c r="E49" s="19">
        <v>40072</v>
      </c>
      <c r="F49" s="20">
        <v>40357</v>
      </c>
    </row>
    <row r="50" spans="1:6" ht="15">
      <c r="A50" s="12">
        <v>30070357</v>
      </c>
      <c r="B50" s="10" t="s">
        <v>50</v>
      </c>
      <c r="C50" s="16">
        <v>182705</v>
      </c>
      <c r="D50" s="13" t="s">
        <v>10</v>
      </c>
      <c r="E50" s="19">
        <v>0</v>
      </c>
      <c r="F50" s="20">
        <v>0</v>
      </c>
    </row>
    <row r="51" spans="1:6" ht="15">
      <c r="A51" s="12">
        <v>30070363</v>
      </c>
      <c r="B51" s="10" t="s">
        <v>51</v>
      </c>
      <c r="C51" s="16">
        <v>178779</v>
      </c>
      <c r="D51" s="13" t="s">
        <v>10</v>
      </c>
      <c r="E51" s="19">
        <v>0</v>
      </c>
      <c r="F51" s="20">
        <v>0</v>
      </c>
    </row>
    <row r="52" spans="1:6" ht="15">
      <c r="A52" s="12">
        <v>30071265</v>
      </c>
      <c r="B52" s="10" t="s">
        <v>52</v>
      </c>
      <c r="C52" s="16">
        <v>990</v>
      </c>
      <c r="D52" s="13"/>
      <c r="E52" s="19"/>
      <c r="F52" s="20"/>
    </row>
    <row r="53" spans="1:6" ht="15">
      <c r="A53" s="12">
        <v>30072644</v>
      </c>
      <c r="B53" s="10" t="s">
        <v>53</v>
      </c>
      <c r="C53" s="16">
        <v>8631</v>
      </c>
      <c r="D53" s="13" t="s">
        <v>10</v>
      </c>
      <c r="E53" s="19">
        <v>39449</v>
      </c>
      <c r="F53" s="20">
        <v>39559</v>
      </c>
    </row>
    <row r="54" spans="1:6" ht="15">
      <c r="A54" s="12">
        <v>30074121</v>
      </c>
      <c r="B54" s="10" t="s">
        <v>54</v>
      </c>
      <c r="C54" s="16">
        <v>32348</v>
      </c>
      <c r="D54" s="13" t="s">
        <v>10</v>
      </c>
      <c r="E54" s="19">
        <v>39986</v>
      </c>
      <c r="F54" s="20">
        <v>40259</v>
      </c>
    </row>
    <row r="55" spans="1:6" ht="15">
      <c r="A55" s="12">
        <v>30074632</v>
      </c>
      <c r="B55" s="10" t="s">
        <v>55</v>
      </c>
      <c r="C55" s="16">
        <v>1515</v>
      </c>
      <c r="D55" s="13" t="s">
        <v>10</v>
      </c>
      <c r="E55" s="19">
        <v>39531</v>
      </c>
      <c r="F55" s="20">
        <v>39571</v>
      </c>
    </row>
    <row r="56" spans="1:6" ht="15">
      <c r="A56" s="12">
        <v>30075593</v>
      </c>
      <c r="B56" s="10" t="s">
        <v>56</v>
      </c>
      <c r="C56" s="16">
        <v>18750</v>
      </c>
      <c r="D56" s="13" t="s">
        <v>10</v>
      </c>
      <c r="E56" s="19">
        <v>39920</v>
      </c>
      <c r="F56" s="20">
        <v>40040</v>
      </c>
    </row>
    <row r="57" spans="1:6" ht="15">
      <c r="A57" s="12">
        <v>30077186</v>
      </c>
      <c r="B57" s="10" t="s">
        <v>57</v>
      </c>
      <c r="C57" s="16">
        <v>112109</v>
      </c>
      <c r="D57" s="14" t="s">
        <v>13</v>
      </c>
      <c r="E57" s="19" t="s">
        <v>58</v>
      </c>
      <c r="F57" s="20">
        <v>0</v>
      </c>
    </row>
    <row r="58" spans="1:6" ht="15">
      <c r="A58" s="12">
        <v>30077602</v>
      </c>
      <c r="B58" s="10" t="s">
        <v>59</v>
      </c>
      <c r="C58" s="16">
        <v>15728</v>
      </c>
      <c r="D58" s="13" t="s">
        <v>10</v>
      </c>
      <c r="E58" s="19">
        <v>39920</v>
      </c>
      <c r="F58" s="20">
        <v>40040</v>
      </c>
    </row>
    <row r="59" spans="1:6" ht="15">
      <c r="A59" s="12">
        <v>30077606</v>
      </c>
      <c r="B59" s="10" t="s">
        <v>60</v>
      </c>
      <c r="C59" s="16">
        <v>18000</v>
      </c>
      <c r="D59" s="13" t="s">
        <v>10</v>
      </c>
      <c r="E59" s="19">
        <v>39917</v>
      </c>
      <c r="F59" s="20">
        <v>40037</v>
      </c>
    </row>
    <row r="60" spans="1:6" ht="15">
      <c r="A60" s="12">
        <v>30077608</v>
      </c>
      <c r="B60" s="10" t="s">
        <v>61</v>
      </c>
      <c r="C60" s="16">
        <v>15945</v>
      </c>
      <c r="D60" s="13" t="s">
        <v>10</v>
      </c>
      <c r="E60" s="19">
        <v>39927</v>
      </c>
      <c r="F60" s="20">
        <v>40050</v>
      </c>
    </row>
    <row r="61" spans="1:6" ht="15">
      <c r="A61" s="12">
        <v>30077610</v>
      </c>
      <c r="B61" s="10" t="s">
        <v>62</v>
      </c>
      <c r="C61" s="16">
        <v>18750</v>
      </c>
      <c r="D61" s="13" t="s">
        <v>10</v>
      </c>
      <c r="E61" s="19">
        <v>39917</v>
      </c>
      <c r="F61" s="20">
        <v>40037</v>
      </c>
    </row>
    <row r="62" spans="1:6" ht="15">
      <c r="A62" s="12">
        <v>30078147</v>
      </c>
      <c r="B62" s="10" t="s">
        <v>63</v>
      </c>
      <c r="C62" s="16">
        <v>15150</v>
      </c>
      <c r="D62" s="13" t="s">
        <v>10</v>
      </c>
      <c r="E62" s="19">
        <v>39981</v>
      </c>
      <c r="F62" s="20">
        <v>40101</v>
      </c>
    </row>
    <row r="63" spans="1:6" ht="15">
      <c r="A63" s="12">
        <v>30078148</v>
      </c>
      <c r="B63" s="10" t="s">
        <v>64</v>
      </c>
      <c r="C63" s="16">
        <v>16253</v>
      </c>
      <c r="D63" s="13" t="s">
        <v>10</v>
      </c>
      <c r="E63" s="19">
        <v>39981</v>
      </c>
      <c r="F63" s="20">
        <v>40101</v>
      </c>
    </row>
    <row r="64" spans="1:6" ht="15">
      <c r="A64" s="12">
        <v>30078228</v>
      </c>
      <c r="B64" s="10" t="s">
        <v>65</v>
      </c>
      <c r="C64" s="16">
        <v>482938</v>
      </c>
      <c r="D64" s="13" t="s">
        <v>10</v>
      </c>
      <c r="E64" s="19" t="s">
        <v>66</v>
      </c>
      <c r="F64" s="20">
        <v>0</v>
      </c>
    </row>
    <row r="65" spans="1:6" ht="15">
      <c r="A65" s="12">
        <v>30078367</v>
      </c>
      <c r="B65" s="10" t="s">
        <v>67</v>
      </c>
      <c r="C65" s="16">
        <v>113982</v>
      </c>
      <c r="D65" s="13" t="s">
        <v>10</v>
      </c>
      <c r="E65" s="19">
        <v>39961</v>
      </c>
      <c r="F65" s="20">
        <v>40531</v>
      </c>
    </row>
    <row r="66" spans="1:6" ht="15">
      <c r="A66" s="12">
        <v>30079015</v>
      </c>
      <c r="B66" s="10" t="s">
        <v>68</v>
      </c>
      <c r="C66" s="16">
        <v>294442</v>
      </c>
      <c r="D66" s="15" t="s">
        <v>15</v>
      </c>
      <c r="E66" s="19">
        <v>0</v>
      </c>
      <c r="F66" s="20">
        <v>0</v>
      </c>
    </row>
    <row r="67" spans="1:6" ht="15">
      <c r="A67" s="12">
        <v>30079082</v>
      </c>
      <c r="B67" s="10" t="s">
        <v>69</v>
      </c>
      <c r="C67" s="16">
        <v>310991</v>
      </c>
      <c r="D67" s="14" t="s">
        <v>13</v>
      </c>
      <c r="E67" s="19">
        <v>0</v>
      </c>
      <c r="F67" s="20">
        <v>0</v>
      </c>
    </row>
    <row r="68" spans="1:6" ht="15">
      <c r="A68" s="12">
        <v>30079168</v>
      </c>
      <c r="B68" s="10" t="s">
        <v>70</v>
      </c>
      <c r="C68" s="16">
        <v>167946</v>
      </c>
      <c r="D68" s="14" t="s">
        <v>13</v>
      </c>
      <c r="E68" s="19">
        <v>0</v>
      </c>
      <c r="F68" s="20">
        <v>0</v>
      </c>
    </row>
    <row r="69" spans="1:6" ht="15">
      <c r="A69" s="12">
        <v>30080044</v>
      </c>
      <c r="B69" s="10" t="s">
        <v>71</v>
      </c>
      <c r="C69" s="16">
        <v>100000</v>
      </c>
      <c r="D69" s="14" t="s">
        <v>13</v>
      </c>
      <c r="E69" s="19" t="s">
        <v>72</v>
      </c>
      <c r="F69" s="20">
        <v>0</v>
      </c>
    </row>
    <row r="70" spans="1:6" ht="15">
      <c r="A70" s="12">
        <v>30080833</v>
      </c>
      <c r="B70" s="10" t="s">
        <v>73</v>
      </c>
      <c r="C70" s="16">
        <v>127222</v>
      </c>
      <c r="D70" s="13" t="s">
        <v>10</v>
      </c>
      <c r="E70" s="19">
        <v>40129</v>
      </c>
      <c r="F70" s="20">
        <v>40549</v>
      </c>
    </row>
    <row r="71" spans="1:6" ht="15">
      <c r="A71" s="12">
        <v>30082488</v>
      </c>
      <c r="B71" s="10" t="s">
        <v>74</v>
      </c>
      <c r="C71" s="16">
        <v>111788</v>
      </c>
      <c r="D71" s="14" t="s">
        <v>13</v>
      </c>
      <c r="E71" s="19">
        <v>0</v>
      </c>
      <c r="F71" s="20">
        <v>0</v>
      </c>
    </row>
    <row r="72" spans="1:6" ht="15">
      <c r="A72" s="12">
        <v>30083159</v>
      </c>
      <c r="B72" s="10" t="s">
        <v>75</v>
      </c>
      <c r="C72" s="16">
        <v>23011</v>
      </c>
      <c r="D72" s="13" t="s">
        <v>10</v>
      </c>
      <c r="E72" s="19">
        <v>40227</v>
      </c>
      <c r="F72" s="20">
        <v>40297</v>
      </c>
    </row>
    <row r="73" spans="1:6" ht="15">
      <c r="A73" s="12">
        <v>30083569</v>
      </c>
      <c r="B73" s="10" t="s">
        <v>76</v>
      </c>
      <c r="C73" s="16">
        <v>22947</v>
      </c>
      <c r="D73" s="13" t="s">
        <v>10</v>
      </c>
      <c r="E73" s="19">
        <v>40087</v>
      </c>
      <c r="F73" s="20">
        <v>40174</v>
      </c>
    </row>
    <row r="74" spans="1:6" ht="15">
      <c r="A74" s="12">
        <v>30084420</v>
      </c>
      <c r="B74" s="10" t="s">
        <v>77</v>
      </c>
      <c r="C74" s="16">
        <v>44910</v>
      </c>
      <c r="D74" s="13" t="s">
        <v>10</v>
      </c>
      <c r="E74" s="19">
        <v>39976</v>
      </c>
      <c r="F74" s="20">
        <v>40176</v>
      </c>
    </row>
    <row r="75" spans="1:6" ht="15">
      <c r="A75" s="12">
        <v>30084648</v>
      </c>
      <c r="B75" s="10" t="s">
        <v>78</v>
      </c>
      <c r="C75" s="16">
        <v>168608</v>
      </c>
      <c r="D75" s="13" t="s">
        <v>10</v>
      </c>
      <c r="E75" s="19">
        <v>40129</v>
      </c>
      <c r="F75" s="20">
        <v>40494</v>
      </c>
    </row>
    <row r="76" spans="1:6" ht="15">
      <c r="A76" s="12">
        <v>30084728</v>
      </c>
      <c r="B76" s="10" t="s">
        <v>79</v>
      </c>
      <c r="C76" s="16">
        <v>1200</v>
      </c>
      <c r="D76" s="13" t="s">
        <v>10</v>
      </c>
      <c r="E76" s="19">
        <v>40078</v>
      </c>
      <c r="F76" s="20">
        <v>40168</v>
      </c>
    </row>
    <row r="77" spans="1:6" ht="15">
      <c r="A77" s="12">
        <v>30084815</v>
      </c>
      <c r="B77" s="10" t="s">
        <v>80</v>
      </c>
      <c r="C77" s="16">
        <v>137500</v>
      </c>
      <c r="D77" s="15" t="s">
        <v>15</v>
      </c>
      <c r="E77" s="19" t="s">
        <v>81</v>
      </c>
      <c r="F77" s="20">
        <v>0</v>
      </c>
    </row>
    <row r="78" spans="1:6" ht="15">
      <c r="A78" s="12">
        <v>30085623</v>
      </c>
      <c r="B78" s="10" t="s">
        <v>82</v>
      </c>
      <c r="C78" s="16">
        <v>468251</v>
      </c>
      <c r="D78" s="13" t="s">
        <v>10</v>
      </c>
      <c r="E78" s="19">
        <v>0</v>
      </c>
      <c r="F78" s="20">
        <v>0</v>
      </c>
    </row>
    <row r="79" spans="1:6" ht="15">
      <c r="A79" s="12">
        <v>30085910</v>
      </c>
      <c r="B79" s="10" t="s">
        <v>83</v>
      </c>
      <c r="C79" s="16">
        <v>26000</v>
      </c>
      <c r="D79" s="14" t="s">
        <v>13</v>
      </c>
      <c r="E79" s="19">
        <v>0</v>
      </c>
      <c r="F79" s="20">
        <v>0</v>
      </c>
    </row>
    <row r="80" spans="1:6" ht="15">
      <c r="A80" s="12">
        <v>30086200</v>
      </c>
      <c r="B80" s="10" t="s">
        <v>84</v>
      </c>
      <c r="C80" s="16">
        <v>71068</v>
      </c>
      <c r="D80" s="14" t="s">
        <v>13</v>
      </c>
      <c r="E80" s="19">
        <v>0</v>
      </c>
      <c r="F80" s="20">
        <v>0</v>
      </c>
    </row>
    <row r="81" spans="1:6" ht="15">
      <c r="A81" s="12">
        <v>30086429</v>
      </c>
      <c r="B81" s="10" t="s">
        <v>85</v>
      </c>
      <c r="C81" s="16">
        <v>87072</v>
      </c>
      <c r="D81" s="13" t="s">
        <v>10</v>
      </c>
      <c r="E81" s="19" t="s">
        <v>86</v>
      </c>
      <c r="F81" s="20">
        <v>0</v>
      </c>
    </row>
    <row r="82" spans="1:6" ht="15">
      <c r="A82" s="12">
        <v>30087766</v>
      </c>
      <c r="B82" s="10" t="s">
        <v>87</v>
      </c>
      <c r="C82" s="16">
        <v>104100</v>
      </c>
      <c r="D82" s="13" t="s">
        <v>10</v>
      </c>
      <c r="E82" s="19">
        <v>0</v>
      </c>
      <c r="F82" s="20">
        <v>0</v>
      </c>
    </row>
    <row r="83" spans="1:6" ht="15">
      <c r="A83" s="12">
        <v>30088001</v>
      </c>
      <c r="B83" s="10" t="s">
        <v>88</v>
      </c>
      <c r="C83" s="16">
        <v>738358</v>
      </c>
      <c r="D83" s="13" t="s">
        <v>10</v>
      </c>
      <c r="E83" s="19">
        <v>40148</v>
      </c>
      <c r="F83" s="20">
        <v>40388</v>
      </c>
    </row>
    <row r="84" spans="1:6" ht="15">
      <c r="A84" s="12">
        <v>30088533</v>
      </c>
      <c r="B84" s="10" t="s">
        <v>89</v>
      </c>
      <c r="C84" s="16">
        <v>116920</v>
      </c>
      <c r="D84" s="13"/>
      <c r="E84" s="19"/>
      <c r="F84" s="20"/>
    </row>
    <row r="85" spans="1:6" ht="15">
      <c r="A85" s="12">
        <v>30091534</v>
      </c>
      <c r="B85" s="10" t="s">
        <v>90</v>
      </c>
      <c r="C85" s="16">
        <v>58248</v>
      </c>
      <c r="D85" s="13"/>
      <c r="E85" s="19"/>
      <c r="F85" s="20"/>
    </row>
    <row r="86" spans="1:6" ht="15">
      <c r="A86" s="12">
        <v>30092980</v>
      </c>
      <c r="B86" s="10" t="s">
        <v>91</v>
      </c>
      <c r="C86" s="16">
        <v>21551</v>
      </c>
      <c r="D86" s="13"/>
      <c r="E86" s="19"/>
      <c r="F86" s="20"/>
    </row>
    <row r="87" spans="1:6" ht="15">
      <c r="A87" s="12">
        <v>30093048</v>
      </c>
      <c r="B87" s="10" t="s">
        <v>92</v>
      </c>
      <c r="C87" s="16">
        <v>111659</v>
      </c>
      <c r="D87" s="13"/>
      <c r="E87" s="19"/>
      <c r="F87" s="20"/>
    </row>
    <row r="88" spans="1:6" ht="15">
      <c r="A88" s="22" t="s">
        <v>102</v>
      </c>
      <c r="B88" s="23"/>
      <c r="C88" s="26">
        <f>SUM(C15:C87)</f>
        <v>8434951</v>
      </c>
      <c r="D88" s="43"/>
      <c r="E88" s="44"/>
      <c r="F88" s="45"/>
    </row>
    <row r="89" spans="1:6" ht="15">
      <c r="A89" s="24"/>
      <c r="B89" s="25"/>
      <c r="C89" s="27"/>
      <c r="D89" s="46"/>
      <c r="E89" s="47"/>
      <c r="F89" s="48"/>
    </row>
    <row r="90" spans="1:6" ht="15">
      <c r="A90" s="12">
        <v>30062244</v>
      </c>
      <c r="B90" s="10" t="s">
        <v>93</v>
      </c>
      <c r="C90" s="16">
        <v>17788</v>
      </c>
      <c r="D90" s="13" t="s">
        <v>10</v>
      </c>
      <c r="E90" s="19">
        <v>39433</v>
      </c>
      <c r="F90" s="20">
        <v>40163</v>
      </c>
    </row>
    <row r="91" spans="1:6" ht="15">
      <c r="A91" s="12">
        <v>30072102</v>
      </c>
      <c r="B91" s="10" t="s">
        <v>94</v>
      </c>
      <c r="C91" s="16">
        <v>64948</v>
      </c>
      <c r="D91" s="13" t="s">
        <v>10</v>
      </c>
      <c r="E91" s="19">
        <v>39813</v>
      </c>
      <c r="F91" s="20">
        <v>0</v>
      </c>
    </row>
    <row r="92" spans="1:6" ht="15">
      <c r="A92" s="28" t="s">
        <v>103</v>
      </c>
      <c r="B92" s="29"/>
      <c r="C92" s="32">
        <f>+C91+C90</f>
        <v>82736</v>
      </c>
      <c r="D92" s="49"/>
      <c r="E92" s="50"/>
      <c r="F92" s="51"/>
    </row>
    <row r="93" spans="1:6" ht="15">
      <c r="A93" s="30"/>
      <c r="B93" s="31"/>
      <c r="C93" s="33"/>
      <c r="D93" s="52"/>
      <c r="E93" s="53"/>
      <c r="F93" s="54"/>
    </row>
    <row r="94" spans="1:6" ht="15">
      <c r="A94" s="28" t="s">
        <v>95</v>
      </c>
      <c r="B94" s="29"/>
      <c r="C94" s="32">
        <f>+C92+C88+C13</f>
        <v>8809232</v>
      </c>
      <c r="D94" s="63"/>
      <c r="E94" s="43"/>
      <c r="F94" s="45"/>
    </row>
    <row r="95" spans="1:6" ht="15">
      <c r="A95" s="30"/>
      <c r="B95" s="31"/>
      <c r="C95" s="33"/>
      <c r="D95" s="64"/>
      <c r="E95" s="46"/>
      <c r="F95" s="48"/>
    </row>
    <row r="96" spans="1:6" ht="15">
      <c r="A96" s="28" t="s">
        <v>96</v>
      </c>
      <c r="B96" s="29"/>
      <c r="C96" s="32">
        <f>+C98-C94</f>
        <v>2458635</v>
      </c>
      <c r="D96" s="63"/>
      <c r="E96" s="43"/>
      <c r="F96" s="45"/>
    </row>
    <row r="97" spans="1:6" ht="15">
      <c r="A97" s="30"/>
      <c r="B97" s="31"/>
      <c r="C97" s="33"/>
      <c r="D97" s="64"/>
      <c r="E97" s="46"/>
      <c r="F97" s="48"/>
    </row>
    <row r="98" spans="1:6" ht="15">
      <c r="A98" s="28" t="s">
        <v>97</v>
      </c>
      <c r="B98" s="29"/>
      <c r="C98" s="32">
        <v>11267867</v>
      </c>
      <c r="D98" s="57"/>
      <c r="E98" s="58"/>
      <c r="F98" s="59"/>
    </row>
    <row r="99" spans="1:6" ht="15">
      <c r="A99" s="30"/>
      <c r="B99" s="31"/>
      <c r="C99" s="55"/>
      <c r="D99" s="60"/>
      <c r="E99" s="61"/>
      <c r="F99" s="62"/>
    </row>
    <row r="100" ht="15">
      <c r="C100" s="1"/>
    </row>
    <row r="101" spans="1:5" ht="15">
      <c r="A101" s="56" t="s">
        <v>98</v>
      </c>
      <c r="B101" s="56"/>
      <c r="C101" s="56"/>
      <c r="D101" s="56"/>
      <c r="E101" s="56"/>
    </row>
    <row r="102" ht="15">
      <c r="A102" s="21" t="s">
        <v>104</v>
      </c>
    </row>
  </sheetData>
  <sheetProtection/>
  <mergeCells count="24">
    <mergeCell ref="A98:B99"/>
    <mergeCell ref="C98:C99"/>
    <mergeCell ref="A101:E101"/>
    <mergeCell ref="A94:B95"/>
    <mergeCell ref="C94:C95"/>
    <mergeCell ref="A96:B97"/>
    <mergeCell ref="C96:C97"/>
    <mergeCell ref="D98:F99"/>
    <mergeCell ref="D94:D95"/>
    <mergeCell ref="E94:F95"/>
    <mergeCell ref="D96:D97"/>
    <mergeCell ref="E96:F97"/>
    <mergeCell ref="A88:B89"/>
    <mergeCell ref="C88:C89"/>
    <mergeCell ref="A92:B93"/>
    <mergeCell ref="C92:C93"/>
    <mergeCell ref="A2:E2"/>
    <mergeCell ref="A3:E3"/>
    <mergeCell ref="D13:F14"/>
    <mergeCell ref="E6:F6"/>
    <mergeCell ref="A13:B14"/>
    <mergeCell ref="C13:C14"/>
    <mergeCell ref="D88:F89"/>
    <mergeCell ref="D92:F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gvs</dc:creator>
  <cp:keywords/>
  <dc:description/>
  <cp:lastModifiedBy>opm</cp:lastModifiedBy>
  <dcterms:created xsi:type="dcterms:W3CDTF">2010-05-06T13:17:04Z</dcterms:created>
  <dcterms:modified xsi:type="dcterms:W3CDTF">2010-05-20T20:18:56Z</dcterms:modified>
  <cp:category/>
  <cp:version/>
  <cp:contentType/>
  <cp:contentStatus/>
</cp:coreProperties>
</file>