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I" sheetId="1" r:id="rId1"/>
  </sheets>
  <definedNames/>
  <calcPr fullCalcOnLoad="1"/>
</workbook>
</file>

<file path=xl/sharedStrings.xml><?xml version="1.0" encoding="utf-8"?>
<sst xmlns="http://schemas.openxmlformats.org/spreadsheetml/2006/main" count="268" uniqueCount="148">
  <si>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</si>
  <si>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</si>
  <si>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</si>
  <si>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</si>
  <si>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</si>
  <si>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</si>
  <si>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Y LEVANTAMIENTO PLAN DESARROLLO TURISTICO, R VERDE</t>
  </si>
  <si>
    <t>APROBADO CORE</t>
  </si>
  <si>
    <t>ANALISIS CONDICION DE LOS SERVICIOS BASICOS DE SECTOR PERIURBANO</t>
  </si>
  <si>
    <t>EN EJECUCION</t>
  </si>
  <si>
    <t>LEVANTAMIENTO CIRCUITO TURISTICO PENINSULA MUÑOZ GAMERO, NATALES</t>
  </si>
  <si>
    <t>EN LICITACION</t>
  </si>
  <si>
    <t>DIAGNOSTICO HUMEDAL TRES PUENTES, PUNTA ARENAS</t>
  </si>
  <si>
    <t>CONSTRUCCIÓN CAMINO PENETRACIÓN SAN JUAN-CABO FROWARS, PUNTA ARENAS</t>
  </si>
  <si>
    <t xml:space="preserve">CONSTRUCCIÓN RAMPAS SENO ÚLTIMA ESPERANZA, XII REGIÓN </t>
  </si>
  <si>
    <t>NORMALIZACIÓN HOSPITAL REGIONAL DE PUNTA ARENAS</t>
  </si>
  <si>
    <t xml:space="preserve">MEJORAMIENTO RUTA Y-629 PORVENIR - AEROPUERTO CAPITAN FUENTES </t>
  </si>
  <si>
    <t>CONSTRUCCIÓN PUENTE LAS TORRES, CAMINO LAG. AMARGA- HOST. LAS TORRES (DISEÑO)</t>
  </si>
  <si>
    <t>CONSTRUCCIÓN AVDA ESPAÑA, PUERTO NATALES</t>
  </si>
  <si>
    <t>CONSTRUCCION CALLE PEDRO SARMIENTO DE GAMBOA, PUERTO NATALES.</t>
  </si>
  <si>
    <t>CONSTRUCCION CALLE BERNARDO PHILLIPPI, PORVENIR</t>
  </si>
  <si>
    <t>CONSTRUCCIÓN CALLE HERNANDO DE MAGALLANES, PORVENIR</t>
  </si>
  <si>
    <t>CONSTRUCCIÓN CALLE RAMÓN CARNICER PONIENTE, PUNTA ARENAS (DISEÑO)</t>
  </si>
  <si>
    <t>CONSTRUCCIÓN CALLE SANTA MARÍA, PORVENIR</t>
  </si>
  <si>
    <t>CONSTRUCCIÓN CALLE C. MARDONES PONIENTE (DISEÑO)</t>
  </si>
  <si>
    <t>CONSTRUCCIÓN CALLE O'HIGGINS, CERRO CASTILLO, COMUNA TORRES DEL PAINE</t>
  </si>
  <si>
    <t>CONSTRUCCION PLAZA DON BOSCO EN PUERTO NATALES</t>
  </si>
  <si>
    <t>CONSTRUCCIÓN CALLE CARLOS WOOD, PORVENIR (EJECUCIÓN)</t>
  </si>
  <si>
    <t>NORMALIZACION Y REPARACION CASA DE LOS INTENDENTES, PUNTA ARENAS</t>
  </si>
  <si>
    <t>CONSTRUCCIÓN CALLE OVEJERO, CERRO CASTILLO</t>
  </si>
  <si>
    <t>REPOSICIÓN CUARTEL DE TENENCIA DE CARABINEROS SAN SEBASTIÁN</t>
  </si>
  <si>
    <t>AMPLIACION S.U.M. LICEO JUAN B. CONTARDI, PUNTA ARENAS</t>
  </si>
  <si>
    <t>CONSTRUCCIÓN CALLE EUSEBIO LILLO SUR, PUNTA ARENAS (DISEÑO)</t>
  </si>
  <si>
    <t>CONSTRUCCIÓN CO. DE PENETRACIÓN MONTE FENTON -S. OTWAY</t>
  </si>
  <si>
    <t>RESTAURACION Y MEJORAMIENTO TEATRO MUNICIPAL JOSE BOHR</t>
  </si>
  <si>
    <t>CONSTRUCCION EDIFICIO MUNICIPAL EN PUERTO NATALES</t>
  </si>
  <si>
    <t>CONSTRUCCION PLAZA LA HERRADURA VILLA CERRO CASTILLO</t>
  </si>
  <si>
    <t>CONSTRUCCIÓN AVENIDA ULTIMA ESPERANZA NATALES. (DISEÑO)</t>
  </si>
  <si>
    <t xml:space="preserve">CONSTRUCCIÓN DORMITORIOS PERSONAL SOLTERO, 1ERA COM., PUNTA ARENAS </t>
  </si>
  <si>
    <t>AMPLIACIÓN Y REMODELACIÓN EDIFICIO CONSISTORIAL IL. MUNICIPALIDAD LAGUNA BLANCA</t>
  </si>
  <si>
    <t>CONSTRUCCIÓN COLECTOR LM-5, AVDA. ALLENDE-TORO Y ZAMBRANO, PUNTA ARENAS</t>
  </si>
  <si>
    <t>CONSTRUCCIÓN PAVIMENTO CALLE VICENTE PEREZ BARRIA, PUNTA ARENAS (DISEÑO)</t>
  </si>
  <si>
    <t>CONSTRUCCIÓN ACERAS LOTEO GOBERNADOR PHILLIPI, PUNTA ARENAS</t>
  </si>
  <si>
    <t>CONSTRUCCIÓN ACERAS LOTEO SELKNAM,1 , PUNTA ARENAS</t>
  </si>
  <si>
    <t>CONSTRUCCIÓN ACERAS LOTEO P. AGUIRRE CERDA, ETAPA 1, PUNTA ARENAS</t>
  </si>
  <si>
    <t>CONSTRUCCIÓN ACERAS LOTEO SELKNAM 2 , PUNTA ARENAS</t>
  </si>
  <si>
    <t>CONSTRUCCIÓN ACERAS LOTEO SIMON BOLIVAR, PUNTA ARENAS</t>
  </si>
  <si>
    <t>CONSTRUCCIÓN ACERAS POBLACIÓN WILLIAMS Y OTROS, PUNTA ARENAS</t>
  </si>
  <si>
    <t>CONSTRUCCIÓN ACERAS LOTEO RIOS PATAGONICOS, PUNTA ARENAS</t>
  </si>
  <si>
    <t>CONSTRUCCIÓN ACERAS LOTEO MANUEL BULNES, PUNTA ARENAS</t>
  </si>
  <si>
    <t>CONSTRUCCIÓN ACERAS LOTEO VILLA LAS NIEVES, PUNTA ARENAS</t>
  </si>
  <si>
    <t>CONSTRUCCIÓN ACERAS LOTEO VILLA TORRES DEL PAINE, PUNTA ARENAS</t>
  </si>
  <si>
    <t>CONSTRUCCIÓN ACERAS LOTEO CARDENAL SILVA HENRIQUEZ, PUNTA ARENAS</t>
  </si>
  <si>
    <t>CONSTRUCCIÓN AVDA.CIRCUNVALACIÓN SUR PON, PUNTA ARENAS (DISEÑO)</t>
  </si>
  <si>
    <t>CONSTRUCCION SEDE SOCIAL JUNTA DE VECINOS LOTEO DEL MAR, P.</t>
  </si>
  <si>
    <t>CONSTRUCCION CENTRO CIVICO EN LA COMUNA DE RIO VERDE, XII REGION</t>
  </si>
  <si>
    <t>CONSTRUCCIÓN ACERAS LOTEO P. AGUIRRE CERDA, 2 ETAPA, PUNTA ARENAS</t>
  </si>
  <si>
    <t>MEJORAMIENTO CENTRO HISTORICO - TURISTICO DE PTO. NATALES, 2DA</t>
  </si>
  <si>
    <t>AMPLIACION CENTRO DE CAPACITACION LABORAL, PUNTA ARENAS</t>
  </si>
  <si>
    <t>CONSTRUCCIÓN CALLE DAMIAN RIOBO, PORVENIR (DISEÑO)</t>
  </si>
  <si>
    <t>CONSTRUCCIÓN CALLE PEDRO SILVA, PORVENIR (DISEÑO)</t>
  </si>
  <si>
    <t>CONSTRUCCIÓN CALLE A. PRAT, PUNTA ARENAS (DISEÑO)</t>
  </si>
  <si>
    <t>CONSTRUCCION SALA CUNA DE PUERTO WILLIAMS</t>
  </si>
  <si>
    <t>CONSTRUCCION CENTRO DE VISITANTES Y UNIDAD ADM. AMCP FSCO. COLOANE (DISEÑO)</t>
  </si>
  <si>
    <t>REPOSICIÓN PUENTES RIO LAS MINAS ZENTENO-LAUTARO NAVARRO (DISEÑO)</t>
  </si>
  <si>
    <t>REPOSICIÓN Y REPARACIÓN DE GIMNASIO CARRERA NATALES</t>
  </si>
  <si>
    <t>CONSTRUCCIÓN PLAZA EL PINGÜINO, PUNTA ARENAS</t>
  </si>
  <si>
    <t>REPOSICION RESIDENCIA CARDENAL RAUL SILVA HENRIQUEZ, PUNTA ARENAS</t>
  </si>
  <si>
    <t>CONSTRUCCION MURO CONTENCION PJE. CAFFARENA, RIO DE LA MANO, PARENAS</t>
  </si>
  <si>
    <t>MEJORAMIENTO CENTRO HISTORICO - TURIST. DE PTO. NATALES, 3ERA ETAPA</t>
  </si>
  <si>
    <t>MEJORAMIENTO , CONSERV, FUERTE BULNES Y PARQUE HIST. REY DON FELIPE</t>
  </si>
  <si>
    <t>NORMALIZACIÓN SISTEMA DE MANEJO DE RESIDUOS SOLIDOS DE PTO. EDEN (DISEÑO)</t>
  </si>
  <si>
    <t>CONSTRUCCIÓN ACERAS SECTOR SANTA ANA Y OTROS, PUNTA ARENAS</t>
  </si>
  <si>
    <t>INSTALACIÓN CALEFACCIÓN CENTRAL EDIFICIO MUNICIPAL, TORRES DEL PAINE</t>
  </si>
  <si>
    <t>CONSTRUCCION GUARDERÍA SECTOR BALMACEDA, P.N. B. O´HIGGINS</t>
  </si>
  <si>
    <t>CONSTRUCCION DE GUARDERÍA, MONUMENTO NATURAL CUEVA DEL MILODON</t>
  </si>
  <si>
    <t>CONSTRUCCIÓN VIALIDAD INTERMEDIA POBLACIÓN ESTADIO, NATALES</t>
  </si>
  <si>
    <t>MEJORAMIENTO GESTION TRANSITO AV. E. FREI, PRA. ETAPA, PUNTA ARENAS</t>
  </si>
  <si>
    <t>REPOSICION JARDIN INFANTIL CAPERUCITA ROJA, PUNTA ARENAS</t>
  </si>
  <si>
    <t>NORMALIZACIÓN Y AMPLIACIÓN JARDIN INFANTIL COPITO DE NIEVE, PUERTO NATALES</t>
  </si>
  <si>
    <t>MEJORAMIENTO COMPLEJO FRONTERIZO INTEGRACIÓN AUSTRAL</t>
  </si>
  <si>
    <t>RESTAURACION Y PUESTA EN VALOR CASA STIRLING PUERTO WILLIAMS</t>
  </si>
  <si>
    <t>27/05/2009 18/09/2009</t>
  </si>
  <si>
    <t>REPOSICION LICEO POLIVALENTE HERNANDO DE MAGALLANES, PORVENIR.</t>
  </si>
  <si>
    <t>EN ADJUDICACION</t>
  </si>
  <si>
    <t>REPOSICIÓN RUTA Y-905, WILLIAMS-NAVARINO, VARIOS SECTORES (DISEÑO)</t>
  </si>
  <si>
    <t xml:space="preserve">AMPLIACIÓN REDES HIDRO METEOROLOGICAS XII REGIÓN </t>
  </si>
  <si>
    <t>NORMALIZACIÓN CUARTELES FRONTERIZOS PREF. MAGALLANES</t>
  </si>
  <si>
    <t>27/01/2009  18/06/2009</t>
  </si>
  <si>
    <t>RESTAURACION Y OBRAS ANEXAS FARO ISLA MAGDALENA (DISEÑO)</t>
  </si>
  <si>
    <t>MEJORAMIENTO EXTERIOR PALACIO BRAUN MENENDEZ, PUNTA ARENAS (DISEÑO)</t>
  </si>
  <si>
    <t>MEJORAMIENTO PLAZA ESMERALDA Y SU ENTORNO BARRIO PRAT, PUNTA ARENAS</t>
  </si>
  <si>
    <t>CONSTRUCCIÓN Y EQUIP. EST. LACUSTRES COMUNAS NATALES Y T. DEL PAINE</t>
  </si>
  <si>
    <t>AMPLIACION Y MEJORAMIENTO CUARTEL OCTAVA CIA BOMBEROS, P. ARENAS</t>
  </si>
  <si>
    <t>REPOSICION CANCHA DE FUTBOL SINTETICA ESTADIO MUNICIPAL DE PORVENIR</t>
  </si>
  <si>
    <t>CONSTRUCCION ACOMETIDA GAS NATURAL VILLA TEHUELCHES, LAG. BLCA.</t>
  </si>
  <si>
    <t>MEJORAMIENTO RUTA COSTANERA VILLA UKIKA-AEROPUERTO , PTO WILLIAMS (DISEÑO)</t>
  </si>
  <si>
    <t>REPOSICIÓN SERVICIO MEDICO LEGAL PUERTO NATALES (EJECUCIÓN)</t>
  </si>
  <si>
    <t>INSTALACION SISTEMA AUTOGENERACION ELECTRICA ERNC, R.VERDE</t>
  </si>
  <si>
    <t>CONSTRUCCIÓN CASA DE HOSPEDAJE , PUNTA ARENAS (DISEÑO)</t>
  </si>
  <si>
    <t xml:space="preserve">CONSTRUCCION CASA DE HOSPEDAJE, PUNTA ARENAS </t>
  </si>
  <si>
    <t>CONSTRUCCION ACOMETIDA GAS NATURAL MORRO CHICO, LAGUNA BLANCA</t>
  </si>
  <si>
    <t>CONSTRUCCION CALLE MIRAFLORES, PUERTO NATALES (DISEÑO)</t>
  </si>
  <si>
    <t>CONSTRUCCIÓN CALLES SECTOR ANTIGUO P. NATALES (DISEÑO)</t>
  </si>
  <si>
    <t>CONSTRUCCIÓN PASARELAS RÍO DE LAS MINAS Y RÍO DE LA MANO , PTA,. ARENAS</t>
  </si>
  <si>
    <t>CONSTRUCCIÓN CANCHA DE PASTO SINTETICO LIGA POPULAR, PUNTA ARENAS</t>
  </si>
  <si>
    <t>NORMALIZACION Y HAB. INMUEBLE PARA JARDIN Y SALA CUNA, C</t>
  </si>
  <si>
    <t>CONSTRUCCIÓN SEDE SOCIAL UNION COMUNAL DE JJ. DE V.V. DE P. ARENAS (DISEÑO)</t>
  </si>
  <si>
    <t>CONSTRUCCIÓN COLECTOR LM 2 ÑANDU , PUNTA ARENAS (DISEÑO)</t>
  </si>
  <si>
    <t>CONSTRUCCIÓN COLECTOR MA-1. M. DE ALDUNATE-P. AGUIRRE CERDA, PUNTA ARENAS (DISEÑO)</t>
  </si>
  <si>
    <t>CONSTRUCCION SALON DE USOS MULTIPLES J.V.N°18, PTA. ARENAS</t>
  </si>
  <si>
    <t>CIRCUNVALACIÓN ALBERTO FUENTES-CARLOS WOOD (DISEÑO)</t>
  </si>
  <si>
    <t>REPOSICION SISTEMA DE ALCANTARILLADO, CERRO SOMBRERO (DISEÑO)</t>
  </si>
  <si>
    <t>CONSTRUCCION SEDE SOCIAL CORPORACIÓN DA VIDA, PUNTA ARENAS</t>
  </si>
  <si>
    <t>CONSTRUCCION EDIFICIO DE GOBERNACIÓN PROVINCIAL DE MAGALLANES</t>
  </si>
  <si>
    <t>CONSTRUCCION CENTRO LARGA ESTADIA ADULTO MAYOR, COMUNA DE PTA</t>
  </si>
  <si>
    <t>HABILITACION Y PUESTA EN VALOR TEATRO CERVANTES DE PUNTA ARENAS</t>
  </si>
  <si>
    <t>NORMALIZACION Y MEJOR. INTEGRAL JARDINES INFANTILES INTEGRA REG. MAGALLANES</t>
  </si>
  <si>
    <t>CONSTRUCCION PLAZA COSTANERA RIO SECO, PUNTA ARENAS</t>
  </si>
  <si>
    <t>CONSTRUCCION INFRAESTRUCT. SANITARIA SECTOR NORTE Y OTROS</t>
  </si>
  <si>
    <t>CONSTRUCCION INFRAESTRUCTURA SANITARIA SECTOR SUR Y OTROS</t>
  </si>
  <si>
    <t>NORMALIZACION SISTEMA ELECTRICO COLONIA ISABEL RIQUELME, NATALES</t>
  </si>
  <si>
    <t>MEJORAMIENTO CAMINO DE ACCESO CENT. PRIVATIVO DE LIBERTAD, P.ARENAS</t>
  </si>
  <si>
    <t>CONSERVACIÓN EDIF. GOB. PROVINCIAL Y SERVICIOS PUBLICOS, PORVENIR</t>
  </si>
  <si>
    <t>CONSERVACIÓN JARDIN INFANTIL ARCO IRIS, PORVENIR</t>
  </si>
  <si>
    <t>CONSERVACION RECINTO GIMNASIO VILLA CAMERON, COMUNA TIMAUKEL</t>
  </si>
  <si>
    <t>CONSTRUCCIÓN CALETA PESCADORES ARTESANALES EN PUERTO WILLIAMS (DISEÑO)</t>
  </si>
  <si>
    <t>CONSTRUCCION VELATORIO MUNICIPAL, NATALES</t>
  </si>
  <si>
    <t>CONSERVACION IGLESIA CATEDRAL, PUNTA ARENAS</t>
  </si>
  <si>
    <t>CONSTRUCCIÓN CALLE JOSÉ GONZALEZ 2DA ETAPA , PUNTA ARENAS</t>
  </si>
  <si>
    <t>CONTROL PREVENCION Y ERRADICACION FAUNA INVASORA EN XII REGIÓN.</t>
  </si>
  <si>
    <t>ERRADICACIÓN ABANDONO ESCOLAR INFANTO JUVENIL COMUNA PUNTA ARENAS</t>
  </si>
  <si>
    <t>PREVENCION VULNERABILIDAD SOCIAL POBL. INFANTO- JUVENIL, U.VECI 51, PUNTA ARENAS</t>
  </si>
  <si>
    <t>CONSTRUCCIÓN PASARELA PEATONAL , RUTA 9 SECTOR RÍO SECO, XII REGIÓN (EJECUCIÓN)</t>
  </si>
  <si>
    <t>AMPLIACIÓN Y NORMALIZACIÓN SEXTA COMPAÑÍA DE BOMBEROS , PUNTA ARENAS</t>
  </si>
  <si>
    <t>CONSERVACIÓN RED SECUNDARIA AA.LL. AÑO 2009 PUNTA ARENAS</t>
  </si>
  <si>
    <t>CONTROL Y PROSPECCION PULGON NEGRO, XII REGION</t>
  </si>
  <si>
    <t>CONSERVACIÓN SISTEMA DRENAJE AALL CALLE 21 DE MAYO , PUNTA ARENAS</t>
  </si>
  <si>
    <t>TOTAL IDENTIFICADO</t>
  </si>
  <si>
    <t>SALDO POR IDENTIFICAR</t>
  </si>
  <si>
    <t xml:space="preserve">* En Proceso de Licitación, Licitado,  Adjudicado o En Ejecución </t>
  </si>
  <si>
    <t>Listado de Proyectos y/o Programas correspondientes al Subtítulo 31</t>
  </si>
  <si>
    <t>TOTAL IDENTIFICADO 31.01</t>
  </si>
  <si>
    <t>TOTAL IDENTIFICADO 31.02</t>
  </si>
  <si>
    <t>** Fecha de inicio y término</t>
  </si>
  <si>
    <t>TOTAL IDENTIFICADO 31.03</t>
  </si>
  <si>
    <t>TOTAL 31.01; 31.02, 31.03</t>
  </si>
  <si>
    <t>Ministerio del Interior - Región XII Magallanes y Antártica Chilena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</si>
</sst>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_-* #,##0.00\ _P_t_s_-;\-* #,##0.00\ _P_t_s_-;_-* &quot;-&quot;??\ _P_t_s_-;_-@_-"/>
    <numFmt numFmtId="166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>
      <alignment/>
      <protection/>
    </xf>
    <xf numFmtId="0" fontId="0" fillId="0" borderId="0" xfId="0" applyFill="1" applyAlignment="1">
      <alignment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15" fontId="6" fillId="0" borderId="10" xfId="49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3" fontId="0" fillId="0" borderId="18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7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12.421875" style="0" customWidth="1"/>
    <col min="2" max="2" width="62.57421875" style="0" customWidth="1"/>
    <col min="3" max="3" width="25.57421875" style="0" customWidth="1"/>
    <col min="4" max="4" width="14.00390625" style="0" bestFit="1" customWidth="1"/>
    <col min="5" max="5" width="17.421875" style="0" bestFit="1" customWidth="1"/>
  </cols>
  <sheetData>
    <row r="2" spans="1:6" ht="21">
      <c r="A2" s="21" t="s">
        <v>141</v>
      </c>
      <c r="B2" s="21"/>
      <c r="C2" s="21"/>
      <c r="D2" s="21"/>
      <c r="E2" s="21"/>
      <c r="F2" s="21"/>
    </row>
    <row r="3" spans="1:6" ht="21">
      <c r="A3" s="21" t="s">
        <v>147</v>
      </c>
      <c r="B3" s="21"/>
      <c r="C3" s="21"/>
      <c r="D3" s="21"/>
      <c r="E3" s="21"/>
      <c r="F3" s="21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56" t="s">
        <v>5</v>
      </c>
      <c r="F6" s="57"/>
    </row>
    <row r="7" spans="1:6" ht="15">
      <c r="A7" s="6">
        <v>30077289</v>
      </c>
      <c r="B7" s="7" t="s">
        <v>6</v>
      </c>
      <c r="C7" s="16">
        <v>25273</v>
      </c>
      <c r="D7" s="8" t="s">
        <v>7</v>
      </c>
      <c r="E7" s="19"/>
      <c r="F7" s="19"/>
    </row>
    <row r="8" spans="1:6" ht="15">
      <c r="A8" s="6">
        <v>30078538</v>
      </c>
      <c r="B8" s="9" t="s">
        <v>8</v>
      </c>
      <c r="C8" s="17">
        <v>12081</v>
      </c>
      <c r="D8" s="10" t="s">
        <v>9</v>
      </c>
      <c r="E8" s="19">
        <v>40035</v>
      </c>
      <c r="F8" s="19">
        <v>40278</v>
      </c>
    </row>
    <row r="9" spans="1:6" ht="15">
      <c r="A9" s="6">
        <v>30084663</v>
      </c>
      <c r="B9" s="9" t="s">
        <v>10</v>
      </c>
      <c r="C9" s="17">
        <v>14184</v>
      </c>
      <c r="D9" s="8" t="s">
        <v>11</v>
      </c>
      <c r="E9" s="19"/>
      <c r="F9" s="19"/>
    </row>
    <row r="10" spans="1:6" ht="15">
      <c r="A10" s="6">
        <v>30095066</v>
      </c>
      <c r="B10" s="7" t="s">
        <v>12</v>
      </c>
      <c r="C10" s="16">
        <v>32686</v>
      </c>
      <c r="D10" s="8" t="s">
        <v>11</v>
      </c>
      <c r="E10" s="19"/>
      <c r="F10" s="19"/>
    </row>
    <row r="11" spans="1:6" ht="15">
      <c r="A11" s="58" t="s">
        <v>142</v>
      </c>
      <c r="B11" s="59"/>
      <c r="C11" s="62">
        <f>+SUM(C7:C10)</f>
        <v>84224</v>
      </c>
      <c r="D11" s="22"/>
      <c r="E11" s="23"/>
      <c r="F11" s="24"/>
    </row>
    <row r="12" spans="1:6" ht="15">
      <c r="A12" s="60"/>
      <c r="B12" s="61"/>
      <c r="C12" s="63"/>
      <c r="D12" s="25"/>
      <c r="E12" s="26"/>
      <c r="F12" s="27"/>
    </row>
    <row r="13" spans="1:6" ht="22.5">
      <c r="A13" s="12">
        <v>20075928</v>
      </c>
      <c r="B13" s="7" t="s">
        <v>13</v>
      </c>
      <c r="C13" s="17">
        <v>22489</v>
      </c>
      <c r="D13" s="8" t="s">
        <v>11</v>
      </c>
      <c r="E13" s="19"/>
      <c r="F13" s="19"/>
    </row>
    <row r="14" spans="1:6" ht="15">
      <c r="A14" s="12">
        <v>20092334</v>
      </c>
      <c r="B14" s="7" t="s">
        <v>14</v>
      </c>
      <c r="C14" s="17">
        <v>631000</v>
      </c>
      <c r="D14" s="10" t="s">
        <v>9</v>
      </c>
      <c r="E14" s="19">
        <v>39947</v>
      </c>
      <c r="F14" s="19"/>
    </row>
    <row r="15" spans="1:6" ht="15">
      <c r="A15" s="12">
        <v>20135572</v>
      </c>
      <c r="B15" s="7" t="s">
        <v>15</v>
      </c>
      <c r="C15" s="17">
        <v>300000</v>
      </c>
      <c r="D15" s="10" t="s">
        <v>9</v>
      </c>
      <c r="E15" s="19">
        <v>39426</v>
      </c>
      <c r="F15" s="19"/>
    </row>
    <row r="16" spans="1:6" ht="15">
      <c r="A16" s="12">
        <v>20135680</v>
      </c>
      <c r="B16" s="7" t="s">
        <v>16</v>
      </c>
      <c r="C16" s="17">
        <v>1429815</v>
      </c>
      <c r="D16" s="10" t="s">
        <v>9</v>
      </c>
      <c r="E16" s="19">
        <v>39955</v>
      </c>
      <c r="F16" s="19">
        <v>40247</v>
      </c>
    </row>
    <row r="17" spans="1:6" ht="22.5">
      <c r="A17" s="12">
        <v>20136553</v>
      </c>
      <c r="B17" s="7" t="s">
        <v>17</v>
      </c>
      <c r="C17" s="17">
        <v>37000</v>
      </c>
      <c r="D17" s="8" t="s">
        <v>11</v>
      </c>
      <c r="E17" s="19"/>
      <c r="F17" s="19">
        <v>40247</v>
      </c>
    </row>
    <row r="18" spans="1:6" ht="15">
      <c r="A18" s="6">
        <v>20187986</v>
      </c>
      <c r="B18" s="9" t="s">
        <v>18</v>
      </c>
      <c r="C18" s="17">
        <v>142704</v>
      </c>
      <c r="D18" s="10" t="s">
        <v>9</v>
      </c>
      <c r="E18" s="19">
        <v>39818</v>
      </c>
      <c r="F18" s="19">
        <v>40346</v>
      </c>
    </row>
    <row r="19" spans="1:6" ht="15">
      <c r="A19" s="12">
        <v>20188197</v>
      </c>
      <c r="B19" s="7" t="s">
        <v>19</v>
      </c>
      <c r="C19" s="17">
        <v>22229</v>
      </c>
      <c r="D19" s="8" t="s">
        <v>7</v>
      </c>
      <c r="E19" s="19"/>
      <c r="F19" s="19">
        <v>40513</v>
      </c>
    </row>
    <row r="20" spans="1:6" ht="15">
      <c r="A20" s="6">
        <v>20188292</v>
      </c>
      <c r="B20" s="13" t="s">
        <v>20</v>
      </c>
      <c r="C20" s="17">
        <v>8516</v>
      </c>
      <c r="D20" s="10" t="s">
        <v>9</v>
      </c>
      <c r="E20" s="19">
        <v>39818</v>
      </c>
      <c r="F20" s="19">
        <v>40218</v>
      </c>
    </row>
    <row r="21" spans="1:6" ht="15">
      <c r="A21" s="6">
        <v>20188302</v>
      </c>
      <c r="B21" s="13" t="s">
        <v>21</v>
      </c>
      <c r="C21" s="17">
        <v>21380</v>
      </c>
      <c r="D21" s="10" t="s">
        <v>9</v>
      </c>
      <c r="E21" s="19">
        <v>39818</v>
      </c>
      <c r="F21" s="19">
        <v>40247</v>
      </c>
    </row>
    <row r="22" spans="1:6" ht="15">
      <c r="A22" s="6">
        <v>20190227</v>
      </c>
      <c r="B22" s="9" t="s">
        <v>22</v>
      </c>
      <c r="C22" s="17">
        <v>5425</v>
      </c>
      <c r="D22" s="10" t="s">
        <v>9</v>
      </c>
      <c r="E22" s="19">
        <v>39826</v>
      </c>
      <c r="F22" s="19"/>
    </row>
    <row r="23" spans="1:6" ht="15">
      <c r="A23" s="12">
        <v>20190276</v>
      </c>
      <c r="B23" s="7" t="s">
        <v>23</v>
      </c>
      <c r="C23" s="17">
        <v>415500</v>
      </c>
      <c r="D23" s="10" t="s">
        <v>9</v>
      </c>
      <c r="E23" s="19">
        <v>40066</v>
      </c>
      <c r="F23" s="19"/>
    </row>
    <row r="24" spans="1:6" ht="15">
      <c r="A24" s="6">
        <v>20193409</v>
      </c>
      <c r="B24" s="9" t="s">
        <v>24</v>
      </c>
      <c r="C24" s="17">
        <v>19488</v>
      </c>
      <c r="D24" s="10" t="s">
        <v>9</v>
      </c>
      <c r="E24" s="19">
        <v>39826</v>
      </c>
      <c r="F24" s="19"/>
    </row>
    <row r="25" spans="1:6" ht="15">
      <c r="A25" s="12">
        <v>20193787</v>
      </c>
      <c r="B25" s="7" t="s">
        <v>25</v>
      </c>
      <c r="C25" s="17">
        <v>94628</v>
      </c>
      <c r="D25" s="10" t="s">
        <v>9</v>
      </c>
      <c r="E25" s="19">
        <v>39898</v>
      </c>
      <c r="F25" s="19">
        <v>40247</v>
      </c>
    </row>
    <row r="26" spans="1:6" ht="15">
      <c r="A26" s="12">
        <v>30003320</v>
      </c>
      <c r="B26" s="9" t="s">
        <v>26</v>
      </c>
      <c r="C26" s="16">
        <v>142900</v>
      </c>
      <c r="D26" s="10"/>
      <c r="E26" s="19"/>
      <c r="F26" s="19"/>
    </row>
    <row r="27" spans="1:6" ht="15">
      <c r="A27" s="12">
        <v>30003930</v>
      </c>
      <c r="B27" s="7" t="s">
        <v>27</v>
      </c>
      <c r="C27" s="17">
        <v>11732</v>
      </c>
      <c r="D27" s="8" t="s">
        <v>7</v>
      </c>
      <c r="E27" s="19"/>
      <c r="F27" s="19">
        <v>40384</v>
      </c>
    </row>
    <row r="28" spans="1:6" ht="15">
      <c r="A28" s="12">
        <v>30004008</v>
      </c>
      <c r="B28" s="7" t="s">
        <v>28</v>
      </c>
      <c r="C28" s="17">
        <v>31418</v>
      </c>
      <c r="D28" s="8" t="s">
        <v>11</v>
      </c>
      <c r="E28" s="19"/>
      <c r="F28" s="19"/>
    </row>
    <row r="29" spans="1:6" ht="15">
      <c r="A29" s="12">
        <v>30007885</v>
      </c>
      <c r="B29" s="7" t="s">
        <v>29</v>
      </c>
      <c r="C29" s="17">
        <v>168278</v>
      </c>
      <c r="D29" s="10" t="s">
        <v>9</v>
      </c>
      <c r="E29" s="19">
        <v>39898</v>
      </c>
      <c r="F29" s="19">
        <v>40218</v>
      </c>
    </row>
    <row r="30" spans="1:6" ht="15">
      <c r="A30" s="12">
        <v>30034345</v>
      </c>
      <c r="B30" s="7" t="s">
        <v>30</v>
      </c>
      <c r="C30" s="17">
        <v>540504</v>
      </c>
      <c r="D30" s="10" t="s">
        <v>9</v>
      </c>
      <c r="E30" s="19">
        <v>40184</v>
      </c>
      <c r="F30" s="19"/>
    </row>
    <row r="31" spans="1:6" ht="15">
      <c r="A31" s="12">
        <v>30034695</v>
      </c>
      <c r="B31" s="7" t="s">
        <v>31</v>
      </c>
      <c r="C31" s="17">
        <v>28606</v>
      </c>
      <c r="D31" s="8" t="s">
        <v>7</v>
      </c>
      <c r="E31" s="19"/>
      <c r="F31" s="19">
        <f>E35+300</f>
        <v>40559</v>
      </c>
    </row>
    <row r="32" spans="1:6" ht="15">
      <c r="A32" s="6">
        <v>30035902</v>
      </c>
      <c r="B32" s="9" t="s">
        <v>32</v>
      </c>
      <c r="C32" s="17">
        <v>4075</v>
      </c>
      <c r="D32" s="10" t="s">
        <v>9</v>
      </c>
      <c r="E32" s="19">
        <v>39826</v>
      </c>
      <c r="F32" s="19">
        <v>40199</v>
      </c>
    </row>
    <row r="33" spans="1:6" ht="15">
      <c r="A33" s="12">
        <v>30037766</v>
      </c>
      <c r="B33" s="7" t="s">
        <v>33</v>
      </c>
      <c r="C33" s="17">
        <v>51598</v>
      </c>
      <c r="D33" s="8" t="s">
        <v>11</v>
      </c>
      <c r="E33" s="19"/>
      <c r="F33" s="19">
        <v>40210</v>
      </c>
    </row>
    <row r="34" spans="1:6" ht="15">
      <c r="A34" s="12">
        <v>30041040</v>
      </c>
      <c r="B34" s="7" t="s">
        <v>34</v>
      </c>
      <c r="C34" s="17">
        <v>122822</v>
      </c>
      <c r="D34" s="8" t="s">
        <v>7</v>
      </c>
      <c r="E34" s="19"/>
      <c r="F34" s="19">
        <v>40208</v>
      </c>
    </row>
    <row r="35" spans="1:6" ht="15">
      <c r="A35" s="6">
        <v>30044346</v>
      </c>
      <c r="B35" s="9" t="s">
        <v>35</v>
      </c>
      <c r="C35" s="17">
        <v>310267</v>
      </c>
      <c r="D35" s="10" t="s">
        <v>9</v>
      </c>
      <c r="E35" s="19">
        <v>40259</v>
      </c>
      <c r="F35" s="19"/>
    </row>
    <row r="36" spans="1:6" ht="15">
      <c r="A36" s="12">
        <v>30045804</v>
      </c>
      <c r="B36" s="7" t="s">
        <v>36</v>
      </c>
      <c r="C36" s="17">
        <v>95893</v>
      </c>
      <c r="D36" s="10" t="s">
        <v>9</v>
      </c>
      <c r="E36" s="19">
        <v>39898</v>
      </c>
      <c r="F36" s="19">
        <v>40218</v>
      </c>
    </row>
    <row r="37" spans="1:6" ht="15">
      <c r="A37" s="6">
        <v>30045935</v>
      </c>
      <c r="B37" s="9" t="s">
        <v>37</v>
      </c>
      <c r="C37" s="17">
        <v>20117</v>
      </c>
      <c r="D37" s="10" t="s">
        <v>9</v>
      </c>
      <c r="E37" s="19">
        <v>39818</v>
      </c>
      <c r="F37" s="19">
        <v>40308</v>
      </c>
    </row>
    <row r="38" spans="1:6" ht="15">
      <c r="A38" s="12">
        <v>30046340</v>
      </c>
      <c r="B38" s="9" t="s">
        <v>38</v>
      </c>
      <c r="C38" s="17">
        <v>64462</v>
      </c>
      <c r="D38" s="10" t="s">
        <v>9</v>
      </c>
      <c r="E38" s="19">
        <v>40030</v>
      </c>
      <c r="F38" s="19">
        <v>40308</v>
      </c>
    </row>
    <row r="39" spans="1:6" ht="22.5">
      <c r="A39" s="12">
        <v>30046589</v>
      </c>
      <c r="B39" s="7" t="s">
        <v>39</v>
      </c>
      <c r="C39" s="17">
        <v>254335</v>
      </c>
      <c r="D39" s="10" t="s">
        <v>9</v>
      </c>
      <c r="E39" s="19">
        <v>40044</v>
      </c>
      <c r="F39" s="19">
        <v>40359</v>
      </c>
    </row>
    <row r="40" spans="1:6" ht="22.5">
      <c r="A40" s="12">
        <v>30058019</v>
      </c>
      <c r="B40" s="7" t="s">
        <v>40</v>
      </c>
      <c r="C40" s="17">
        <v>151616</v>
      </c>
      <c r="D40" s="8" t="s">
        <v>11</v>
      </c>
      <c r="E40" s="19"/>
      <c r="F40" s="19">
        <v>40257</v>
      </c>
    </row>
    <row r="41" spans="1:6" ht="22.5">
      <c r="A41" s="6">
        <v>30059989</v>
      </c>
      <c r="B41" s="9" t="s">
        <v>41</v>
      </c>
      <c r="C41" s="17">
        <v>8161</v>
      </c>
      <c r="D41" s="10" t="s">
        <v>9</v>
      </c>
      <c r="E41" s="19">
        <v>39826</v>
      </c>
      <c r="F41" s="19">
        <v>40359</v>
      </c>
    </row>
    <row r="42" spans="1:6" ht="15">
      <c r="A42" s="12">
        <v>30062292</v>
      </c>
      <c r="B42" s="7" t="s">
        <v>42</v>
      </c>
      <c r="C42" s="17">
        <v>61790</v>
      </c>
      <c r="D42" s="10" t="s">
        <v>9</v>
      </c>
      <c r="E42" s="19">
        <v>40108</v>
      </c>
      <c r="F42" s="19">
        <v>40313</v>
      </c>
    </row>
    <row r="43" spans="1:6" ht="15">
      <c r="A43" s="12">
        <v>30062294</v>
      </c>
      <c r="B43" s="7" t="s">
        <v>43</v>
      </c>
      <c r="C43" s="17">
        <v>151251</v>
      </c>
      <c r="D43" s="10" t="s">
        <v>9</v>
      </c>
      <c r="E43" s="19">
        <v>40108</v>
      </c>
      <c r="F43" s="19">
        <v>40308</v>
      </c>
    </row>
    <row r="44" spans="1:6" ht="15">
      <c r="A44" s="12">
        <v>30062295</v>
      </c>
      <c r="B44" s="7" t="s">
        <v>44</v>
      </c>
      <c r="C44" s="17">
        <v>100000</v>
      </c>
      <c r="D44" s="10" t="s">
        <v>9</v>
      </c>
      <c r="E44" s="19">
        <v>39811</v>
      </c>
      <c r="F44" s="19">
        <v>40359</v>
      </c>
    </row>
    <row r="45" spans="1:6" ht="15">
      <c r="A45" s="12">
        <v>30062299</v>
      </c>
      <c r="B45" s="7" t="s">
        <v>45</v>
      </c>
      <c r="C45" s="17">
        <v>90700</v>
      </c>
      <c r="D45" s="10" t="s">
        <v>9</v>
      </c>
      <c r="E45" s="19">
        <v>40057</v>
      </c>
      <c r="F45" s="19">
        <v>40258</v>
      </c>
    </row>
    <row r="46" spans="1:6" ht="15">
      <c r="A46" s="12">
        <v>30062301</v>
      </c>
      <c r="B46" s="7" t="s">
        <v>46</v>
      </c>
      <c r="C46" s="17">
        <v>25151</v>
      </c>
      <c r="D46" s="10" t="s">
        <v>9</v>
      </c>
      <c r="E46" s="19">
        <v>39806</v>
      </c>
      <c r="F46" s="19">
        <v>40258</v>
      </c>
    </row>
    <row r="47" spans="1:6" ht="15">
      <c r="A47" s="12">
        <v>30062302</v>
      </c>
      <c r="B47" s="7" t="s">
        <v>47</v>
      </c>
      <c r="C47" s="17">
        <v>101500</v>
      </c>
      <c r="D47" s="10" t="s">
        <v>9</v>
      </c>
      <c r="E47" s="19">
        <v>40095</v>
      </c>
      <c r="F47" s="19">
        <v>40308</v>
      </c>
    </row>
    <row r="48" spans="1:6" ht="15">
      <c r="A48" s="12">
        <v>30062307</v>
      </c>
      <c r="B48" s="7" t="s">
        <v>48</v>
      </c>
      <c r="C48" s="17">
        <v>40000</v>
      </c>
      <c r="D48" s="10" t="s">
        <v>9</v>
      </c>
      <c r="E48" s="19">
        <v>40108</v>
      </c>
      <c r="F48" s="19">
        <v>40218</v>
      </c>
    </row>
    <row r="49" spans="1:6" ht="15">
      <c r="A49" s="12">
        <v>30062308</v>
      </c>
      <c r="B49" s="7" t="s">
        <v>49</v>
      </c>
      <c r="C49" s="16">
        <v>20000</v>
      </c>
      <c r="D49" s="10" t="s">
        <v>9</v>
      </c>
      <c r="E49" s="19">
        <v>39806</v>
      </c>
      <c r="F49" s="19"/>
    </row>
    <row r="50" spans="1:6" ht="15">
      <c r="A50" s="12">
        <v>30062311</v>
      </c>
      <c r="B50" s="7" t="s">
        <v>50</v>
      </c>
      <c r="C50" s="17">
        <v>12560</v>
      </c>
      <c r="D50" s="10" t="s">
        <v>9</v>
      </c>
      <c r="E50" s="19">
        <v>39686</v>
      </c>
      <c r="F50" s="19"/>
    </row>
    <row r="51" spans="1:6" ht="15">
      <c r="A51" s="12">
        <v>30062312</v>
      </c>
      <c r="B51" s="7" t="s">
        <v>51</v>
      </c>
      <c r="C51" s="17">
        <v>1275</v>
      </c>
      <c r="D51" s="10" t="s">
        <v>9</v>
      </c>
      <c r="E51" s="19">
        <v>39686</v>
      </c>
      <c r="F51" s="19"/>
    </row>
    <row r="52" spans="1:6" ht="15">
      <c r="A52" s="12">
        <v>30062315</v>
      </c>
      <c r="B52" s="7" t="s">
        <v>52</v>
      </c>
      <c r="C52" s="17">
        <v>160588</v>
      </c>
      <c r="D52" s="10" t="s">
        <v>9</v>
      </c>
      <c r="E52" s="19">
        <v>40108</v>
      </c>
      <c r="F52" s="19">
        <v>40420</v>
      </c>
    </row>
    <row r="53" spans="1:6" ht="15">
      <c r="A53" s="6">
        <v>30062420</v>
      </c>
      <c r="B53" s="9" t="s">
        <v>53</v>
      </c>
      <c r="C53" s="17">
        <v>14522</v>
      </c>
      <c r="D53" s="10" t="s">
        <v>9</v>
      </c>
      <c r="E53" s="19">
        <v>39826</v>
      </c>
      <c r="F53" s="19"/>
    </row>
    <row r="54" spans="1:6" ht="15">
      <c r="A54" s="12">
        <v>30062602</v>
      </c>
      <c r="B54" s="7" t="s">
        <v>54</v>
      </c>
      <c r="C54" s="17">
        <v>7523</v>
      </c>
      <c r="D54" s="8" t="s">
        <v>7</v>
      </c>
      <c r="E54" s="19"/>
      <c r="F54" s="19"/>
    </row>
    <row r="55" spans="1:6" ht="15">
      <c r="A55" s="12">
        <v>30063800</v>
      </c>
      <c r="B55" s="9" t="s">
        <v>55</v>
      </c>
      <c r="C55" s="16">
        <v>30800</v>
      </c>
      <c r="D55" s="8" t="s">
        <v>7</v>
      </c>
      <c r="E55" s="19"/>
      <c r="F55" s="19">
        <v>40218</v>
      </c>
    </row>
    <row r="56" spans="1:6" ht="15">
      <c r="A56" s="12">
        <v>30064324</v>
      </c>
      <c r="B56" s="7" t="s">
        <v>56</v>
      </c>
      <c r="C56" s="17">
        <v>44207</v>
      </c>
      <c r="D56" s="10" t="s">
        <v>9</v>
      </c>
      <c r="E56" s="19">
        <v>39811</v>
      </c>
      <c r="F56" s="19">
        <v>40218</v>
      </c>
    </row>
    <row r="57" spans="1:6" ht="15">
      <c r="A57" s="12">
        <v>30064763</v>
      </c>
      <c r="B57" s="7" t="s">
        <v>57</v>
      </c>
      <c r="C57" s="17">
        <v>303630</v>
      </c>
      <c r="D57" s="10" t="s">
        <v>9</v>
      </c>
      <c r="E57" s="19">
        <v>39386</v>
      </c>
      <c r="F57" s="19">
        <v>40218</v>
      </c>
    </row>
    <row r="58" spans="1:6" ht="15">
      <c r="A58" s="12">
        <v>30065344</v>
      </c>
      <c r="B58" s="7" t="s">
        <v>58</v>
      </c>
      <c r="C58" s="17">
        <v>36975</v>
      </c>
      <c r="D58" s="8" t="s">
        <v>7</v>
      </c>
      <c r="E58" s="19"/>
      <c r="F58" s="19">
        <v>40270</v>
      </c>
    </row>
    <row r="59" spans="1:6" ht="15">
      <c r="A59" s="6">
        <v>30066315</v>
      </c>
      <c r="B59" s="9" t="s">
        <v>59</v>
      </c>
      <c r="C59" s="17">
        <v>4977</v>
      </c>
      <c r="D59" s="10" t="s">
        <v>9</v>
      </c>
      <c r="E59" s="19">
        <v>39826</v>
      </c>
      <c r="F59" s="19">
        <v>40270</v>
      </c>
    </row>
    <row r="60" spans="1:6" ht="15">
      <c r="A60" s="6">
        <v>30066336</v>
      </c>
      <c r="B60" s="9" t="s">
        <v>60</v>
      </c>
      <c r="C60" s="17">
        <v>5310</v>
      </c>
      <c r="D60" s="10" t="s">
        <v>9</v>
      </c>
      <c r="E60" s="19">
        <v>39826</v>
      </c>
      <c r="F60" s="19"/>
    </row>
    <row r="61" spans="1:6" ht="15">
      <c r="A61" s="6">
        <v>30066602</v>
      </c>
      <c r="B61" s="9" t="s">
        <v>61</v>
      </c>
      <c r="C61" s="17">
        <v>5260</v>
      </c>
      <c r="D61" s="10" t="s">
        <v>9</v>
      </c>
      <c r="E61" s="19">
        <v>39826</v>
      </c>
      <c r="F61" s="19"/>
    </row>
    <row r="62" spans="1:6" ht="15">
      <c r="A62" s="6">
        <v>30067495</v>
      </c>
      <c r="B62" s="9" t="s">
        <v>62</v>
      </c>
      <c r="C62" s="17">
        <v>253585</v>
      </c>
      <c r="D62" s="10" t="s">
        <v>9</v>
      </c>
      <c r="E62" s="19">
        <v>40151</v>
      </c>
      <c r="F62" s="19">
        <v>40273</v>
      </c>
    </row>
    <row r="63" spans="1:6" ht="22.5">
      <c r="A63" s="6">
        <v>30067636</v>
      </c>
      <c r="B63" s="9" t="s">
        <v>63</v>
      </c>
      <c r="C63" s="17">
        <v>52197</v>
      </c>
      <c r="D63" s="10" t="s">
        <v>9</v>
      </c>
      <c r="E63" s="19">
        <v>40130</v>
      </c>
      <c r="F63" s="19">
        <v>40253</v>
      </c>
    </row>
    <row r="64" spans="1:6" ht="15">
      <c r="A64" s="12">
        <v>30069184</v>
      </c>
      <c r="B64" s="7" t="s">
        <v>64</v>
      </c>
      <c r="C64" s="17">
        <v>80283</v>
      </c>
      <c r="D64" s="10" t="s">
        <v>9</v>
      </c>
      <c r="E64" s="19">
        <v>39995</v>
      </c>
      <c r="F64" s="19">
        <v>40331</v>
      </c>
    </row>
    <row r="65" spans="1:6" ht="15">
      <c r="A65" s="6">
        <v>30069926</v>
      </c>
      <c r="B65" s="9" t="s">
        <v>65</v>
      </c>
      <c r="C65" s="17">
        <v>100000</v>
      </c>
      <c r="D65" s="10" t="s">
        <v>9</v>
      </c>
      <c r="E65" s="19">
        <v>40143</v>
      </c>
      <c r="F65" s="19"/>
    </row>
    <row r="66" spans="1:6" ht="15">
      <c r="A66" s="12">
        <v>30070042</v>
      </c>
      <c r="B66" s="7" t="s">
        <v>66</v>
      </c>
      <c r="C66" s="17">
        <v>265112</v>
      </c>
      <c r="D66" s="10" t="s">
        <v>9</v>
      </c>
      <c r="E66" s="19">
        <v>39962</v>
      </c>
      <c r="F66" s="19"/>
    </row>
    <row r="67" spans="1:6" ht="15">
      <c r="A67" s="12">
        <v>30071605</v>
      </c>
      <c r="B67" s="7" t="s">
        <v>67</v>
      </c>
      <c r="C67" s="17">
        <v>39544</v>
      </c>
      <c r="D67" s="8" t="s">
        <v>11</v>
      </c>
      <c r="E67" s="19"/>
      <c r="F67" s="19">
        <v>40296</v>
      </c>
    </row>
    <row r="68" spans="1:6" ht="15">
      <c r="A68" s="12">
        <v>30072205</v>
      </c>
      <c r="B68" s="9" t="s">
        <v>68</v>
      </c>
      <c r="C68" s="16">
        <v>126190</v>
      </c>
      <c r="D68" s="8" t="s">
        <v>11</v>
      </c>
      <c r="E68" s="19"/>
      <c r="F68" s="19">
        <v>40308</v>
      </c>
    </row>
    <row r="69" spans="1:6" ht="15">
      <c r="A69" s="6">
        <v>30072524</v>
      </c>
      <c r="B69" s="9" t="s">
        <v>69</v>
      </c>
      <c r="C69" s="17">
        <v>303521</v>
      </c>
      <c r="D69" s="10" t="s">
        <v>9</v>
      </c>
      <c r="E69" s="19">
        <v>40158</v>
      </c>
      <c r="F69" s="19">
        <v>40182</v>
      </c>
    </row>
    <row r="70" spans="1:6" ht="15">
      <c r="A70" s="6">
        <v>30072845</v>
      </c>
      <c r="B70" s="9" t="s">
        <v>70</v>
      </c>
      <c r="C70" s="17">
        <v>233624</v>
      </c>
      <c r="D70" s="10" t="s">
        <v>9</v>
      </c>
      <c r="E70" s="19">
        <v>40175</v>
      </c>
      <c r="F70" s="19"/>
    </row>
    <row r="71" spans="1:6" ht="23.25">
      <c r="A71" s="6">
        <v>30073166</v>
      </c>
      <c r="B71" s="13" t="s">
        <v>71</v>
      </c>
      <c r="C71" s="17">
        <v>3040</v>
      </c>
      <c r="D71" s="10" t="s">
        <v>9</v>
      </c>
      <c r="E71" s="19">
        <v>39869</v>
      </c>
      <c r="F71" s="19">
        <v>40533</v>
      </c>
    </row>
    <row r="72" spans="1:6" ht="15">
      <c r="A72" s="12">
        <v>30073311</v>
      </c>
      <c r="B72" s="7" t="s">
        <v>72</v>
      </c>
      <c r="C72" s="17">
        <v>103442</v>
      </c>
      <c r="D72" s="10" t="s">
        <v>9</v>
      </c>
      <c r="E72" s="19">
        <v>40108</v>
      </c>
      <c r="F72" s="19"/>
    </row>
    <row r="73" spans="1:6" ht="15">
      <c r="A73" s="12">
        <v>30073513</v>
      </c>
      <c r="B73" s="7" t="s">
        <v>73</v>
      </c>
      <c r="C73" s="17">
        <v>20875</v>
      </c>
      <c r="D73" s="10" t="s">
        <v>9</v>
      </c>
      <c r="E73" s="19">
        <v>40121</v>
      </c>
      <c r="F73" s="19"/>
    </row>
    <row r="74" spans="1:6" ht="15">
      <c r="A74" s="12">
        <v>30073904</v>
      </c>
      <c r="B74" s="7" t="s">
        <v>74</v>
      </c>
      <c r="C74" s="17">
        <v>25198</v>
      </c>
      <c r="D74" s="8" t="s">
        <v>11</v>
      </c>
      <c r="E74" s="19"/>
      <c r="F74" s="19">
        <v>40234</v>
      </c>
    </row>
    <row r="75" spans="1:6" ht="15">
      <c r="A75" s="12">
        <v>30073905</v>
      </c>
      <c r="B75" s="7" t="s">
        <v>75</v>
      </c>
      <c r="C75" s="17">
        <v>5942</v>
      </c>
      <c r="D75" s="8" t="s">
        <v>11</v>
      </c>
      <c r="E75" s="19"/>
      <c r="F75" s="19">
        <v>40260</v>
      </c>
    </row>
    <row r="76" spans="1:6" ht="15">
      <c r="A76" s="12">
        <v>30074071</v>
      </c>
      <c r="B76" s="7" t="s">
        <v>76</v>
      </c>
      <c r="C76" s="17">
        <v>62513</v>
      </c>
      <c r="D76" s="10" t="s">
        <v>9</v>
      </c>
      <c r="E76" s="19">
        <v>39898</v>
      </c>
      <c r="F76" s="19"/>
    </row>
    <row r="77" spans="1:6" ht="15">
      <c r="A77" s="12">
        <v>30074161</v>
      </c>
      <c r="B77" s="7" t="s">
        <v>77</v>
      </c>
      <c r="C77" s="17">
        <v>58714</v>
      </c>
      <c r="D77" s="8" t="s">
        <v>7</v>
      </c>
      <c r="E77" s="19"/>
      <c r="F77" s="19">
        <v>40265</v>
      </c>
    </row>
    <row r="78" spans="1:6" ht="15">
      <c r="A78" s="6">
        <v>30074232</v>
      </c>
      <c r="B78" s="9" t="s">
        <v>78</v>
      </c>
      <c r="C78" s="17">
        <v>359824</v>
      </c>
      <c r="D78" s="8" t="s">
        <v>11</v>
      </c>
      <c r="E78" s="19"/>
      <c r="F78" s="19"/>
    </row>
    <row r="79" spans="1:6" ht="22.5">
      <c r="A79" s="12">
        <v>30074234</v>
      </c>
      <c r="B79" s="7" t="s">
        <v>79</v>
      </c>
      <c r="C79" s="17">
        <v>28257</v>
      </c>
      <c r="D79" s="10" t="s">
        <v>9</v>
      </c>
      <c r="E79" s="19">
        <v>39911</v>
      </c>
      <c r="F79" s="19"/>
    </row>
    <row r="80" spans="1:6" ht="15">
      <c r="A80" s="12">
        <v>30074257</v>
      </c>
      <c r="B80" s="7" t="s">
        <v>80</v>
      </c>
      <c r="C80" s="17">
        <v>81080</v>
      </c>
      <c r="D80" s="10" t="s">
        <v>9</v>
      </c>
      <c r="E80" s="19">
        <v>40021</v>
      </c>
      <c r="F80" s="19">
        <v>40603</v>
      </c>
    </row>
    <row r="81" spans="1:6" ht="22.5">
      <c r="A81" s="6">
        <v>30074408</v>
      </c>
      <c r="B81" s="13" t="s">
        <v>81</v>
      </c>
      <c r="C81" s="17">
        <v>102142</v>
      </c>
      <c r="D81" s="10" t="s">
        <v>9</v>
      </c>
      <c r="E81" s="19">
        <v>39988</v>
      </c>
      <c r="F81" s="19" t="s">
        <v>82</v>
      </c>
    </row>
    <row r="82" spans="1:6" ht="15">
      <c r="A82" s="12">
        <v>30074675</v>
      </c>
      <c r="B82" s="7" t="s">
        <v>83</v>
      </c>
      <c r="C82" s="17">
        <v>158623</v>
      </c>
      <c r="D82" s="14" t="s">
        <v>84</v>
      </c>
      <c r="E82" s="19"/>
      <c r="F82" s="19">
        <f>E86+180</f>
        <v>40267</v>
      </c>
    </row>
    <row r="83" spans="1:6" ht="15">
      <c r="A83" s="6">
        <v>30075545</v>
      </c>
      <c r="B83" s="9" t="s">
        <v>85</v>
      </c>
      <c r="C83" s="17">
        <v>109000</v>
      </c>
      <c r="D83" s="10" t="s">
        <v>9</v>
      </c>
      <c r="E83" s="19">
        <v>40123</v>
      </c>
      <c r="F83" s="19">
        <v>40185</v>
      </c>
    </row>
    <row r="84" spans="1:6" ht="15">
      <c r="A84" s="6">
        <v>30075759</v>
      </c>
      <c r="B84" s="9" t="s">
        <v>86</v>
      </c>
      <c r="C84" s="17">
        <v>2238</v>
      </c>
      <c r="D84" s="10" t="s">
        <v>9</v>
      </c>
      <c r="E84" s="19">
        <v>39783</v>
      </c>
      <c r="F84" s="19"/>
    </row>
    <row r="85" spans="1:6" ht="15">
      <c r="A85" s="12">
        <v>30075924</v>
      </c>
      <c r="B85" s="7" t="s">
        <v>87</v>
      </c>
      <c r="C85" s="17">
        <v>348191</v>
      </c>
      <c r="D85" s="10" t="s">
        <v>9</v>
      </c>
      <c r="E85" s="19" t="s">
        <v>88</v>
      </c>
      <c r="F85" s="19">
        <v>40328</v>
      </c>
    </row>
    <row r="86" spans="1:6" ht="15">
      <c r="A86" s="6">
        <v>30076025</v>
      </c>
      <c r="B86" s="13" t="s">
        <v>89</v>
      </c>
      <c r="C86" s="17">
        <v>16417</v>
      </c>
      <c r="D86" s="10" t="s">
        <v>9</v>
      </c>
      <c r="E86" s="19">
        <v>40087</v>
      </c>
      <c r="F86" s="19"/>
    </row>
    <row r="87" spans="1:6" ht="15">
      <c r="A87" s="6">
        <v>30076091</v>
      </c>
      <c r="B87" s="13" t="s">
        <v>90</v>
      </c>
      <c r="C87" s="17">
        <v>9540</v>
      </c>
      <c r="D87" s="10" t="s">
        <v>9</v>
      </c>
      <c r="E87" s="19">
        <v>39913</v>
      </c>
      <c r="F87" s="19"/>
    </row>
    <row r="88" spans="1:6" ht="15">
      <c r="A88" s="12">
        <v>30076114</v>
      </c>
      <c r="B88" s="7" t="s">
        <v>91</v>
      </c>
      <c r="C88" s="17">
        <v>21122</v>
      </c>
      <c r="D88" s="8" t="s">
        <v>7</v>
      </c>
      <c r="E88" s="19"/>
      <c r="F88" s="19">
        <f>E93+180</f>
        <v>40432</v>
      </c>
    </row>
    <row r="89" spans="1:6" ht="15">
      <c r="A89" s="15">
        <v>30076219</v>
      </c>
      <c r="B89" s="9" t="s">
        <v>92</v>
      </c>
      <c r="C89" s="17">
        <v>2000</v>
      </c>
      <c r="D89" s="10" t="s">
        <v>9</v>
      </c>
      <c r="E89" s="19">
        <v>39783</v>
      </c>
      <c r="F89" s="19">
        <f>E94+210</f>
        <v>40465</v>
      </c>
    </row>
    <row r="90" spans="1:6" ht="15">
      <c r="A90" s="6">
        <v>30076461</v>
      </c>
      <c r="B90" s="7" t="s">
        <v>93</v>
      </c>
      <c r="C90" s="16">
        <v>80000</v>
      </c>
      <c r="D90" s="8" t="s">
        <v>7</v>
      </c>
      <c r="E90" s="19"/>
      <c r="F90" s="19"/>
    </row>
    <row r="91" spans="1:6" ht="15">
      <c r="A91" s="12">
        <v>30076513</v>
      </c>
      <c r="B91" s="7" t="s">
        <v>94</v>
      </c>
      <c r="C91" s="17">
        <v>506326</v>
      </c>
      <c r="D91" s="10" t="s">
        <v>9</v>
      </c>
      <c r="E91" s="19">
        <v>40157</v>
      </c>
      <c r="F91" s="19"/>
    </row>
    <row r="92" spans="1:6" ht="15">
      <c r="A92" s="12">
        <v>30076521</v>
      </c>
      <c r="B92" s="7" t="s">
        <v>95</v>
      </c>
      <c r="C92" s="17">
        <v>18690</v>
      </c>
      <c r="D92" s="8" t="s">
        <v>7</v>
      </c>
      <c r="E92" s="19"/>
      <c r="F92" s="19"/>
    </row>
    <row r="93" spans="1:6" ht="22.5">
      <c r="A93" s="12">
        <v>30076653</v>
      </c>
      <c r="B93" s="9" t="s">
        <v>96</v>
      </c>
      <c r="C93" s="17">
        <v>77726</v>
      </c>
      <c r="D93" s="10" t="s">
        <v>9</v>
      </c>
      <c r="E93" s="19">
        <v>40252</v>
      </c>
      <c r="F93" s="19"/>
    </row>
    <row r="94" spans="1:6" ht="15">
      <c r="A94" s="12">
        <v>30076821</v>
      </c>
      <c r="B94" s="7" t="s">
        <v>97</v>
      </c>
      <c r="C94" s="17">
        <v>45030</v>
      </c>
      <c r="D94" s="10" t="s">
        <v>9</v>
      </c>
      <c r="E94" s="19">
        <v>40255</v>
      </c>
      <c r="F94" s="19">
        <v>40200</v>
      </c>
    </row>
    <row r="95" spans="1:6" ht="15">
      <c r="A95" s="12">
        <v>30077291</v>
      </c>
      <c r="B95" s="9" t="s">
        <v>98</v>
      </c>
      <c r="C95" s="16">
        <v>32662</v>
      </c>
      <c r="D95" s="8" t="s">
        <v>7</v>
      </c>
      <c r="E95" s="19"/>
      <c r="F95" s="19"/>
    </row>
    <row r="96" spans="1:6" ht="15">
      <c r="A96" s="12">
        <v>30078029</v>
      </c>
      <c r="B96" s="7" t="s">
        <v>99</v>
      </c>
      <c r="C96" s="17">
        <v>2575</v>
      </c>
      <c r="D96" s="10" t="s">
        <v>9</v>
      </c>
      <c r="E96" s="19">
        <v>39722</v>
      </c>
      <c r="F96" s="19">
        <v>40257</v>
      </c>
    </row>
    <row r="97" spans="1:6" ht="15">
      <c r="A97" s="12">
        <v>30078029</v>
      </c>
      <c r="B97" s="7" t="s">
        <v>100</v>
      </c>
      <c r="C97" s="17">
        <v>81191</v>
      </c>
      <c r="D97" s="8"/>
      <c r="E97" s="19"/>
      <c r="F97" s="19"/>
    </row>
    <row r="98" spans="1:6" ht="15">
      <c r="A98" s="12">
        <v>30078309</v>
      </c>
      <c r="B98" s="7" t="s">
        <v>101</v>
      </c>
      <c r="C98" s="17">
        <v>18690</v>
      </c>
      <c r="D98" s="8" t="s">
        <v>7</v>
      </c>
      <c r="E98" s="19"/>
      <c r="F98" s="19">
        <v>40182</v>
      </c>
    </row>
    <row r="99" spans="1:6" ht="15">
      <c r="A99" s="12">
        <v>30078336</v>
      </c>
      <c r="B99" s="7" t="s">
        <v>102</v>
      </c>
      <c r="C99" s="17">
        <v>5075</v>
      </c>
      <c r="D99" s="8" t="s">
        <v>11</v>
      </c>
      <c r="E99" s="19"/>
      <c r="F99" s="19">
        <f>E102+150</f>
        <v>40402</v>
      </c>
    </row>
    <row r="100" spans="1:6" ht="15">
      <c r="A100" s="6">
        <v>30078568</v>
      </c>
      <c r="B100" s="9" t="s">
        <v>103</v>
      </c>
      <c r="C100" s="17">
        <v>33263</v>
      </c>
      <c r="D100" s="10" t="s">
        <v>9</v>
      </c>
      <c r="E100" s="19">
        <v>39818</v>
      </c>
      <c r="F100" s="19">
        <f>E104+120</f>
        <v>40376</v>
      </c>
    </row>
    <row r="101" spans="1:6" ht="15">
      <c r="A101" s="12">
        <v>30078981</v>
      </c>
      <c r="B101" s="7" t="s">
        <v>104</v>
      </c>
      <c r="C101" s="16">
        <v>3200</v>
      </c>
      <c r="D101" s="10" t="s">
        <v>9</v>
      </c>
      <c r="E101" s="19">
        <v>39736</v>
      </c>
      <c r="F101" s="19">
        <v>40235</v>
      </c>
    </row>
    <row r="102" spans="1:6" ht="15">
      <c r="A102" s="12">
        <v>30079007</v>
      </c>
      <c r="B102" s="7" t="s">
        <v>105</v>
      </c>
      <c r="C102" s="17">
        <v>72723</v>
      </c>
      <c r="D102" s="10" t="s">
        <v>9</v>
      </c>
      <c r="E102" s="19">
        <v>40252</v>
      </c>
      <c r="F102" s="19">
        <v>40237</v>
      </c>
    </row>
    <row r="103" spans="1:6" ht="15">
      <c r="A103" s="6">
        <v>30079020</v>
      </c>
      <c r="B103" s="9" t="s">
        <v>106</v>
      </c>
      <c r="C103" s="17">
        <v>113081</v>
      </c>
      <c r="D103" s="10" t="s">
        <v>9</v>
      </c>
      <c r="E103" s="19">
        <v>40086</v>
      </c>
      <c r="F103" s="19"/>
    </row>
    <row r="104" spans="1:6" ht="22.5">
      <c r="A104" s="12">
        <v>30080187</v>
      </c>
      <c r="B104" s="7" t="s">
        <v>107</v>
      </c>
      <c r="C104" s="17">
        <v>3156</v>
      </c>
      <c r="D104" s="10" t="s">
        <v>9</v>
      </c>
      <c r="E104" s="19">
        <v>40256</v>
      </c>
      <c r="F104" s="19"/>
    </row>
    <row r="105" spans="1:6" ht="15">
      <c r="A105" s="6">
        <v>30080673</v>
      </c>
      <c r="B105" s="9" t="s">
        <v>108</v>
      </c>
      <c r="C105" s="17">
        <v>16558</v>
      </c>
      <c r="D105" s="10" t="s">
        <v>9</v>
      </c>
      <c r="E105" s="19">
        <v>40025</v>
      </c>
      <c r="F105" s="19"/>
    </row>
    <row r="106" spans="1:6" ht="22.5">
      <c r="A106" s="6">
        <v>30080803</v>
      </c>
      <c r="B106" s="9" t="s">
        <v>109</v>
      </c>
      <c r="C106" s="17">
        <v>15447</v>
      </c>
      <c r="D106" s="10" t="s">
        <v>9</v>
      </c>
      <c r="E106" s="19">
        <v>40025</v>
      </c>
      <c r="F106" s="19"/>
    </row>
    <row r="107" spans="1:6" ht="15">
      <c r="A107" s="12">
        <v>30081014</v>
      </c>
      <c r="B107" s="7" t="s">
        <v>110</v>
      </c>
      <c r="C107" s="17">
        <v>28379</v>
      </c>
      <c r="D107" s="8" t="s">
        <v>7</v>
      </c>
      <c r="E107" s="19"/>
      <c r="F107" s="19"/>
    </row>
    <row r="108" spans="1:6" ht="15">
      <c r="A108" s="12">
        <v>30081270</v>
      </c>
      <c r="B108" s="7" t="s">
        <v>111</v>
      </c>
      <c r="C108" s="17">
        <v>3726</v>
      </c>
      <c r="D108" s="8" t="s">
        <v>11</v>
      </c>
      <c r="E108" s="19"/>
      <c r="F108" s="19"/>
    </row>
    <row r="109" spans="1:6" ht="15">
      <c r="A109" s="12">
        <v>30081961</v>
      </c>
      <c r="B109" s="7" t="s">
        <v>112</v>
      </c>
      <c r="C109" s="17">
        <v>5818</v>
      </c>
      <c r="D109" s="8" t="s">
        <v>7</v>
      </c>
      <c r="E109" s="19"/>
      <c r="F109" s="19"/>
    </row>
    <row r="110" spans="1:6" ht="15">
      <c r="A110" s="12">
        <v>30081964</v>
      </c>
      <c r="B110" s="7" t="s">
        <v>113</v>
      </c>
      <c r="C110" s="17">
        <v>7896</v>
      </c>
      <c r="D110" s="8" t="s">
        <v>7</v>
      </c>
      <c r="E110" s="19"/>
      <c r="F110" s="19"/>
    </row>
    <row r="111" spans="1:6" ht="15">
      <c r="A111" s="6">
        <v>30082271</v>
      </c>
      <c r="B111" s="9" t="s">
        <v>114</v>
      </c>
      <c r="C111" s="17">
        <v>14462</v>
      </c>
      <c r="D111" s="8" t="s">
        <v>11</v>
      </c>
      <c r="E111" s="19"/>
      <c r="F111" s="19"/>
    </row>
    <row r="112" spans="1:6" ht="15">
      <c r="A112" s="12">
        <v>30082342</v>
      </c>
      <c r="B112" s="7" t="s">
        <v>115</v>
      </c>
      <c r="C112" s="17">
        <v>10860</v>
      </c>
      <c r="D112" s="8" t="s">
        <v>11</v>
      </c>
      <c r="E112" s="19"/>
      <c r="F112" s="19"/>
    </row>
    <row r="113" spans="1:6" ht="15">
      <c r="A113" s="12">
        <v>30084201</v>
      </c>
      <c r="B113" s="7" t="s">
        <v>116</v>
      </c>
      <c r="C113" s="17">
        <v>10436</v>
      </c>
      <c r="D113" s="8" t="s">
        <v>7</v>
      </c>
      <c r="E113" s="19"/>
      <c r="F113" s="19"/>
    </row>
    <row r="114" spans="1:6" ht="22.5">
      <c r="A114" s="12">
        <v>30086663</v>
      </c>
      <c r="B114" s="7" t="s">
        <v>117</v>
      </c>
      <c r="C114" s="17">
        <v>29840</v>
      </c>
      <c r="D114" s="8" t="s">
        <v>7</v>
      </c>
      <c r="E114" s="19"/>
      <c r="F114" s="19"/>
    </row>
    <row r="115" spans="1:6" ht="15">
      <c r="A115" s="12">
        <v>30086667</v>
      </c>
      <c r="B115" s="9" t="s">
        <v>118</v>
      </c>
      <c r="C115" s="16">
        <v>19017</v>
      </c>
      <c r="D115" s="8" t="s">
        <v>7</v>
      </c>
      <c r="E115" s="19"/>
      <c r="F115" s="19">
        <v>40283</v>
      </c>
    </row>
    <row r="116" spans="1:6" ht="15">
      <c r="A116" s="12">
        <v>30086845</v>
      </c>
      <c r="B116" s="7" t="s">
        <v>119</v>
      </c>
      <c r="C116" s="17">
        <v>41750</v>
      </c>
      <c r="D116" s="8" t="s">
        <v>7</v>
      </c>
      <c r="E116" s="19"/>
      <c r="F116" s="19"/>
    </row>
    <row r="117" spans="1:6" ht="15">
      <c r="A117" s="12">
        <v>30086855</v>
      </c>
      <c r="B117" s="7" t="s">
        <v>120</v>
      </c>
      <c r="C117" s="17">
        <v>69636</v>
      </c>
      <c r="D117" s="8" t="s">
        <v>7</v>
      </c>
      <c r="E117" s="19"/>
      <c r="F117" s="19">
        <v>40267</v>
      </c>
    </row>
    <row r="118" spans="1:6" ht="15">
      <c r="A118" s="12">
        <v>30087487</v>
      </c>
      <c r="B118" s="9" t="s">
        <v>121</v>
      </c>
      <c r="C118" s="16">
        <v>28411</v>
      </c>
      <c r="D118" s="8" t="s">
        <v>7</v>
      </c>
      <c r="E118" s="19"/>
      <c r="F118" s="19">
        <v>40483</v>
      </c>
    </row>
    <row r="119" spans="1:6" ht="15">
      <c r="A119" s="6">
        <v>30089614</v>
      </c>
      <c r="B119" s="7" t="s">
        <v>122</v>
      </c>
      <c r="C119" s="16">
        <v>128511</v>
      </c>
      <c r="D119" s="8" t="s">
        <v>7</v>
      </c>
      <c r="E119" s="19"/>
      <c r="F119" s="19"/>
    </row>
    <row r="120" spans="1:6" ht="15">
      <c r="A120" s="12">
        <v>30090935</v>
      </c>
      <c r="B120" s="7" t="s">
        <v>123</v>
      </c>
      <c r="C120" s="17">
        <v>23900</v>
      </c>
      <c r="D120" s="8" t="s">
        <v>11</v>
      </c>
      <c r="E120" s="19"/>
      <c r="F120" s="19">
        <v>40301</v>
      </c>
    </row>
    <row r="121" spans="1:6" ht="15">
      <c r="A121" s="12">
        <v>30090941</v>
      </c>
      <c r="B121" s="7" t="s">
        <v>124</v>
      </c>
      <c r="C121" s="17">
        <v>9326</v>
      </c>
      <c r="D121" s="8" t="s">
        <v>11</v>
      </c>
      <c r="E121" s="19"/>
      <c r="F121" s="19"/>
    </row>
    <row r="122" spans="1:6" ht="15">
      <c r="A122" s="12">
        <v>30091798</v>
      </c>
      <c r="B122" s="7" t="s">
        <v>125</v>
      </c>
      <c r="C122" s="17">
        <v>29253</v>
      </c>
      <c r="D122" s="8" t="s">
        <v>7</v>
      </c>
      <c r="E122" s="19"/>
      <c r="F122" s="19"/>
    </row>
    <row r="123" spans="1:6" ht="22.5">
      <c r="A123" s="12">
        <v>30092224</v>
      </c>
      <c r="B123" s="7" t="s">
        <v>126</v>
      </c>
      <c r="C123" s="17">
        <v>10500</v>
      </c>
      <c r="D123" s="8" t="s">
        <v>7</v>
      </c>
      <c r="E123" s="19"/>
      <c r="F123" s="19"/>
    </row>
    <row r="124" spans="1:6" ht="15">
      <c r="A124" s="12">
        <v>30095313</v>
      </c>
      <c r="B124" s="9" t="s">
        <v>127</v>
      </c>
      <c r="C124" s="16">
        <v>57425</v>
      </c>
      <c r="D124" s="8" t="s">
        <v>7</v>
      </c>
      <c r="E124" s="19"/>
      <c r="F124" s="19"/>
    </row>
    <row r="125" spans="1:6" ht="15">
      <c r="A125" s="12">
        <v>30097193</v>
      </c>
      <c r="B125" s="7" t="s">
        <v>128</v>
      </c>
      <c r="C125" s="17">
        <v>7520</v>
      </c>
      <c r="D125" s="8" t="s">
        <v>7</v>
      </c>
      <c r="E125" s="19"/>
      <c r="F125" s="20"/>
    </row>
    <row r="126" spans="1:6" ht="15">
      <c r="A126" s="58" t="s">
        <v>143</v>
      </c>
      <c r="B126" s="59"/>
      <c r="C126" s="64">
        <f>+SUM(C13:C125)</f>
        <v>11009250</v>
      </c>
      <c r="D126" s="28"/>
      <c r="E126" s="29"/>
      <c r="F126" s="30"/>
    </row>
    <row r="127" spans="1:6" ht="15">
      <c r="A127" s="60"/>
      <c r="B127" s="61"/>
      <c r="C127" s="65"/>
      <c r="D127" s="31"/>
      <c r="E127" s="32"/>
      <c r="F127" s="33"/>
    </row>
    <row r="128" spans="1:6" s="11" customFormat="1" ht="15">
      <c r="A128" s="12">
        <v>20190355</v>
      </c>
      <c r="B128" s="7" t="s">
        <v>129</v>
      </c>
      <c r="C128" s="17">
        <v>33702</v>
      </c>
      <c r="D128" s="10" t="s">
        <v>9</v>
      </c>
      <c r="E128" s="19">
        <v>40213</v>
      </c>
      <c r="F128" s="19"/>
    </row>
    <row r="129" spans="1:6" s="11" customFormat="1" ht="15">
      <c r="A129" s="12">
        <v>30027041</v>
      </c>
      <c r="B129" s="9" t="s">
        <v>130</v>
      </c>
      <c r="C129" s="16">
        <v>101000</v>
      </c>
      <c r="D129" s="8" t="s">
        <v>7</v>
      </c>
      <c r="E129" s="19"/>
      <c r="F129" s="19"/>
    </row>
    <row r="130" spans="1:6" s="11" customFormat="1" ht="15">
      <c r="A130" s="12">
        <v>30066601</v>
      </c>
      <c r="B130" s="7" t="s">
        <v>131</v>
      </c>
      <c r="C130" s="16">
        <v>16540</v>
      </c>
      <c r="D130" s="10" t="s">
        <v>9</v>
      </c>
      <c r="E130" s="19">
        <v>40179</v>
      </c>
      <c r="F130" s="19">
        <v>40260</v>
      </c>
    </row>
    <row r="131" spans="1:6" s="11" customFormat="1" ht="22.5">
      <c r="A131" s="12">
        <v>30069202</v>
      </c>
      <c r="B131" s="7" t="s">
        <v>132</v>
      </c>
      <c r="C131" s="17">
        <v>24900</v>
      </c>
      <c r="D131" s="8" t="s">
        <v>11</v>
      </c>
      <c r="E131" s="19"/>
      <c r="F131" s="19">
        <v>40331</v>
      </c>
    </row>
    <row r="132" spans="1:6" s="11" customFormat="1" ht="22.5">
      <c r="A132" s="12">
        <v>30078420</v>
      </c>
      <c r="B132" s="7" t="s">
        <v>133</v>
      </c>
      <c r="C132" s="17">
        <v>66941</v>
      </c>
      <c r="D132" s="8" t="s">
        <v>11</v>
      </c>
      <c r="E132" s="19"/>
      <c r="F132" s="19">
        <v>40298</v>
      </c>
    </row>
    <row r="133" spans="1:6" s="11" customFormat="1" ht="15">
      <c r="A133" s="12">
        <v>30084666</v>
      </c>
      <c r="B133" s="7" t="s">
        <v>134</v>
      </c>
      <c r="C133" s="17">
        <v>8000</v>
      </c>
      <c r="D133" s="8" t="s">
        <v>7</v>
      </c>
      <c r="E133" s="19"/>
      <c r="F133" s="19"/>
    </row>
    <row r="134" spans="1:6" s="11" customFormat="1" ht="15">
      <c r="A134" s="12">
        <v>30089220</v>
      </c>
      <c r="B134" s="7" t="s">
        <v>135</v>
      </c>
      <c r="C134" s="17">
        <v>38665</v>
      </c>
      <c r="D134" s="10" t="s">
        <v>9</v>
      </c>
      <c r="E134" s="19">
        <v>40213</v>
      </c>
      <c r="F134" s="19"/>
    </row>
    <row r="135" spans="1:6" s="11" customFormat="1" ht="15">
      <c r="A135" s="6">
        <v>30090030</v>
      </c>
      <c r="B135" s="9" t="s">
        <v>136</v>
      </c>
      <c r="C135" s="17">
        <v>35735</v>
      </c>
      <c r="D135" s="10" t="s">
        <v>9</v>
      </c>
      <c r="E135" s="19">
        <v>40162</v>
      </c>
      <c r="F135" s="19"/>
    </row>
    <row r="136" spans="1:6" s="11" customFormat="1" ht="15">
      <c r="A136" s="12">
        <v>30092759</v>
      </c>
      <c r="B136" s="7" t="s">
        <v>137</v>
      </c>
      <c r="C136" s="17">
        <v>68673</v>
      </c>
      <c r="D136" s="8" t="s">
        <v>11</v>
      </c>
      <c r="E136" s="19"/>
      <c r="F136" s="19"/>
    </row>
    <row r="137" spans="1:6" ht="15">
      <c r="A137" s="40" t="s">
        <v>145</v>
      </c>
      <c r="B137" s="41"/>
      <c r="C137" s="44">
        <f>+SUM(C128:C136)</f>
        <v>394156</v>
      </c>
      <c r="D137" s="34"/>
      <c r="E137" s="35"/>
      <c r="F137" s="36"/>
    </row>
    <row r="138" spans="1:6" ht="15">
      <c r="A138" s="42"/>
      <c r="B138" s="43"/>
      <c r="C138" s="47"/>
      <c r="D138" s="37"/>
      <c r="E138" s="38"/>
      <c r="F138" s="39"/>
    </row>
    <row r="139" spans="1:6" ht="15">
      <c r="A139" s="40" t="s">
        <v>138</v>
      </c>
      <c r="B139" s="41"/>
      <c r="C139" s="44">
        <f>+C137+C126+C11</f>
        <v>11487630</v>
      </c>
      <c r="D139" s="48"/>
      <c r="E139" s="28"/>
      <c r="F139" s="30"/>
    </row>
    <row r="140" spans="1:6" ht="15">
      <c r="A140" s="42"/>
      <c r="B140" s="43"/>
      <c r="C140" s="47"/>
      <c r="D140" s="49"/>
      <c r="E140" s="31"/>
      <c r="F140" s="33"/>
    </row>
    <row r="141" spans="1:6" ht="15">
      <c r="A141" s="40" t="s">
        <v>139</v>
      </c>
      <c r="B141" s="41"/>
      <c r="C141" s="44">
        <f>+C143-C139</f>
        <v>-2022418</v>
      </c>
      <c r="D141" s="48"/>
      <c r="E141" s="28"/>
      <c r="F141" s="30"/>
    </row>
    <row r="142" spans="1:6" ht="15">
      <c r="A142" s="42"/>
      <c r="B142" s="43"/>
      <c r="C142" s="47"/>
      <c r="D142" s="49"/>
      <c r="E142" s="31"/>
      <c r="F142" s="33"/>
    </row>
    <row r="143" spans="1:6" ht="15">
      <c r="A143" s="40" t="s">
        <v>146</v>
      </c>
      <c r="B143" s="41"/>
      <c r="C143" s="44">
        <v>9465212</v>
      </c>
      <c r="D143" s="50"/>
      <c r="E143" s="51"/>
      <c r="F143" s="52"/>
    </row>
    <row r="144" spans="1:6" ht="15">
      <c r="A144" s="42"/>
      <c r="B144" s="43"/>
      <c r="C144" s="45"/>
      <c r="D144" s="53"/>
      <c r="E144" s="54"/>
      <c r="F144" s="55"/>
    </row>
    <row r="145" ht="15">
      <c r="C145" s="1"/>
    </row>
    <row r="146" spans="1:5" ht="15">
      <c r="A146" s="46" t="s">
        <v>140</v>
      </c>
      <c r="B146" s="46"/>
      <c r="C146" s="46"/>
      <c r="D146" s="46"/>
      <c r="E146" s="46"/>
    </row>
    <row r="147" ht="15">
      <c r="A147" s="18" t="s">
        <v>144</v>
      </c>
    </row>
  </sheetData>
  <sheetProtection/>
  <mergeCells count="24">
    <mergeCell ref="A143:B144"/>
    <mergeCell ref="C143:C144"/>
    <mergeCell ref="A146:E146"/>
    <mergeCell ref="A139:B140"/>
    <mergeCell ref="C139:C140"/>
    <mergeCell ref="A141:B142"/>
    <mergeCell ref="C141:C142"/>
    <mergeCell ref="D139:D140"/>
    <mergeCell ref="E139:F140"/>
    <mergeCell ref="E141:F142"/>
    <mergeCell ref="D143:F144"/>
    <mergeCell ref="D141:D142"/>
    <mergeCell ref="A2:F2"/>
    <mergeCell ref="A3:F3"/>
    <mergeCell ref="D11:F12"/>
    <mergeCell ref="D126:F127"/>
    <mergeCell ref="D137:F138"/>
    <mergeCell ref="E6:F6"/>
    <mergeCell ref="A11:B12"/>
    <mergeCell ref="C11:C12"/>
    <mergeCell ref="A126:B127"/>
    <mergeCell ref="C126:C127"/>
    <mergeCell ref="A137:B138"/>
    <mergeCell ref="C137:C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2010-05-06T13:31:11Z</dcterms:created>
  <dcterms:modified xsi:type="dcterms:W3CDTF">2010-05-20T20:22:17Z</dcterms:modified>
  <cp:category/>
  <cp:version/>
  <cp:contentType/>
  <cp:contentStatus/>
</cp:coreProperties>
</file>