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GORE V" sheetId="1" r:id="rId1"/>
  </sheets>
  <externalReferences>
    <externalReference r:id="rId4"/>
    <externalReference r:id="rId5"/>
  </externalReferences>
  <definedNames>
    <definedName name="_xlnm.Print_Area" localSheetId="0">'GORE V'!$A$1:$E$213</definedName>
    <definedName name="CONAMA">'[1]Prog x u. tecnica'!#REF!</definedName>
    <definedName name="D._AGUAS">'[1]Prog x u. tecnica'!#REF!</definedName>
    <definedName name="D.ARQUITE">'[1]Prog x u. tecnica'!#REF!</definedName>
    <definedName name="D.O.H.">'[1]Prog x u. tecnica'!#REF!</definedName>
    <definedName name="D.O.P.">'[1]Prog x u. tecnica'!#REF!</definedName>
    <definedName name="GORE">'[1]Prog x u. tecnica'!#REF!</definedName>
    <definedName name="JUNJI">'[1]Prog x u. tecnica'!#REF!</definedName>
    <definedName name="MUNICIPALIDAD_DE_ALTO_HOSPICIO">'[1]Prog x u. tecnica'!#REF!</definedName>
    <definedName name="MUNICIPALIDAD_DE_CAMIÑA">'[1]Prog x u. tecnica'!#REF!</definedName>
    <definedName name="MUNICIPALIDAD_DE_COLCHANE">'[1]Prog x u. tecnica'!#REF!</definedName>
    <definedName name="MUNICIPALIDAD_DE_GENERAL_LAGOS">'[1]Prog x u. tecnica'!#REF!</definedName>
    <definedName name="MUNICIPALIDAD_DE_HUARA">'[1]Prog x u. tecnica'!#REF!</definedName>
    <definedName name="MUNICIPALIDAD_DE_IQUIQUE">'[1]Prog x u. tecnica'!#REF!</definedName>
    <definedName name="MUNICIPALIDAD_DE_PICA">'[1]Prog x u. tecnica'!#REF!</definedName>
    <definedName name="MUNICIPALIDAD_DE_POZO_ALMONTE">'[1]Prog x u. tecnica'!#REF!</definedName>
    <definedName name="MUNICIPALIDAD_DE_PUTRE">'[1]Prog x u. tecnica'!#REF!</definedName>
    <definedName name="S.S._ARICA">'[1]Prog x u. tecnica'!#REF!</definedName>
    <definedName name="S.S._IQUIQUE">'[1]Prog x u. tecnica'!#REF!</definedName>
    <definedName name="SEREMI_AGRICULTURA">'[1]Prog x u. tecnica'!#REF!</definedName>
    <definedName name="SEREMI_VIVIENDA_I_REGION">'[1]Prog x u. tecnica'!#REF!</definedName>
    <definedName name="SERNATUR">'[1]Prog x u. tecnica'!#REF!</definedName>
    <definedName name="SERPLAC">'[1]Prog x u. tecnica'!#REF!</definedName>
    <definedName name="SERVICIO_MEDICO_LEGAL">'[1]Prog x u. tecnica'!#REF!</definedName>
    <definedName name="SERVICIO_NACIONAL_DE_PESCA_I_REGION">'[1]Prog x u. tecnica'!#REF!</definedName>
    <definedName name="SERVIU">'[1]Prog x u. tecnica'!#REF!</definedName>
    <definedName name="Total_general">'[1]Prog x u. tecnica'!#REF!</definedName>
    <definedName name="TOTALES">'[1]PROGRAMA DE CAJA'!$A$11:$G$61</definedName>
    <definedName name="UNAP">'[1]Prog x u. tecnica'!#REF!</definedName>
    <definedName name="UTA_UNAP">'[1]Prog x u. tecnica'!#REF!</definedName>
  </definedNames>
  <calcPr fullCalcOnLoad="1"/>
</workbook>
</file>

<file path=xl/sharedStrings.xml><?xml version="1.0" encoding="utf-8"?>
<sst xmlns="http://schemas.openxmlformats.org/spreadsheetml/2006/main" count="404" uniqueCount="214">
  <si>
    <t>Listado de Proyectos y/o Programas correspondientes al Subtítulo 31</t>
  </si>
  <si>
    <t>Cifras en miles de $</t>
  </si>
  <si>
    <t>Código BIP</t>
  </si>
  <si>
    <t>Nombre de Proyecto</t>
  </si>
  <si>
    <t>Monto Identificado</t>
  </si>
  <si>
    <t>Etapa *</t>
  </si>
  <si>
    <t>Plazo de Ejecución **</t>
  </si>
  <si>
    <t>TOTAL IDENTIFICADO</t>
  </si>
  <si>
    <t>SALDO POR IDENTIFICAR</t>
  </si>
  <si>
    <t>TOTAL 31.01; 31.02; 31.03</t>
  </si>
  <si>
    <t xml:space="preserve">* En Proceso de Licitación, Licitado,  Adjudicado o En Ejecución </t>
  </si>
  <si>
    <t>** Fecha de inicio y término</t>
  </si>
  <si>
    <t>31.01</t>
  </si>
  <si>
    <t>31.02</t>
  </si>
  <si>
    <t>31.03</t>
  </si>
  <si>
    <t>Ministerio del Interior - Gobierno Regional Región V Valparaíso</t>
  </si>
  <si>
    <t>ACTUALIZACIÓN PLAN DE DESARROLLO COMUNAL</t>
  </si>
  <si>
    <t>LEVANTAMIENTO PLAN DESARROLLO TURÍSTICO CONCÓN</t>
  </si>
  <si>
    <t>EJECUCIÓN</t>
  </si>
  <si>
    <t>DIAGNÓSTICO PLAN DESARROLLO TURÍSTICO, COMUNA DE HIJUELAS</t>
  </si>
  <si>
    <t>CATASTRO ARQUEOLÓGICO ZONA NORTE DE ISLA DE PASCUA</t>
  </si>
  <si>
    <t>ACTUALIZACION PLAN REGULADOR COMUNAL, LLAY-LLAY</t>
  </si>
  <si>
    <t>INVESTIGACIÓN PARA LA RECUPERACIÓN CAMINO REAL SECTOR LA DORMIDA</t>
  </si>
  <si>
    <t>DIAGNOSTICO PLAN DE GESTION ATMOSFERICA DE LA V REGION</t>
  </si>
  <si>
    <t>DIAGNÓSTICO POTENCIALIDADES PARA EL TURISMO RURAL, SAN ANTONIO</t>
  </si>
  <si>
    <t>RESTAURACIÓN CASA P. AGUIRRE CERDA Y ESCUELA AGRÍCOLA</t>
  </si>
  <si>
    <t>REPOSICIÓN SERVICIO AGUA POTABLE RURAL LO ZÁRATE</t>
  </si>
  <si>
    <t>CONSERVACIÓN Y ADQUISICIÓN EQUIPOS MATADERO MUNICIPAL DE CARTAGENA</t>
  </si>
  <si>
    <t>CONSTRUCCIÓN PAVIMENTO CIRCUITO PRAT-HUIDOBRO, CASABLANCA</t>
  </si>
  <si>
    <t>AMPLIACIÓN ESCUELA G-84 EL COBRE</t>
  </si>
  <si>
    <t>MEJORAMIENTO SISTEMA AGUA POTABLE RURAL LA VICTORIA INDEPENDENCIA</t>
  </si>
  <si>
    <t>MEJORAMIENTO PAVIMENTACIÓN AV. CENTRAL, ISLA NEGRA, EL QUISCO</t>
  </si>
  <si>
    <t>MEJORAMIENTO PAVIMENTACIÓN SUBIDA LOS LOBOS, COMUNA EL QUISCO</t>
  </si>
  <si>
    <t>CONSTRUCCIÓN EXTENSIÓN RED ALCANTARILLADO SECTOR ZAÑARTU EL QUISCO</t>
  </si>
  <si>
    <t>CONSTRUCCIÓN PAVIMENTACIÓN LAS SALINAS - GABRIELA MISTRAL</t>
  </si>
  <si>
    <t>DIFUSIÓN DERECHOS INFANCIA Y ADOLESCENCIA EN JUAN FERNÁNDEZ</t>
  </si>
  <si>
    <t>AMPLIACIÓN SISTEMA DE AGUA POTABLE RURAL EL TRAPICHE</t>
  </si>
  <si>
    <t>AMPLIACIÓN SERVICIO AGUA POTABLE RURAL VALLE HERMOSO</t>
  </si>
  <si>
    <t>CONSTRUCCIÓN OBRAS SANEAMIENTO BÁSICO VILLA TRECE SUR LA LIGUA</t>
  </si>
  <si>
    <t>CONSTRUCCIÓN PAVIM. AV. CONCEPCIÓN (A. BELLO -12 FEBRERO), LIMACHE</t>
  </si>
  <si>
    <t>CONSTRUCCIÓN PAVIMENTACIÓN CIRCUITO WIEMERS-G. WARD</t>
  </si>
  <si>
    <t xml:space="preserve">EQUIPAMIENTO BÁSICO NUEVO EDIFICIO CONSISTORIAL </t>
  </si>
  <si>
    <t>REPOSICIÓN DE REDES COOPERATIVA LOS MAITENES,  COMUNA DE LIMACHE</t>
  </si>
  <si>
    <t>REPOSICIÓN PARCIAL LICEO A-37, COMUNA DE LIMACHE</t>
  </si>
  <si>
    <t>MEJORAMIENTO ESTADIO MUNICIPAL LLAY-LLAY - INSTALACION ILUMINACION</t>
  </si>
  <si>
    <t>REPOSICION GIMNASIO MUNICIPAL, LLAY-LLAY</t>
  </si>
  <si>
    <t>MEJORAMIENTO PAVIMENTO IGNACIO CARRERA PINTO</t>
  </si>
  <si>
    <t>CONSTRUCCIÓN ALCANTARILLADO CAI.CAI, LO HERRERA</t>
  </si>
  <si>
    <t>AMPLIACIÓN SERVICIO APR QUEBRADA ALVARADO, SECTOR CHORRILLOS</t>
  </si>
  <si>
    <t>MEJORAMIENTO CIRCUITO C. LO ROJAS, O'HIGGINS Y JUAN XXIII, OLMUÉ</t>
  </si>
  <si>
    <t>REPOSICION LUMINARIAS ALUMBRADO PUBLICO DE PANQUEHUE</t>
  </si>
  <si>
    <t xml:space="preserve">AMPLIACIÓN ALCANTARILLADO PANQUEHUE </t>
  </si>
  <si>
    <t>CONSTRUCCIÓN CENTRO COMUNITARIO VILLA MARINA, PAPUDO</t>
  </si>
  <si>
    <t>AMPLIACIÓN AP Y CONSTRUCCIÓN ALCANTARILLADO PULLALLY, PAPUDO</t>
  </si>
  <si>
    <t>CONSTRUCCION ALCANTARILLADO POBLACIÓN EL BAJO - PETORCA</t>
  </si>
  <si>
    <t>CONSTRUCCIÓN ALCANTARILLADO POBLACIÓN O'HIGGINS - PETORCA</t>
  </si>
  <si>
    <t>MANEJO  GESTIÓN HIDRÍCA PETORCA</t>
  </si>
  <si>
    <t>CONSTRUCCION SISTEMA DE ALCANTARILLADO HIERRO VIEJO, COMUNA DE PETORCA</t>
  </si>
  <si>
    <t>CONSTRUCCIÓN DEPARTAMENTO PROVINCIAL DE EDUCACIÓN QUILLOTA-PETORCA</t>
  </si>
  <si>
    <t>REPOSICIÓN ESCUELA BÁSICA REPÚBLICA ARGENTINA D-159, QUILLOTA</t>
  </si>
  <si>
    <t>MEJORAMIENTO CALLE BUENOS AIRES (ERRÁZURIZ-CAUPOLICÁN), QUILPUÉ</t>
  </si>
  <si>
    <t>MEJORAMIENTO CALLE  JOSÉ FUENTES, BELLOTO SUR, QUILPUÉ</t>
  </si>
  <si>
    <t>RESTAURACIÓN IGLESIA LOS PERALES, CONVENTO Y ENTORNO , COMUNA QUIPUE</t>
  </si>
  <si>
    <t>CONSTRUCCIÓN CENTRO CULTURAL DE LA COMUNA DE QUILPUÉ</t>
  </si>
  <si>
    <t>MEJORAMIENTO CALLE GÓMEZ CARREÑO, BELLOTO NORTE, QUILPUÉ</t>
  </si>
  <si>
    <t>MEJORAMIENTO PABELLONES, UEH y UPC, HOSPITAL QUILPUÉ</t>
  </si>
  <si>
    <t>MEJORAMIENTO CALLE F. HURTADO (DARWIN-HUMBOLT), QUILPUÉ</t>
  </si>
  <si>
    <t>REPOSICION DIRECCION GRAL. Y CUARTEL 2ªCIA. BOMBEROS DE QUINTERO</t>
  </si>
  <si>
    <t>CONSTRUCCIÓN PAVIMENTACIÓN AVDA ARGENTINA , QUINTERO</t>
  </si>
  <si>
    <t>CONSERVACIÓN SERVICIO APR EL MIRADOR- SANTA ADELA, QUINTERO</t>
  </si>
  <si>
    <t>CONSERVACIÓN COMPLEJO DEPORTIVO ESTADIO MUNICIPAL DE QUINTERO</t>
  </si>
  <si>
    <t>CONSTRUCCION Y MEJ. DE SISTEMA DE EVACUAC Y DRENAJE DE AGUAS LLUVIAS</t>
  </si>
  <si>
    <t>CONSTRUCCIÓN PAVIMENTACIÓN CALLE VICUÑA, QUINTERO</t>
  </si>
  <si>
    <t>CONSTRUCCIÓN PAVIMENTACIÓN CALLE ERNESTO RIQUELME, QUINTERO</t>
  </si>
  <si>
    <t>CONSTRUCCIÓN EXTEN. ALCAN. COLEC. SEC. ALBORADA, RINCONADA</t>
  </si>
  <si>
    <t>CONSTRUCCIÓN REDES SECUNDARIAS SECTOR PASAJE LAS ACACIAS, RINCONADA</t>
  </si>
  <si>
    <t>CONSTRUCCIÓN REDES SECUNDARIAS POBLACIÓN EL ESFUERZO, RINCONADA</t>
  </si>
  <si>
    <t>CONSTRUCCIÓN REDES SECUNDARIAS VILLA RINCONADA SECTOR PATAGUAL, RINC</t>
  </si>
  <si>
    <t>CONSTRUCCIÓN PAVIM. DE DOS TRAMOS AV. M. BULNES PRIETO, SAN ANTONIO</t>
  </si>
  <si>
    <t>CONSTRUCCION SISTEMA PREV. Y COMBATE I NC FORES PALMA-11 SAN ANTONIO</t>
  </si>
  <si>
    <t xml:space="preserve">INSTALACION SERVICIO A.P.R. LEYDA  COMUNA DE SAN ANTONIO </t>
  </si>
  <si>
    <t>REPOSICION CUARTEL POLICIA DE INVESTIGACIONES SAN ANTONIO</t>
  </si>
  <si>
    <t>CONSTRUCCION CASETAS SANITARIAS SECTOR ALTO BELLAVISTA, SAN ANTONIO</t>
  </si>
  <si>
    <t>TRANSFERENCIA TECNOLÓGICA SECTOR SILVOAGROPECUARIO SAN ANTONIO</t>
  </si>
  <si>
    <t>MEJORAMIENTO BORDE COSTERO LITORAL CENTRAL, V REGIÓN</t>
  </si>
  <si>
    <t>CONSTRUCCIÓN PAVIMENTACIÓN CIRCUITO ASTURIAS Y MENA, SAN ANTONIO</t>
  </si>
  <si>
    <t>CONSTRUCCIÓN PAVIMENTO BELLAVISTA - NVA. CABILDO</t>
  </si>
  <si>
    <t>CONSTRUCCION GIMNASIO ESCUELA LA ARAUCARIA DE CABILDO</t>
  </si>
  <si>
    <t>AMPLIACIÓN CUERPO DE BOMBEROS DE CABILDO</t>
  </si>
  <si>
    <t>CONSTRUCCIÓN RED DE ALCANTARILLADO ALTO DEL PUERTO</t>
  </si>
  <si>
    <t>AMPLIACIÓN SERVICIO APR  EL PIMIENTO</t>
  </si>
  <si>
    <t>CONSTRUCCIÓN VEREDAS Y ESTACIONAMIENTOS, CENTRO LLOLLEO, SAN ANTONIO</t>
  </si>
  <si>
    <t>AMPLIACIÓN ESCUELA SAN JOSÉ DE CALASANZ</t>
  </si>
  <si>
    <t>CONSTRUCCIÓN NUEVO ESTABLECIMIENTO ESCUELA SAN JOSÉ DE CALASANZ</t>
  </si>
  <si>
    <t>CONSTRUCCION TENENCIA (F) SAN ESTEBAN, DE LA 3ª COMISARIA LOS ANDES</t>
  </si>
  <si>
    <t>AMPLIACIÓN SERVICIO APR EL HIGUERAL</t>
  </si>
  <si>
    <t xml:space="preserve">CONSERVACIÓN MULTICANCHA Y SALA DE ARMAS C.C.P. </t>
  </si>
  <si>
    <t>REPOSICIÓN JARDÍN INFANTIL PENECA DE SAN FELIPE</t>
  </si>
  <si>
    <t>AMPLIACIÓN SERVICIO AGUA POTABLE RURAL LA TROYA</t>
  </si>
  <si>
    <t>CONSTRUCCIÓN ALCANTARILLADO, POB. ALDEA CAMPESINA, SAN FELIPE</t>
  </si>
  <si>
    <t>REPOSICIÓN PAVIMENTACIÓN CALLE CIRCUNVALACIÓN, LA TROYA, SAN FELIPE</t>
  </si>
  <si>
    <t>MEJORAMIENTO PAVIMENTO AVENIDA TOCORNAL, SAN FELIPE</t>
  </si>
  <si>
    <t>MEJORAMIENTO PAVIMENTO CAMINO CERRO EL ALMENDRAL, SAN FELIPE</t>
  </si>
  <si>
    <t>AMPLIACIÓN SERVICIO AGUA POTABLE RURALSANTA FILOMENA</t>
  </si>
  <si>
    <t>MEJORAMIENTO AVENIDA IRARRAZABAL DE SANTA MARIA</t>
  </si>
  <si>
    <t>CONSTRUCCIÓN CENTRO CULTURAL Y MULTIPROPÓSITO, SANTA MARÍA</t>
  </si>
  <si>
    <t>CONSERVACIÓN Y VALORACIÓN DE LA BIODIVERSIDAD R.N EL YALI</t>
  </si>
  <si>
    <t>REPOSICIÓN ALUMBRADO PÚBLICO AV. SANTA TERESA, SANTO DOMINGO</t>
  </si>
  <si>
    <t>MEJORAMIENTO AREAS VERDES DIVERSOS SECTORES DE LA COMUNA</t>
  </si>
  <si>
    <t>MEJORAMIENTO AV. SANTA TERESA, 2ª ETAPA, SANTO DOMINGO</t>
  </si>
  <si>
    <t>CONSERVACIÓN CUARTEL E.T.R.P. Y E.C.A. DEL CENTRO PENITENCIARIO DE VALPARAÍSO</t>
  </si>
  <si>
    <t>CONSTRUCCION PAVIMENTO CAMINO DEL AGUA (ESTUDIO FACTIBILIDAD)</t>
  </si>
  <si>
    <t>CONSTRUCCIÓN PAVIMENTACIÓN CALLE DECIMA DE PLACILLA, VALPARAÍSO</t>
  </si>
  <si>
    <t>REPARACIÓN PAVIMENTACIÓN SANTA ELENA VIEJO, U.V.95; VALPARAÍSO</t>
  </si>
  <si>
    <t>CONSTRUCCIÓN REDES DE ALCANTARILLADO QUEBRADA ROBLERÍA</t>
  </si>
  <si>
    <t>REPOSICIÓN JARDÍN INFANTIL FLIPPER</t>
  </si>
  <si>
    <t>MEJORAMIENTO PAVIMENTACIÓN CALLE MONTEPATRIA, VALPARAÍSO</t>
  </si>
  <si>
    <t>MEJORAMIENTO PAVIMENTACIÓN CALLE ALCALDE BARRIOS, UV. 113, VALPARAÍSO</t>
  </si>
  <si>
    <t>CONSTRUCCIÓN PAVIMENTACIÓN CALLE CANTERA, VALPARAÍSO</t>
  </si>
  <si>
    <t>CONSTRUCCIÓN PAVIMENTACIÓN CALLE COLO COLO, Cº RAMADITAS, VALPARAÍSO</t>
  </si>
  <si>
    <t>MEJORAMIENTO PAVIMENTACIÓN CALLE LAS AMÉRICAS, Cº LA CRUZ, VALPO.</t>
  </si>
  <si>
    <t>MEJORAMIENTO PAVIMENTACIÓN CALLE GAMBONI, COMUNA VALPARAÍSO</t>
  </si>
  <si>
    <t>MEJORAMIENTO PAVIMENTACIÓN PRIMERA NORTE PLACILLA VALPO</t>
  </si>
  <si>
    <t>MEJORAMIENTO PAVIMENTACIÓN  TERCERA SUR, PLACILLA, VALPARAÍSO</t>
  </si>
  <si>
    <t>MEJORAMIENTO PAVIMENTACIÓN CALLES 2 Y 4 LAGUNA VERDE, VALPARAÍSO</t>
  </si>
  <si>
    <t>RESTAURACIÓN IGLESIA SAN FRANCISCO DEL BARÓN, VALPARAÍSO</t>
  </si>
  <si>
    <t>RESTAURACIÓN TEATRO POMPEYA, PORTAL Y ENTORNO, VILLA ALEMANA</t>
  </si>
  <si>
    <t>REPOSICIÓN ESTADIO MUNICIPAL I. COMPOSTO</t>
  </si>
  <si>
    <t>REPOSICIÓN PAVIMENTO CALLE LIMACHE, EL SALTO, VIÑA DEL MAR</t>
  </si>
  <si>
    <t>REPOSICIÓN PAVIMENTO AVENIDA EDUARDO FREI, VIÑA DEL MAR</t>
  </si>
  <si>
    <t>REPOSICIÓN MURO CONT. Y PAV. 21 DE MAYO, NVA. AURORA, VIÑA DEL MAR</t>
  </si>
  <si>
    <t>MEJORAMIENTO CALLE LOS ALMENDROS, ACHUPALLAS, VIÑA DEL MAR</t>
  </si>
  <si>
    <t>MEJORAMIENTO CALLE MANUEL PLAZA, ACHUPALLAS, VIÑA DEL MAR</t>
  </si>
  <si>
    <t>MEJORAMIENTO CALLE ARTURO GODOY, ACHUPALLAS, VIÑA DEL MAR</t>
  </si>
  <si>
    <t>MEJORAMIENTO CALLE ULISES POIRIER, ACHUPALLAS, VIÑA DEL MAR</t>
  </si>
  <si>
    <t>MEJORAMIENTO CALLE VICENTE SALINAS, ACHUPALLAS, VIÑA DEL MAR</t>
  </si>
  <si>
    <t>CONSTRUCCIÓN DE LA TENENCIA REÑACA ALTO, VIÑA DEL MAR</t>
  </si>
  <si>
    <t>MEJORAMIENTO CALLE LUIS VICENTINI, ACHUPALLAS, VIÑA DEL MAR</t>
  </si>
  <si>
    <t>RESTAURACIÓN SALA ALDO FRANCIA, PALACIO RIOJA</t>
  </si>
  <si>
    <t>REPOSICIÓN CENTRAL COMUNICACIONES BOMBEROS, NVA. AURORA</t>
  </si>
  <si>
    <t>CONSTRUCCIÓN REDES SECUNDARIAS DE ALCANTARILLADO ZAPALLAR</t>
  </si>
  <si>
    <t>REPOSICIÓN CUARTEL 2ª COMPAÑÍA DE BOMBEROS COMUNA DE QUILLOTA</t>
  </si>
  <si>
    <t>REPOSICIÓN SALA DE MAQ. Y CIERRE 3ª CÍA. LLOLLEO, SAN ANTONIO</t>
  </si>
  <si>
    <t>REPOSICIÓN MUSEO MUNICIPAL DE CIENCIAS Y ARQUELOGÍA, SAN ANTONIO</t>
  </si>
  <si>
    <t>REPOSICIÓN MURO PERIMETRAL CCP SAN ANTONIO</t>
  </si>
  <si>
    <t>REPOSICIÓN EDIFICIO GOBERNACIÓN PROVINCIAL DE SAN ANTONIO</t>
  </si>
  <si>
    <t>MANEJO GESTIÓN Y ADMIN. RECURSO HÍDRICO CUENTA RIO LIGUA</t>
  </si>
  <si>
    <t>CAPACITACIÓN EN RECICLAJE DE R.S.D. EN JAHUEL</t>
  </si>
  <si>
    <t>DIFUSIÓN III FORUM UNIVERSAL DE LAS CULTURAS, VALPARAÍSO 2010</t>
  </si>
  <si>
    <t>CONTROL DE LA POBLACIÓN CANINA, VIÑA DEL MAR</t>
  </si>
  <si>
    <t>EN PROCESO DE LICITACIÓN</t>
  </si>
  <si>
    <t xml:space="preserve">LEVANTAMIENTO EXPEDIENTE BARRIO VATICANO Y QUIRINAL, EL TABO </t>
  </si>
  <si>
    <t xml:space="preserve">CONSTRUCCIÓN ALCANTARILLADO VILLA Y POBL. SAN JOSÉ </t>
  </si>
  <si>
    <t xml:space="preserve">CONSTRUCCIÓN PASARELA PEATONAL ESTERO POCURO, COMUNA CALLE LARGA </t>
  </si>
  <si>
    <t xml:space="preserve">CONSTRUCCIÓN REDES DE ALCANTARILLADO SECTOR EL PIMIENTO </t>
  </si>
  <si>
    <t xml:space="preserve">INSTALACIÓN SERVICIO APR ALTOS DE CARTAGENA </t>
  </si>
  <si>
    <t xml:space="preserve">CONSTRUCCIÓN PAVIMENTACIÓN CALLE OSCAR BONILLA </t>
  </si>
  <si>
    <t>TERMINADO</t>
  </si>
  <si>
    <t xml:space="preserve">MEJORAMIENTO SERVICIO APR EL ÑILHUE, COMUNA DE CATEMU </t>
  </si>
  <si>
    <t xml:space="preserve">CONSTRUCCIÓN SANEAMIENTO SANITARIO SECTOR EL ARRAYÁN, CATEMU </t>
  </si>
  <si>
    <t xml:space="preserve">AMPLIACIÓN RED DE AGUA POTABLE CALLE NUEVA, COMUNA DE HIJUELAS </t>
  </si>
  <si>
    <t xml:space="preserve">CONSTRUCCIÓN ALCANTARILLADO SECTOR ROMERAL, COMUNA DE HIJUELAS </t>
  </si>
  <si>
    <t xml:space="preserve">RESTAURACIÓN DEL F. STA. BÁRBARA Y CUEVA PATR., COMUNA DE JUAN FERNÁNDEZ </t>
  </si>
  <si>
    <t xml:space="preserve">CONSTRUCCIÓN ALCANTARILLADO, COLECTORES, IMPULSIÓN y P.T.A.S. </t>
  </si>
  <si>
    <t xml:space="preserve">REPOSICIÓN SISTEMA APR JUAN FERNÁNDEZ </t>
  </si>
  <si>
    <t xml:space="preserve">CONSTRUCCIÓN ALCANTARILLADO SECTOR PACHACAMITA, LA CALERA </t>
  </si>
  <si>
    <t xml:space="preserve">CONSTRUCCIÓN ALCANTARILLADO Y PLANTA DE TRAT. SECTOR LO ROJAS, LA CRUZ </t>
  </si>
  <si>
    <t xml:space="preserve">AMPLIACIÓN SERVICIO APR LAS PARCELAS SAN MANUEL COMUNA LA LIGUA </t>
  </si>
  <si>
    <t xml:space="preserve">REPOSICIÓN CALLES GONOECHEA, STA. TERESA Y DR. VARGAS, LA LIGUA </t>
  </si>
  <si>
    <t xml:space="preserve">CONSTRUCCIÓN ALCANTARILLADO CALLEJÓN CABRERA, LIMACHE </t>
  </si>
  <si>
    <t xml:space="preserve">CONSTRUCCIÓN RED DE ALCANTARILLADO SECTOR EL PORVENIR </t>
  </si>
  <si>
    <t xml:space="preserve">CONSTRUCCIÓN RED DE ALCANTARILLADO SECTOR LAS VEGAS </t>
  </si>
  <si>
    <t xml:space="preserve">CONSTRUCCIÓN RED DE ALCANTARILLADO SECTOR LOS LOROS, LLAY LLAY </t>
  </si>
  <si>
    <t xml:space="preserve">RESTAURACIÓN EDIFICIO GOBERNACIÓN DE LOS ANDES </t>
  </si>
  <si>
    <t xml:space="preserve">MEJORAMIENTO INFRAESTRUCTURA SANITARIA SECTOR EL OLIVO PUCALÁN </t>
  </si>
  <si>
    <t xml:space="preserve">MEJORAMIENTO SISTEMA AGUA POTABLE DE LOS CÁÑAMOS ALTO </t>
  </si>
  <si>
    <t xml:space="preserve">MEJORAMIENTO SISTEMA AGUA POTABLE RURAL LO CAMPO PANQUEHUE </t>
  </si>
  <si>
    <t xml:space="preserve">MEJORAMIENTO SISTEMA AGUA POTABLE RURAL PALOMAR PANQUEHUE </t>
  </si>
  <si>
    <t xml:space="preserve">REPOSICIÓN CENTRO DE SALUD FAMILIAR, PANQUEHUE </t>
  </si>
  <si>
    <t xml:space="preserve">INSTALACIÓN SERVICIO APR LAS PALMAS </t>
  </si>
  <si>
    <t xml:space="preserve">RESTAURACIÓN Y PUESTA EN VALOR IGLESIA DE PETORCA Y SU ENTORNO </t>
  </si>
  <si>
    <t xml:space="preserve">AMPLIACION Y MEJORAMIENTO SISTEMA DE ALCANTARILLADO, HORCÓN </t>
  </si>
  <si>
    <t xml:space="preserve">REPOSICIÓN SERVICIO APR LA LAGUNA, COMUNA DE PUCHUNCAVÍ </t>
  </si>
  <si>
    <t xml:space="preserve">CONSTRUCCIÓN SIST. ALCANT. Y PLANTA TRATAMIENTO VENTANAS, PUCHUNCAVÍ </t>
  </si>
  <si>
    <t xml:space="preserve">CONSTRUCCIÓN ALCANTARILLADO, SECTOR LA LAGUNA </t>
  </si>
  <si>
    <t xml:space="preserve">RESTAURACIÓN CAPILLA LO VICUÑA, COMUNA DE PUTAENDO </t>
  </si>
  <si>
    <t xml:space="preserve">AMPLIACIÓN SERVICIO DE AGUA POTABLE RURAL BOCO COMUNA DE QUILLOTA </t>
  </si>
  <si>
    <t xml:space="preserve">MEJORAMIENTO SISTEMA DE AGUA POTABLE, LONCURA, QUINTERO </t>
  </si>
  <si>
    <t xml:space="preserve">AMPLIACIÓN SERVICIO APR MINA CARACOLES </t>
  </si>
  <si>
    <t xml:space="preserve">INSTALACIÓN SERVICIO APR AGUAS BUENAS DE SAN ANTONIO </t>
  </si>
  <si>
    <t xml:space="preserve">INSTALACIÓN SERVICIO APR SAN JUAN-ELTRANQUE, SAN ANTONIO </t>
  </si>
  <si>
    <t xml:space="preserve">REPOSICIÓN CUARTEL 1ª COMPAÑÍA DE BOMBEROS DE SAN ANTONIO </t>
  </si>
  <si>
    <t xml:space="preserve">CONSTRUCCIÓN ALCANTARILLADO  Y PTAS. SECTOR 21 DE MAYO, SAN FELIPE </t>
  </si>
  <si>
    <t>LICITADO</t>
  </si>
  <si>
    <t xml:space="preserve">RESTAURACION SANTUARIO SANTA FILOMENA Y ENTORNO DE SANTA MARIA </t>
  </si>
  <si>
    <t xml:space="preserve">REPOSICIÓN BIBLIOTECA PÚBLICA Y RADIO MUNICIPAL DE SANTA MARÍA </t>
  </si>
  <si>
    <t xml:space="preserve">CONSTRUCCION CENTRO INTERDISCIPLINARIO DE NEUROCIENCIA, VALPARAISO </t>
  </si>
  <si>
    <t xml:space="preserve">AMPLIACION FACULTAD DE CIENCIAS ECONOMICAS Y ADM UNIV. VALPAR </t>
  </si>
  <si>
    <t xml:space="preserve">CONSTRUCCION SOL AA LL ESTERO POB. OTAEGUI, L VERDE, VALPARAISO </t>
  </si>
  <si>
    <t xml:space="preserve">RESTAURACIÓN IGLESIA SAN FRANCISCO DEL BARÓN, VALPARAÍSO </t>
  </si>
  <si>
    <t xml:space="preserve">CONSTRUCCIÓN AGUA POTABLE Y ALCANTARILLADO AMPLIACIÓN PRAT </t>
  </si>
  <si>
    <t xml:space="preserve">AMPLIACIÓN SERVICIO APR QUEBRADA ESCOBARES </t>
  </si>
  <si>
    <t xml:space="preserve">RESTAURACIÓN PALACIO VERGARA DE VIÑA DEL MAR </t>
  </si>
  <si>
    <t xml:space="preserve">RESTAURACIÓN TEATRO MUNICIPAL DE VIÑA DEL MAR </t>
  </si>
  <si>
    <t xml:space="preserve">AMPLIACIÓN SERVICIO APR EX HACIENDA CATAPILCO DE ZAPALLAR </t>
  </si>
  <si>
    <t xml:space="preserve">MEJORAMIENTO PAVIMENTACIÓN AV. FEDERICO KOHNENKAMPF, CACHAGUA </t>
  </si>
  <si>
    <t xml:space="preserve">MEJORAMIENTO PAVIMENTACIÓN AV. LA LAGUNA, LAGUNA DE ZAPALLAR </t>
  </si>
  <si>
    <t xml:space="preserve">REPOSICIÓN CESFAM RODELILLO </t>
  </si>
  <si>
    <t xml:space="preserve">CONSTRUCCIÓN CESFAM LA LIGUA </t>
  </si>
  <si>
    <t xml:space="preserve">REPOSICIÓN ESTADIO NICOLÁS CHAHUÁN NAZAR, LA CALERA </t>
  </si>
  <si>
    <t xml:space="preserve">REPOSICIÓN BIBLIOTECA MUNICIPAL SAN ANTONIO </t>
  </si>
  <si>
    <t xml:space="preserve">REPARACIÓN EDIFICIO GOBERNACIÓN DE SAN FELIPE </t>
  </si>
  <si>
    <t xml:space="preserve">CONSTRUCCIÓN CICLOVÍAS COMUNA DE QUILLOTA </t>
  </si>
  <si>
    <t>CONSTRUCCIÓN MEJORAMIENTO SISTEMA DE EVACUACIÓN DRENAJE AGUAS LLUVIAS 2ª ETAPA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</si>
</sst>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([$€]* #,##0.00_);_([$€]* \(#,##0.00\);_([$€]* &quot;-&quot;??_);_(@_)"/>
    <numFmt numFmtId="166" formatCode="_-* #,##0\ _€_-;\-* #,##0\ _€_-;_-* &quot;-&quot;\ _€_-;_-@_-"/>
    <numFmt numFmtId="167" formatCode="_-* #,##0.00\ _€_-;\-* #,##0.00\ _€_-;_-* &quot;-&quot;??\ _€_-;_-@_-"/>
    <numFmt numFmtId="168" formatCode="General_)"/>
    <numFmt numFmtId="169" formatCode="dd/mm/yyyy;@"/>
    <numFmt numFmtId="170" formatCode="[$-C0A]d\-mmm\-yy;@"/>
    <numFmt numFmtId="171" formatCode="dd/mm/yy;@"/>
    <numFmt numFmtId="172" formatCode="[$-340A]dddd\,\ dd&quot; de &quot;mmmm&quot; de &quot;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5" fontId="2" fillId="30" borderId="0" applyFont="0" applyFill="0" applyBorder="0" applyAlignment="0" applyProtection="0"/>
    <xf numFmtId="165" fontId="2" fillId="30" borderId="0" applyFont="0" applyFill="0" applyBorder="0" applyAlignment="0" applyProtection="0"/>
    <xf numFmtId="165" fontId="2" fillId="30" borderId="0" applyFont="0" applyFill="0" applyBorder="0" applyAlignment="0" applyProtection="0"/>
    <xf numFmtId="165" fontId="2" fillId="30" borderId="0" applyFont="0" applyFill="0" applyBorder="0" applyAlignment="0" applyProtection="0"/>
    <xf numFmtId="165" fontId="2" fillId="30" borderId="0" applyFont="0" applyFill="0" applyBorder="0" applyAlignment="0" applyProtection="0"/>
    <xf numFmtId="165" fontId="2" fillId="30" borderId="0" applyFont="0" applyFill="0" applyBorder="0" applyAlignment="0" applyProtection="0"/>
    <xf numFmtId="0" fontId="31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2" fillId="0" borderId="0">
      <alignment/>
      <protection/>
    </xf>
    <xf numFmtId="168" fontId="3" fillId="0" borderId="0">
      <alignment/>
      <protection/>
    </xf>
    <xf numFmtId="0" fontId="2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169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6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41" fillId="0" borderId="0" xfId="0" applyFont="1" applyAlignment="1">
      <alignment/>
    </xf>
    <xf numFmtId="0" fontId="39" fillId="0" borderId="13" xfId="0" applyFont="1" applyBorder="1" applyAlignment="1">
      <alignment horizontal="right" vertical="center"/>
    </xf>
    <xf numFmtId="0" fontId="39" fillId="0" borderId="15" xfId="0" applyFont="1" applyBorder="1" applyAlignment="1">
      <alignment horizontal="right" vertical="center"/>
    </xf>
    <xf numFmtId="0" fontId="39" fillId="0" borderId="16" xfId="0" applyFont="1" applyBorder="1" applyAlignment="1">
      <alignment horizontal="right" vertical="center"/>
    </xf>
    <xf numFmtId="0" fontId="39" fillId="0" borderId="18" xfId="0" applyFont="1" applyBorder="1" applyAlignment="1">
      <alignment horizontal="right" vertical="center"/>
    </xf>
    <xf numFmtId="0" fontId="42" fillId="0" borderId="0" xfId="0" applyFont="1" applyAlignment="1">
      <alignment horizontal="center"/>
    </xf>
    <xf numFmtId="0" fontId="40" fillId="34" borderId="19" xfId="0" applyFont="1" applyFill="1" applyBorder="1" applyAlignment="1">
      <alignment horizontal="center" vertical="center" wrapText="1"/>
    </xf>
    <xf numFmtId="0" fontId="40" fillId="34" borderId="2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center"/>
    </xf>
    <xf numFmtId="169" fontId="0" fillId="0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3" fontId="39" fillId="0" borderId="12" xfId="0" applyNumberFormat="1" applyFont="1" applyFill="1" applyBorder="1" applyAlignment="1">
      <alignment horizontal="right" vertical="center"/>
    </xf>
    <xf numFmtId="3" fontId="39" fillId="0" borderId="11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/>
    </xf>
  </cellXfs>
  <cellStyles count="12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3" xfId="48"/>
    <cellStyle name="Euro 4" xfId="49"/>
    <cellStyle name="Euro 4 2" xfId="50"/>
    <cellStyle name="Incorrecto" xfId="51"/>
    <cellStyle name="Comma" xfId="52"/>
    <cellStyle name="Comma [0]" xfId="53"/>
    <cellStyle name="Millares [0] 2" xfId="54"/>
    <cellStyle name="Millares [0] 2 2" xfId="55"/>
    <cellStyle name="Millares [0] 3" xfId="56"/>
    <cellStyle name="Millares [0] 4" xfId="57"/>
    <cellStyle name="Millares 10" xfId="58"/>
    <cellStyle name="Millares 10 2" xfId="59"/>
    <cellStyle name="Millares 11" xfId="60"/>
    <cellStyle name="Millares 11 2" xfId="61"/>
    <cellStyle name="Millares 12" xfId="62"/>
    <cellStyle name="Millares 12 2" xfId="63"/>
    <cellStyle name="Millares 13" xfId="64"/>
    <cellStyle name="Millares 13 2" xfId="65"/>
    <cellStyle name="Millares 14" xfId="66"/>
    <cellStyle name="Millares 14 2" xfId="67"/>
    <cellStyle name="Millares 15" xfId="68"/>
    <cellStyle name="Millares 15 2" xfId="69"/>
    <cellStyle name="Millares 16" xfId="70"/>
    <cellStyle name="Millares 17" xfId="71"/>
    <cellStyle name="Millares 18" xfId="72"/>
    <cellStyle name="Millares 19" xfId="73"/>
    <cellStyle name="Millares 2" xfId="74"/>
    <cellStyle name="Millares 2 2" xfId="75"/>
    <cellStyle name="Millares 20" xfId="76"/>
    <cellStyle name="Millares 20 2" xfId="77"/>
    <cellStyle name="Millares 21" xfId="78"/>
    <cellStyle name="Millares 21 2" xfId="79"/>
    <cellStyle name="Millares 22" xfId="80"/>
    <cellStyle name="Millares 22 2" xfId="81"/>
    <cellStyle name="Millares 23" xfId="82"/>
    <cellStyle name="Millares 23 2" xfId="83"/>
    <cellStyle name="Millares 24" xfId="84"/>
    <cellStyle name="Millares 24 2" xfId="85"/>
    <cellStyle name="Millares 25" xfId="86"/>
    <cellStyle name="Millares 25 2" xfId="87"/>
    <cellStyle name="Millares 26" xfId="88"/>
    <cellStyle name="Millares 26 2" xfId="89"/>
    <cellStyle name="Millares 27" xfId="90"/>
    <cellStyle name="Millares 27 2" xfId="91"/>
    <cellStyle name="Millares 28" xfId="92"/>
    <cellStyle name="Millares 28 2" xfId="93"/>
    <cellStyle name="Millares 29" xfId="94"/>
    <cellStyle name="Millares 3" xfId="95"/>
    <cellStyle name="Millares 3 2" xfId="96"/>
    <cellStyle name="Millares 30" xfId="97"/>
    <cellStyle name="Millares 31" xfId="98"/>
    <cellStyle name="Millares 32" xfId="99"/>
    <cellStyle name="Millares 33" xfId="100"/>
    <cellStyle name="Millares 34" xfId="101"/>
    <cellStyle name="Millares 35" xfId="102"/>
    <cellStyle name="Millares 36" xfId="103"/>
    <cellStyle name="Millares 37" xfId="104"/>
    <cellStyle name="Millares 38" xfId="105"/>
    <cellStyle name="Millares 39" xfId="106"/>
    <cellStyle name="Millares 4" xfId="107"/>
    <cellStyle name="Millares 4 2" xfId="108"/>
    <cellStyle name="Millares 40" xfId="109"/>
    <cellStyle name="Millares 41" xfId="110"/>
    <cellStyle name="Millares 42" xfId="111"/>
    <cellStyle name="Millares 5" xfId="112"/>
    <cellStyle name="Millares 5 2" xfId="113"/>
    <cellStyle name="Millares 6" xfId="114"/>
    <cellStyle name="Millares 6 2" xfId="115"/>
    <cellStyle name="Millares 7" xfId="116"/>
    <cellStyle name="Millares 7 2" xfId="117"/>
    <cellStyle name="Millares 8" xfId="118"/>
    <cellStyle name="Millares 8 2" xfId="119"/>
    <cellStyle name="Millares 9" xfId="120"/>
    <cellStyle name="Millares 9 2" xfId="121"/>
    <cellStyle name="Currency" xfId="122"/>
    <cellStyle name="Currency [0]" xfId="123"/>
    <cellStyle name="Neutral" xfId="124"/>
    <cellStyle name="Normal 2" xfId="125"/>
    <cellStyle name="Normal 3" xfId="126"/>
    <cellStyle name="Normal 4" xfId="127"/>
    <cellStyle name="Notas" xfId="128"/>
    <cellStyle name="Percent" xfId="129"/>
    <cellStyle name="Porcentual 2" xfId="130"/>
    <cellStyle name="Porcentual 2 2" xfId="131"/>
    <cellStyle name="Porcentual 3" xfId="132"/>
    <cellStyle name="Porcentual 4" xfId="133"/>
    <cellStyle name="Salida" xfId="134"/>
    <cellStyle name="Texto de advertencia" xfId="135"/>
    <cellStyle name="Texto explicativo" xfId="136"/>
    <cellStyle name="Título" xfId="137"/>
    <cellStyle name="Título 1" xfId="138"/>
    <cellStyle name="Título 2" xfId="139"/>
    <cellStyle name="Título 3" xfId="140"/>
    <cellStyle name="Total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trol%202011\PROGRAMA%20DE%20CAJA%20FNDR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ector%20PPtario\05_65_02_Gore%20V_Sector%20Ppatr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 x u. tecnica"/>
      <sheetName val="Prog x Estado u. tecnica"/>
      <sheetName val="Inf Comuna estado"/>
      <sheetName val="Inf U_Tecnica Estado"/>
      <sheetName val="Inf comuna x Rate"/>
      <sheetName val="PROGRAMA DE CAJA"/>
      <sheetName val="Prog x comuna"/>
      <sheetName val="prog x profesional"/>
      <sheetName val="Prog x estado"/>
      <sheetName val="Prog xCOMUNA"/>
      <sheetName val="Prog x PROFS"/>
      <sheetName val="Prog x prof"/>
      <sheetName val="x Estado"/>
    </sheetNames>
    <sheetDataSet>
      <sheetData sheetId="5">
        <row r="11">
          <cell r="A11" t="str">
            <v>UNID_TEC</v>
          </cell>
          <cell r="B11" t="str">
            <v>PRIMER TIRMESTRE</v>
          </cell>
          <cell r="C11" t="str">
            <v>SEGUNDO TRIMESTRE</v>
          </cell>
          <cell r="D11" t="str">
            <v>TERCER TRIMESTRE</v>
          </cell>
          <cell r="E11" t="str">
            <v>CUARTO TRIMESTRE</v>
          </cell>
          <cell r="F11" t="str">
            <v>GAS_PROG-</v>
          </cell>
          <cell r="G11" t="str">
            <v>TOT_ASIG VIG-</v>
          </cell>
        </row>
        <row r="12">
          <cell r="A12" t="str">
            <v>CHILE DEPORTES</v>
          </cell>
          <cell r="B12">
            <v>69388.305</v>
          </cell>
          <cell r="C12">
            <v>0</v>
          </cell>
          <cell r="D12">
            <v>0</v>
          </cell>
          <cell r="E12">
            <v>69389</v>
          </cell>
          <cell r="F12">
            <v>138777.305</v>
          </cell>
          <cell r="G12">
            <v>138777.305</v>
          </cell>
        </row>
        <row r="13">
          <cell r="A13" t="str">
            <v>CONAF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CONAMA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CORFO</v>
          </cell>
          <cell r="B15">
            <v>0</v>
          </cell>
          <cell r="C15">
            <v>162000</v>
          </cell>
          <cell r="D15">
            <v>52091</v>
          </cell>
          <cell r="E15">
            <v>0</v>
          </cell>
          <cell r="F15">
            <v>214091</v>
          </cell>
          <cell r="G15">
            <v>214091</v>
          </cell>
        </row>
        <row r="16">
          <cell r="A16" t="str">
            <v>D. VIALIDAD</v>
          </cell>
          <cell r="B16">
            <v>133880</v>
          </cell>
          <cell r="C16">
            <v>241881</v>
          </cell>
          <cell r="D16">
            <v>52326</v>
          </cell>
          <cell r="E16">
            <v>0</v>
          </cell>
          <cell r="F16">
            <v>428087</v>
          </cell>
          <cell r="G16">
            <v>428087</v>
          </cell>
        </row>
        <row r="17">
          <cell r="A17" t="str">
            <v>D.O.H.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D.O.P.</v>
          </cell>
          <cell r="B18">
            <v>82235.51</v>
          </cell>
          <cell r="C18">
            <v>159335.16999999998</v>
          </cell>
          <cell r="D18">
            <v>378775.5</v>
          </cell>
          <cell r="E18">
            <v>192585.82</v>
          </cell>
          <cell r="F18">
            <v>544519</v>
          </cell>
          <cell r="G18">
            <v>544519</v>
          </cell>
        </row>
        <row r="19">
          <cell r="A19" t="str">
            <v>GORE</v>
          </cell>
          <cell r="B19">
            <v>1300360.5096666669</v>
          </cell>
          <cell r="C19">
            <v>1228688.5329999998</v>
          </cell>
          <cell r="D19">
            <v>2100904.3</v>
          </cell>
          <cell r="E19">
            <v>899089.3470000001</v>
          </cell>
          <cell r="F19">
            <v>4155286.6896666666</v>
          </cell>
          <cell r="G19">
            <v>4154422.767</v>
          </cell>
        </row>
        <row r="20">
          <cell r="A20" t="str">
            <v>JUNJI</v>
          </cell>
          <cell r="B20">
            <v>2028.7969999999623</v>
          </cell>
          <cell r="C20">
            <v>0</v>
          </cell>
          <cell r="D20">
            <v>0</v>
          </cell>
          <cell r="E20">
            <v>4469</v>
          </cell>
          <cell r="F20">
            <v>2028.7969999999623</v>
          </cell>
          <cell r="G20">
            <v>2028.7969999999623</v>
          </cell>
        </row>
        <row r="21">
          <cell r="A21" t="str">
            <v>MUNICIPALIDAD DE ALTO HOSPICIO</v>
          </cell>
          <cell r="B21">
            <v>770524.4986666667</v>
          </cell>
          <cell r="C21">
            <v>354481.6666666667</v>
          </cell>
          <cell r="D21">
            <v>12442.667</v>
          </cell>
          <cell r="E21">
            <v>150000</v>
          </cell>
          <cell r="F21">
            <v>1287448.8323333333</v>
          </cell>
          <cell r="G21">
            <v>1287448.832</v>
          </cell>
        </row>
        <row r="22">
          <cell r="A22" t="str">
            <v>MUNICIPALIDAD DE ARICA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MUNICIPALIDAD DE CAMARONES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MUNICIPALIDAD DE CAMIÑA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MUNICIPALIDAD DE COLCHANE</v>
          </cell>
          <cell r="B25">
            <v>0</v>
          </cell>
          <cell r="C25">
            <v>145462.125</v>
          </cell>
          <cell r="D25">
            <v>145462.125</v>
          </cell>
          <cell r="E25">
            <v>145462.125</v>
          </cell>
          <cell r="F25">
            <v>196200</v>
          </cell>
          <cell r="G25">
            <v>196200</v>
          </cell>
        </row>
        <row r="26">
          <cell r="A26" t="str">
            <v>MUNICIPALIDAD DE GENERAL LAGOS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MUNICIPALIDAD DE HUARA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MUNICIPALIDAD DE IQUIQUE</v>
          </cell>
          <cell r="B28">
            <v>728956.645</v>
          </cell>
          <cell r="C28">
            <v>477589.25</v>
          </cell>
          <cell r="D28">
            <v>510384.75</v>
          </cell>
          <cell r="E28">
            <v>411775.725</v>
          </cell>
          <cell r="F28">
            <v>1167898.62</v>
          </cell>
          <cell r="G28">
            <v>1167409</v>
          </cell>
        </row>
        <row r="29">
          <cell r="A29" t="str">
            <v>MUNICIPALIDAD DE PICA</v>
          </cell>
          <cell r="B29">
            <v>24923</v>
          </cell>
          <cell r="C29">
            <v>412098.6</v>
          </cell>
          <cell r="D29">
            <v>198577.80000000002</v>
          </cell>
          <cell r="E29">
            <v>66192.6</v>
          </cell>
          <cell r="F29">
            <v>370829</v>
          </cell>
          <cell r="G29">
            <v>370829</v>
          </cell>
        </row>
        <row r="30">
          <cell r="A30" t="str">
            <v>MUNICIPALIDAD DE POZO ALMONTE</v>
          </cell>
          <cell r="B30">
            <v>72634.226</v>
          </cell>
          <cell r="C30">
            <v>273805.6</v>
          </cell>
          <cell r="D30">
            <v>467941.4</v>
          </cell>
          <cell r="E30">
            <v>355551</v>
          </cell>
          <cell r="F30">
            <v>218503.226</v>
          </cell>
          <cell r="G30">
            <v>218503.226</v>
          </cell>
        </row>
        <row r="31">
          <cell r="A31" t="str">
            <v>MUNICIPALIDAD DE PUTRE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S.S. ARICA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S.S. IQUIQUE</v>
          </cell>
          <cell r="B33">
            <v>1395591.19</v>
          </cell>
          <cell r="C33">
            <v>128972</v>
          </cell>
          <cell r="D33">
            <v>0</v>
          </cell>
          <cell r="E33">
            <v>7795.386000000003</v>
          </cell>
          <cell r="F33">
            <v>1532358.576</v>
          </cell>
          <cell r="G33">
            <v>1350839.642</v>
          </cell>
        </row>
        <row r="34">
          <cell r="A34" t="str">
            <v>SEREMI AGRICULTURA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SEREMI VIVIENDA I REGION</v>
          </cell>
          <cell r="B35">
            <v>0</v>
          </cell>
          <cell r="C35">
            <v>57200</v>
          </cell>
          <cell r="D35">
            <v>110389.5</v>
          </cell>
          <cell r="E35">
            <v>39212.5</v>
          </cell>
          <cell r="F35">
            <v>206802</v>
          </cell>
          <cell r="G35">
            <v>206802</v>
          </cell>
        </row>
        <row r="36">
          <cell r="A36" t="str">
            <v>SERNATUR</v>
          </cell>
          <cell r="B36">
            <v>115938.00033333333</v>
          </cell>
          <cell r="C36">
            <v>0</v>
          </cell>
          <cell r="D36">
            <v>130000</v>
          </cell>
          <cell r="E36">
            <v>6718.294</v>
          </cell>
          <cell r="F36">
            <v>252656.29433333332</v>
          </cell>
          <cell r="G36">
            <v>252656.294</v>
          </cell>
        </row>
        <row r="37">
          <cell r="A37" t="str">
            <v>SERPLAC</v>
          </cell>
          <cell r="B37">
            <v>0</v>
          </cell>
          <cell r="C37">
            <v>0</v>
          </cell>
          <cell r="D37">
            <v>0</v>
          </cell>
          <cell r="E37">
            <v>9150</v>
          </cell>
          <cell r="F37">
            <v>9150</v>
          </cell>
          <cell r="G37">
            <v>9150</v>
          </cell>
        </row>
        <row r="38">
          <cell r="A38" t="str">
            <v>SERVICIO AGRICOLA GANADERO I REGION</v>
          </cell>
          <cell r="B38">
            <v>21345.5</v>
          </cell>
          <cell r="C38">
            <v>16685</v>
          </cell>
          <cell r="D38">
            <v>0</v>
          </cell>
          <cell r="E38">
            <v>0</v>
          </cell>
          <cell r="F38">
            <v>38030.5</v>
          </cell>
          <cell r="G38">
            <v>36383.5</v>
          </cell>
        </row>
        <row r="39">
          <cell r="A39" t="str">
            <v>SERVICIO MEDICO LEGAL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SERVICIO NACIONAL DE PESCA I REGION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SERVIU</v>
          </cell>
          <cell r="B41">
            <v>0</v>
          </cell>
          <cell r="C41">
            <v>0</v>
          </cell>
          <cell r="D41">
            <v>1000</v>
          </cell>
          <cell r="E41">
            <v>476170.687</v>
          </cell>
          <cell r="F41">
            <v>100020.687</v>
          </cell>
          <cell r="G41">
            <v>100020.687</v>
          </cell>
        </row>
        <row r="42">
          <cell r="A42" t="str">
            <v>UNAP</v>
          </cell>
          <cell r="B42">
            <v>93210</v>
          </cell>
          <cell r="C42">
            <v>126180</v>
          </cell>
          <cell r="D42">
            <v>84770</v>
          </cell>
          <cell r="E42">
            <v>84770</v>
          </cell>
          <cell r="F42">
            <v>388930</v>
          </cell>
          <cell r="G42">
            <v>388930</v>
          </cell>
        </row>
        <row r="43">
          <cell r="A43" t="str">
            <v>UTA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UTA-UNAP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D. ARQUITECTURA</v>
          </cell>
          <cell r="B45">
            <v>641808.426</v>
          </cell>
          <cell r="C45">
            <v>1165284.5666666667</v>
          </cell>
          <cell r="D45">
            <v>1533452.367</v>
          </cell>
          <cell r="E45">
            <v>1555112.566</v>
          </cell>
          <cell r="F45">
            <v>3672740.925666667</v>
          </cell>
          <cell r="G45">
            <v>3672740.926</v>
          </cell>
        </row>
        <row r="46">
          <cell r="A46" t="str">
            <v>SERNAGEOMIN</v>
          </cell>
          <cell r="B46">
            <v>2</v>
          </cell>
          <cell r="C46">
            <v>0</v>
          </cell>
          <cell r="D46">
            <v>0</v>
          </cell>
          <cell r="E46">
            <v>0</v>
          </cell>
          <cell r="F46">
            <v>2</v>
          </cell>
          <cell r="G46">
            <v>2</v>
          </cell>
        </row>
        <row r="47">
          <cell r="A47" t="str">
            <v>SERCOTEC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FOSIS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CONICYT</v>
          </cell>
          <cell r="B49">
            <v>0</v>
          </cell>
          <cell r="C49">
            <v>200000</v>
          </cell>
          <cell r="D49">
            <v>0</v>
          </cell>
          <cell r="E49">
            <v>0</v>
          </cell>
          <cell r="F49">
            <v>200000</v>
          </cell>
          <cell r="G49">
            <v>200000</v>
          </cell>
        </row>
        <row r="50">
          <cell r="A50" t="str">
            <v>CUERPO BOMBEROS IQUIQUE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UST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CORPORACION DE ASISTENCIA JUDICIAL</v>
          </cell>
          <cell r="B52">
            <v>0</v>
          </cell>
          <cell r="C52">
            <v>18456</v>
          </cell>
          <cell r="D52">
            <v>52368</v>
          </cell>
          <cell r="E52">
            <v>0</v>
          </cell>
          <cell r="F52">
            <v>70824</v>
          </cell>
          <cell r="G52">
            <v>70824</v>
          </cell>
        </row>
        <row r="53">
          <cell r="A53" t="str">
            <v>JUNAEB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>D. REG. GENDARMERIA</v>
          </cell>
          <cell r="B54">
            <v>11118.954</v>
          </cell>
          <cell r="C54">
            <v>0</v>
          </cell>
          <cell r="D54">
            <v>0</v>
          </cell>
          <cell r="E54">
            <v>0</v>
          </cell>
          <cell r="F54">
            <v>11118.954</v>
          </cell>
          <cell r="G54">
            <v>11118.953999999969</v>
          </cell>
        </row>
        <row r="55">
          <cell r="A55" t="str">
            <v>CORFO-INNOVA</v>
          </cell>
          <cell r="B55">
            <v>0</v>
          </cell>
          <cell r="C55">
            <v>210573</v>
          </cell>
          <cell r="D55">
            <v>118869</v>
          </cell>
          <cell r="E55">
            <v>118869</v>
          </cell>
          <cell r="F55">
            <v>448311</v>
          </cell>
          <cell r="G55">
            <v>448311</v>
          </cell>
        </row>
        <row r="56">
          <cell r="A56" t="str">
            <v>SENAME</v>
          </cell>
          <cell r="B56">
            <v>8526.210999999998</v>
          </cell>
          <cell r="C56">
            <v>0</v>
          </cell>
          <cell r="D56">
            <v>0</v>
          </cell>
          <cell r="E56">
            <v>0</v>
          </cell>
          <cell r="F56">
            <v>8526.210999999998</v>
          </cell>
          <cell r="G56">
            <v>4496.275999999998</v>
          </cell>
        </row>
        <row r="57">
          <cell r="A57" t="str">
            <v>AGENCIA ARDP</v>
          </cell>
          <cell r="B57">
            <v>0</v>
          </cell>
          <cell r="C57">
            <v>8620</v>
          </cell>
          <cell r="D57">
            <v>0</v>
          </cell>
          <cell r="E57">
            <v>0</v>
          </cell>
          <cell r="F57">
            <v>8620</v>
          </cell>
          <cell r="G57">
            <v>8620</v>
          </cell>
        </row>
        <row r="58">
          <cell r="A58" t="str">
            <v>AGENCIA RURAL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D. REG. REGISTRO CIVIL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SEREMI EDUCACION</v>
          </cell>
          <cell r="B60">
            <v>0</v>
          </cell>
          <cell r="C60">
            <v>0</v>
          </cell>
          <cell r="D60">
            <v>0</v>
          </cell>
          <cell r="E60">
            <v>4681.993</v>
          </cell>
          <cell r="F60">
            <v>741.993</v>
          </cell>
          <cell r="G60">
            <v>741.9929999999999</v>
          </cell>
        </row>
        <row r="61">
          <cell r="A61" t="str">
            <v>SUBTEL</v>
          </cell>
          <cell r="B61">
            <v>0</v>
          </cell>
          <cell r="C61">
            <v>400000</v>
          </cell>
          <cell r="D61">
            <v>0</v>
          </cell>
          <cell r="E61">
            <v>0</v>
          </cell>
          <cell r="F61">
            <v>400000</v>
          </cell>
          <cell r="G61">
            <v>400000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GORE V"/>
    </sheetNames>
    <sheetDataSet>
      <sheetData sheetId="0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</row>
        <row r="2">
          <cell r="A2" t="str">
            <v>BIP</v>
          </cell>
          <cell r="B2" t="str">
            <v>NOMBRE INICIATIVA</v>
          </cell>
          <cell r="C2" t="str">
            <v>COORD</v>
          </cell>
          <cell r="D2" t="str">
            <v>COMUNA</v>
          </cell>
          <cell r="E2" t="str">
            <v>UNIDAD TÉCNICA</v>
          </cell>
          <cell r="F2" t="str">
            <v>PROVINCIA</v>
          </cell>
          <cell r="G2" t="str">
            <v>ACUERDO CORE</v>
          </cell>
          <cell r="H2" t="str">
            <v>MONTO PRIORIZADO (M$)</v>
          </cell>
          <cell r="I2" t="str">
            <v>MONTO CONTRATO (M$)</v>
          </cell>
          <cell r="J2" t="str">
            <v>FECHA FIRMA CONTRATO Y/O RESOLUCIÓN</v>
          </cell>
          <cell r="K2" t="str">
            <v>FECHA INICIO (ACTA ENTREGA TERRENO O INICIO CONSULTORÍA)</v>
          </cell>
          <cell r="L2" t="str">
            <v>FECHA TÉRMINO ORIGINAL</v>
          </cell>
          <cell r="M2" t="str">
            <v>Recepción Provisoria Obras Civiles</v>
          </cell>
          <cell r="N2" t="str">
            <v>OBSERVACIONES</v>
          </cell>
          <cell r="O2" t="str">
            <v>ID</v>
          </cell>
          <cell r="P2" t="str">
            <v>ESTADO</v>
          </cell>
          <cell r="Q2" t="str">
            <v>APERTURA</v>
          </cell>
          <cell r="R2" t="str">
            <v>SECTOR</v>
          </cell>
          <cell r="S2" t="str">
            <v>PROVISION</v>
          </cell>
          <cell r="T2" t="str">
            <v>SUBT</v>
          </cell>
          <cell r="U2" t="str">
            <v>ITEM</v>
          </cell>
          <cell r="V2" t="str">
            <v>Tipo</v>
          </cell>
          <cell r="W2" t="str">
            <v>Empresa y/o Consultor</v>
          </cell>
          <cell r="X2" t="str">
            <v>ARRASTRE / COMPROMISO</v>
          </cell>
          <cell r="Y2" t="str">
            <v>SITUACIÓN</v>
          </cell>
          <cell r="Z2" t="str">
            <v>SALDO REAL 2011</v>
          </cell>
        </row>
        <row r="3">
          <cell r="A3">
            <v>20166263</v>
          </cell>
          <cell r="B3" t="str">
            <v>REPOSICIÓN CESFAM DE ALGARROBO (DISEÑO)</v>
          </cell>
          <cell r="C3" t="str">
            <v>MMF</v>
          </cell>
          <cell r="D3" t="str">
            <v>ALGARROBO</v>
          </cell>
          <cell r="E3" t="str">
            <v>SSVSA</v>
          </cell>
          <cell r="F3" t="str">
            <v>SAN ANTONIO</v>
          </cell>
          <cell r="G3" t="str">
            <v>Nº 6088/05/11</v>
          </cell>
          <cell r="H3">
            <v>30076</v>
          </cell>
          <cell r="M3" t="str">
            <v>No Aplica</v>
          </cell>
          <cell r="P3" t="str">
            <v>MANDATO</v>
          </cell>
          <cell r="R3" t="str">
            <v>SALUD</v>
          </cell>
          <cell r="T3">
            <v>31</v>
          </cell>
          <cell r="U3">
            <v>2</v>
          </cell>
          <cell r="V3" t="str">
            <v>Diseño</v>
          </cell>
          <cell r="X3" t="str">
            <v>Compromiso</v>
          </cell>
          <cell r="Z3">
            <v>30076</v>
          </cell>
        </row>
        <row r="4">
          <cell r="A4">
            <v>30070618</v>
          </cell>
          <cell r="B4" t="str">
            <v>INSTALACIÓN SERVICIO AGUA POTABLE RURAL EL YECO ALGARROBO (PREFACTIBILIDAD y DISEÑO)</v>
          </cell>
          <cell r="C4" t="str">
            <v>MTG</v>
          </cell>
          <cell r="D4" t="str">
            <v>ALGARROBO</v>
          </cell>
          <cell r="E4" t="str">
            <v>DOH</v>
          </cell>
          <cell r="F4" t="str">
            <v>SAN ANTONIO</v>
          </cell>
          <cell r="G4" t="str">
            <v>Nº 5311/04/08</v>
          </cell>
          <cell r="H4">
            <v>18905</v>
          </cell>
          <cell r="I4">
            <v>10500</v>
          </cell>
          <cell r="K4">
            <v>40122</v>
          </cell>
          <cell r="L4">
            <v>40212</v>
          </cell>
          <cell r="M4" t="str">
            <v>No Aplica</v>
          </cell>
          <cell r="N4" t="str">
            <v>Adjudicado a AYALA y CABRERA y ASOCIADOS, $ 10,499,600 y 90 días.</v>
          </cell>
          <cell r="P4" t="str">
            <v>TERMINADO</v>
          </cell>
          <cell r="Q4">
            <v>40035</v>
          </cell>
          <cell r="R4" t="str">
            <v>AGUA POTABLE Y ALCANTARILLADO</v>
          </cell>
          <cell r="S4" t="str">
            <v>SN SN</v>
          </cell>
          <cell r="T4">
            <v>31</v>
          </cell>
          <cell r="U4">
            <v>2</v>
          </cell>
          <cell r="V4" t="str">
            <v>Diseño</v>
          </cell>
          <cell r="W4" t="str">
            <v>AYALA Y CABRERA</v>
          </cell>
          <cell r="X4" t="str">
            <v>Arrastre</v>
          </cell>
          <cell r="Z4">
            <v>524.98</v>
          </cell>
        </row>
        <row r="5">
          <cell r="A5">
            <v>30072122</v>
          </cell>
          <cell r="B5" t="str">
            <v>INSTALACIÓN SERVICIO AGUA POTABLE RURAL SAN JOSÉ, ALGARROBO (PREFACTIBILIDAD y DISEÑO)</v>
          </cell>
          <cell r="C5" t="str">
            <v>MTG</v>
          </cell>
          <cell r="D5" t="str">
            <v>ALGARROBO</v>
          </cell>
          <cell r="E5" t="str">
            <v>DOH</v>
          </cell>
          <cell r="F5" t="str">
            <v>SAN ANTONIO</v>
          </cell>
          <cell r="G5" t="str">
            <v>Nº 5311/04/08</v>
          </cell>
          <cell r="H5">
            <v>21798</v>
          </cell>
          <cell r="I5">
            <v>11090</v>
          </cell>
          <cell r="K5">
            <v>40122</v>
          </cell>
          <cell r="L5">
            <v>40212</v>
          </cell>
          <cell r="M5" t="str">
            <v>No Aplica</v>
          </cell>
          <cell r="N5" t="str">
            <v>Adjudicado a AYALA y CABRERA y ASOCIADOS, $ 11,089,600 y 90 días.</v>
          </cell>
          <cell r="P5" t="str">
            <v>TERMINADO</v>
          </cell>
          <cell r="Q5">
            <v>40035</v>
          </cell>
          <cell r="R5" t="str">
            <v>AGUA POTABLE Y ALCANTARILLADO</v>
          </cell>
          <cell r="S5" t="str">
            <v>SN SN</v>
          </cell>
          <cell r="T5">
            <v>31</v>
          </cell>
          <cell r="U5">
            <v>2</v>
          </cell>
          <cell r="V5" t="str">
            <v>Diseño</v>
          </cell>
          <cell r="W5" t="str">
            <v>AYALA Y CABRERA</v>
          </cell>
          <cell r="X5" t="str">
            <v>Arrastre</v>
          </cell>
          <cell r="Z5">
            <v>554.48</v>
          </cell>
        </row>
        <row r="6">
          <cell r="A6">
            <v>30078501</v>
          </cell>
          <cell r="B6" t="str">
            <v>CONSTRUCCIÓN PAVIMENTO BELLAVISTA - NVA. CABILDO</v>
          </cell>
          <cell r="C6" t="str">
            <v>MMF</v>
          </cell>
          <cell r="D6" t="str">
            <v>CABILDO</v>
          </cell>
          <cell r="E6" t="str">
            <v>CABILDO</v>
          </cell>
          <cell r="F6" t="str">
            <v>PETORCA</v>
          </cell>
          <cell r="G6" t="str">
            <v>Nº 5620/05/09</v>
          </cell>
          <cell r="H6">
            <v>642726</v>
          </cell>
          <cell r="I6">
            <v>558214</v>
          </cell>
          <cell r="J6">
            <v>40512</v>
          </cell>
          <cell r="K6">
            <v>40556</v>
          </cell>
          <cell r="L6">
            <v>40766</v>
          </cell>
          <cell r="N6" t="str">
            <v>Adjudicado a Constructora Araya S.A., en $ 558,213,875 y 210 días. Contrato de fecha 30/11/2010, falta acta entrega terreno.</v>
          </cell>
          <cell r="O6" t="str">
            <v>3621-172-LP09</v>
          </cell>
          <cell r="P6" t="str">
            <v>EJECUCIÓN</v>
          </cell>
          <cell r="Q6">
            <v>40091</v>
          </cell>
          <cell r="R6" t="str">
            <v>TRANSPORTE</v>
          </cell>
          <cell r="S6" t="str">
            <v>TRANSTGO.</v>
          </cell>
          <cell r="T6">
            <v>31</v>
          </cell>
          <cell r="U6">
            <v>2</v>
          </cell>
          <cell r="V6" t="str">
            <v>Obras Civiles</v>
          </cell>
          <cell r="W6" t="str">
            <v>CONSTRUCTORA ARAYA SA</v>
          </cell>
          <cell r="X6" t="str">
            <v>Arrastre</v>
          </cell>
          <cell r="Y6" t="str">
            <v>Reactivado</v>
          </cell>
          <cell r="Z6">
            <v>558213.875</v>
          </cell>
        </row>
        <row r="7">
          <cell r="A7">
            <v>30085361</v>
          </cell>
          <cell r="B7" t="str">
            <v>CONSTRUCCIÓN ALCANTARILLADO VILLA Y POBL. SAN JOSÉ (DISEÑO)</v>
          </cell>
          <cell r="C7" t="str">
            <v>MTG</v>
          </cell>
          <cell r="D7" t="str">
            <v>CABILDO</v>
          </cell>
          <cell r="E7" t="str">
            <v>CABILDO</v>
          </cell>
          <cell r="F7" t="str">
            <v>PETORCA</v>
          </cell>
          <cell r="G7" t="str">
            <v>Nº 5841/05/10</v>
          </cell>
          <cell r="H7">
            <v>55225</v>
          </cell>
          <cell r="I7">
            <v>27131</v>
          </cell>
          <cell r="K7">
            <v>40494</v>
          </cell>
          <cell r="L7">
            <v>40704</v>
          </cell>
          <cell r="M7" t="str">
            <v>No Aplica</v>
          </cell>
          <cell r="N7" t="str">
            <v>Adjudicado a  CODAM LTDA. ($27,131,000 Y 210 días). Hay app. M$ 25,000 para compra de terreno.</v>
          </cell>
          <cell r="O7" t="str">
            <v>3621-116-LE10</v>
          </cell>
          <cell r="P7" t="str">
            <v>EJECUCIÓN</v>
          </cell>
          <cell r="Q7">
            <v>40456</v>
          </cell>
          <cell r="R7" t="str">
            <v>AGUA POTABLE Y ALCANTARILLADO</v>
          </cell>
          <cell r="S7" t="str">
            <v>SN SN</v>
          </cell>
          <cell r="T7">
            <v>31</v>
          </cell>
          <cell r="U7">
            <v>2</v>
          </cell>
          <cell r="V7" t="str">
            <v>Diseño</v>
          </cell>
          <cell r="W7" t="str">
            <v>CODAM LTDA.</v>
          </cell>
          <cell r="X7" t="str">
            <v>Arrastre</v>
          </cell>
          <cell r="Z7">
            <v>55225</v>
          </cell>
        </row>
        <row r="8">
          <cell r="A8">
            <v>30034301</v>
          </cell>
          <cell r="B8" t="str">
            <v>CONSTRUCCION GIMNASIO ESCUELA LA ARAUCARIA DE CABILDO</v>
          </cell>
          <cell r="C8" t="str">
            <v>MMF</v>
          </cell>
          <cell r="D8" t="str">
            <v>CABILDO</v>
          </cell>
          <cell r="E8" t="str">
            <v>CABILDO</v>
          </cell>
          <cell r="F8" t="str">
            <v>PETORCA</v>
          </cell>
          <cell r="G8" t="str">
            <v>Nº 5770/12/09</v>
          </cell>
          <cell r="H8">
            <v>463757</v>
          </cell>
          <cell r="I8">
            <v>410711</v>
          </cell>
          <cell r="J8">
            <v>40521</v>
          </cell>
          <cell r="K8">
            <v>40553</v>
          </cell>
          <cell r="L8">
            <v>40823</v>
          </cell>
          <cell r="N8" t="str">
            <v>Adjudicado a Constructora ALFIL LTDA., en $ 410.710.798 y 270 días. Contrato del 09/12/2010, falta acta de entrega terreno.</v>
          </cell>
          <cell r="O8" t="str">
            <v>3621-144-LP10</v>
          </cell>
          <cell r="P8" t="str">
            <v>EJECUCIÓN</v>
          </cell>
          <cell r="Q8">
            <v>40505</v>
          </cell>
          <cell r="R8" t="str">
            <v>DEPORTES</v>
          </cell>
          <cell r="T8">
            <v>31</v>
          </cell>
          <cell r="U8">
            <v>2</v>
          </cell>
          <cell r="V8" t="str">
            <v>Obras Civiles</v>
          </cell>
          <cell r="W8" t="str">
            <v>ALFIL LTDA.</v>
          </cell>
          <cell r="X8" t="str">
            <v>Arrastre</v>
          </cell>
          <cell r="Y8" t="str">
            <v>Reactivado</v>
          </cell>
          <cell r="Z8">
            <v>410711</v>
          </cell>
        </row>
        <row r="9">
          <cell r="A9">
            <v>30085099</v>
          </cell>
          <cell r="B9" t="str">
            <v>MANEJO GESTIÓN Y ADMIN. RECURSO HÍDRICO CUENTA RIO LIGUA</v>
          </cell>
          <cell r="C9" t="str">
            <v>LOT</v>
          </cell>
          <cell r="D9" t="str">
            <v>CABILDO</v>
          </cell>
          <cell r="E9" t="str">
            <v>CABILDO</v>
          </cell>
          <cell r="F9" t="str">
            <v>PETORCA</v>
          </cell>
          <cell r="G9" t="str">
            <v>Nº 5557/11/09</v>
          </cell>
          <cell r="H9">
            <v>324247</v>
          </cell>
          <cell r="M9" t="str">
            <v>No Aplica</v>
          </cell>
          <cell r="N9" t="str">
            <v>Of. Ord Nº 958 del 15/02/10 envía a UT totalmente tramitado CMC. Primer traspaso efecrtuado el segundo semestre de 2010.</v>
          </cell>
          <cell r="P9" t="str">
            <v>EJECUCIÓN</v>
          </cell>
          <cell r="R9" t="str">
            <v>MULTISECTORIAL</v>
          </cell>
          <cell r="T9">
            <v>31</v>
          </cell>
          <cell r="U9">
            <v>3</v>
          </cell>
          <cell r="V9" t="str">
            <v>Programa</v>
          </cell>
          <cell r="X9" t="str">
            <v>Arrastre</v>
          </cell>
          <cell r="Y9" t="str">
            <v>Reactivado</v>
          </cell>
          <cell r="Z9">
            <v>179726.037</v>
          </cell>
        </row>
        <row r="10">
          <cell r="A10">
            <v>20177454</v>
          </cell>
          <cell r="B10" t="str">
            <v>AMPLIACIÓN CUERPO DE BOMBEROS DE CABILDO</v>
          </cell>
          <cell r="C10" t="str">
            <v>MMF</v>
          </cell>
          <cell r="D10" t="str">
            <v>CABILDO</v>
          </cell>
          <cell r="E10" t="str">
            <v>CABILDO</v>
          </cell>
          <cell r="F10" t="str">
            <v>PETORCA</v>
          </cell>
          <cell r="G10" t="str">
            <v>Nº 5907/09/10</v>
          </cell>
          <cell r="H10">
            <v>267217</v>
          </cell>
          <cell r="N10" t="str">
            <v>2 empresas con ofertas en portal dentro de monto disponible.</v>
          </cell>
          <cell r="O10" t="str">
            <v>3621-42-LP11</v>
          </cell>
          <cell r="P10" t="str">
            <v>EN EVALUACIÓN DE OFERTAS</v>
          </cell>
          <cell r="Q10">
            <v>40666</v>
          </cell>
          <cell r="R10" t="str">
            <v>DEFENSA Y SEGURIDAD</v>
          </cell>
          <cell r="T10">
            <v>31</v>
          </cell>
          <cell r="U10">
            <v>2</v>
          </cell>
          <cell r="V10" t="str">
            <v>Obras Civiles</v>
          </cell>
          <cell r="X10" t="str">
            <v>Compromiso</v>
          </cell>
          <cell r="Z10">
            <v>267217</v>
          </cell>
        </row>
        <row r="11">
          <cell r="A11">
            <v>30101426</v>
          </cell>
          <cell r="B11" t="str">
            <v>CONSERVACIÓN INFRAESTRUCTURA HOSPITAL DE CABILDO</v>
          </cell>
          <cell r="C11" t="str">
            <v>MMF</v>
          </cell>
          <cell r="D11" t="str">
            <v>CABILDO</v>
          </cell>
          <cell r="E11" t="str">
            <v>SSVQ</v>
          </cell>
          <cell r="F11" t="str">
            <v>PETORCA</v>
          </cell>
          <cell r="G11" t="str">
            <v>Nº 5973/12/10</v>
          </cell>
          <cell r="H11">
            <v>80447</v>
          </cell>
          <cell r="N11" t="str">
            <v>Mandato firmado por parte de Ut. Falta Asig. Ppta.</v>
          </cell>
          <cell r="P11" t="str">
            <v>MANDATO</v>
          </cell>
          <cell r="S11" t="str">
            <v>CONSERV.</v>
          </cell>
          <cell r="T11">
            <v>31</v>
          </cell>
          <cell r="U11">
            <v>2</v>
          </cell>
          <cell r="V11" t="str">
            <v>Obras Civiles</v>
          </cell>
          <cell r="Z11">
            <v>80447</v>
          </cell>
        </row>
        <row r="12">
          <cell r="A12">
            <v>30098840</v>
          </cell>
          <cell r="B12" t="str">
            <v>REPOSICIÓN SERVICIO APR ARTIFICIO PARADERO 4 CABILDO-PETORCA (DISEÑO)</v>
          </cell>
          <cell r="C12" t="str">
            <v>LOT</v>
          </cell>
          <cell r="D12" t="str">
            <v>CABILDO</v>
          </cell>
          <cell r="E12" t="str">
            <v>DOH</v>
          </cell>
          <cell r="F12" t="str">
            <v>PETORCA</v>
          </cell>
          <cell r="G12" t="str">
            <v>Nº 6088/05/11</v>
          </cell>
          <cell r="H12">
            <v>24000</v>
          </cell>
          <cell r="M12" t="str">
            <v>No Aplica</v>
          </cell>
          <cell r="P12" t="str">
            <v>MANDATO</v>
          </cell>
          <cell r="R12" t="str">
            <v>AGUA POTABLE Y ALCANTARILLADO</v>
          </cell>
          <cell r="S12" t="str">
            <v>SN SN</v>
          </cell>
          <cell r="T12">
            <v>31</v>
          </cell>
          <cell r="U12">
            <v>2</v>
          </cell>
          <cell r="V12" t="str">
            <v>Diseño</v>
          </cell>
          <cell r="X12" t="str">
            <v>Compromiso</v>
          </cell>
          <cell r="Z12">
            <v>24000</v>
          </cell>
        </row>
        <row r="13">
          <cell r="A13">
            <v>30103806</v>
          </cell>
          <cell r="B13" t="str">
            <v>AMPLIACIÓN SERVICIO APR SAN RAMÓN Y EL FRANCÉS CABILDO Y PETORCA (DISEÑO)</v>
          </cell>
          <cell r="C13" t="str">
            <v>LOT</v>
          </cell>
          <cell r="D13" t="str">
            <v>CABILDO</v>
          </cell>
          <cell r="E13" t="str">
            <v>DOH</v>
          </cell>
          <cell r="F13" t="str">
            <v>PETORCA</v>
          </cell>
          <cell r="G13" t="str">
            <v>Nº 6088/05/11</v>
          </cell>
          <cell r="H13">
            <v>23501</v>
          </cell>
          <cell r="M13" t="str">
            <v>No Aplica</v>
          </cell>
          <cell r="P13" t="str">
            <v>MANDATO</v>
          </cell>
          <cell r="R13" t="str">
            <v>AGUA POTABLE Y ALCANTARILLADO</v>
          </cell>
          <cell r="S13" t="str">
            <v>SN SN</v>
          </cell>
          <cell r="T13">
            <v>31</v>
          </cell>
          <cell r="U13">
            <v>2</v>
          </cell>
          <cell r="V13" t="str">
            <v>Diseño</v>
          </cell>
          <cell r="X13" t="str">
            <v>Compromiso</v>
          </cell>
          <cell r="Z13">
            <v>23501</v>
          </cell>
        </row>
        <row r="14">
          <cell r="A14">
            <v>30103801</v>
          </cell>
          <cell r="B14" t="str">
            <v>AMPLIACIÓN SERVICIO APR EL QUEMADO COMUNA DE CABILDO (DISEÑO)</v>
          </cell>
          <cell r="C14" t="str">
            <v>LOT</v>
          </cell>
          <cell r="D14" t="str">
            <v>CABILDO</v>
          </cell>
          <cell r="E14" t="str">
            <v>DOH</v>
          </cell>
          <cell r="F14" t="str">
            <v>PETORCA</v>
          </cell>
          <cell r="G14" t="str">
            <v>Nº 6088/05/11</v>
          </cell>
          <cell r="H14">
            <v>21748</v>
          </cell>
          <cell r="M14" t="str">
            <v>No Aplica</v>
          </cell>
          <cell r="P14" t="str">
            <v>MANDATO</v>
          </cell>
          <cell r="R14" t="str">
            <v>AGUA POTABLE Y ALCANTARILLADO</v>
          </cell>
          <cell r="S14" t="str">
            <v>SN SN</v>
          </cell>
          <cell r="T14">
            <v>31</v>
          </cell>
          <cell r="U14">
            <v>2</v>
          </cell>
          <cell r="V14" t="str">
            <v>Diseño</v>
          </cell>
          <cell r="X14" t="str">
            <v>Compromiso</v>
          </cell>
          <cell r="Z14">
            <v>21748</v>
          </cell>
        </row>
        <row r="15">
          <cell r="A15">
            <v>20166776</v>
          </cell>
          <cell r="B15" t="str">
            <v>REPOSICION LICEO TECNICO PROFESIONAL DE MINERIA, CABILDO</v>
          </cell>
          <cell r="C15" t="str">
            <v>SSL</v>
          </cell>
          <cell r="D15" t="str">
            <v>CABILDO</v>
          </cell>
          <cell r="E15" t="str">
            <v>CABILDO</v>
          </cell>
          <cell r="F15" t="str">
            <v>PETORCA</v>
          </cell>
          <cell r="G15">
            <v>5106</v>
          </cell>
          <cell r="I15">
            <v>669294</v>
          </cell>
          <cell r="K15">
            <v>39531</v>
          </cell>
          <cell r="L15">
            <v>39831</v>
          </cell>
          <cell r="N15" t="str">
            <v>ARCO. Monto $ 669,294,192, plazo 300 días. Terreno: 24/03/08. ATO Kattya Rojas $6,930,630 bruto, Inicio 17/03/08./ Ejec. Normal. / término 18/01/2009. problemas con aumentos de plazos.</v>
          </cell>
          <cell r="P15" t="str">
            <v>TERMINADO</v>
          </cell>
          <cell r="R15" t="str">
            <v>EDUCACION Y CULTURA</v>
          </cell>
          <cell r="S15" t="str">
            <v>FIE</v>
          </cell>
          <cell r="T15">
            <v>31</v>
          </cell>
          <cell r="U15">
            <v>2</v>
          </cell>
          <cell r="V15" t="str">
            <v>Obras Civiles</v>
          </cell>
          <cell r="W15" t="str">
            <v>ARCO</v>
          </cell>
          <cell r="X15" t="str">
            <v>Arrastre</v>
          </cell>
          <cell r="Z15">
            <v>693</v>
          </cell>
        </row>
        <row r="16">
          <cell r="A16">
            <v>30086941</v>
          </cell>
          <cell r="B16" t="str">
            <v>CONSTRUCCIÓN RED DE ALCANTARILLADO ALTO DEL PUERTO</v>
          </cell>
          <cell r="C16" t="str">
            <v>SCD</v>
          </cell>
          <cell r="D16" t="str">
            <v>CALLE LARGA</v>
          </cell>
          <cell r="E16" t="str">
            <v>CALLE LARGA</v>
          </cell>
          <cell r="F16" t="str">
            <v>LOS ANDES</v>
          </cell>
          <cell r="G16" t="str">
            <v>Nº 5841/05/10</v>
          </cell>
          <cell r="H16">
            <v>377548</v>
          </cell>
          <cell r="I16">
            <v>362730</v>
          </cell>
          <cell r="K16">
            <v>40458</v>
          </cell>
          <cell r="L16">
            <v>40548</v>
          </cell>
          <cell r="N16" t="str">
            <v>Adjudicado a Daniela Rojas Melo, $ 362,729,643 y 90 días.</v>
          </cell>
          <cell r="P16" t="str">
            <v>EJECUCIÓN</v>
          </cell>
          <cell r="R16" t="str">
            <v>AGUA POTABLE Y ALCANTARILLADO</v>
          </cell>
          <cell r="S16" t="str">
            <v>SN SN</v>
          </cell>
          <cell r="T16">
            <v>31</v>
          </cell>
          <cell r="U16">
            <v>2</v>
          </cell>
          <cell r="V16" t="str">
            <v>Obras Civiles</v>
          </cell>
          <cell r="W16" t="str">
            <v>DANIELA ROJAS MELO</v>
          </cell>
          <cell r="X16" t="str">
            <v>Arrastre</v>
          </cell>
          <cell r="Y16" t="str">
            <v>Reactivado</v>
          </cell>
          <cell r="Z16">
            <v>39932</v>
          </cell>
        </row>
        <row r="17">
          <cell r="A17">
            <v>30040102</v>
          </cell>
          <cell r="B17" t="str">
            <v>CONSTRUCCIÓN LICEO TÉCNICO PROFESIONAL</v>
          </cell>
          <cell r="C17" t="str">
            <v>SCD</v>
          </cell>
          <cell r="D17" t="str">
            <v>CALLE LARGA</v>
          </cell>
          <cell r="E17" t="str">
            <v>CALLE LARGA</v>
          </cell>
          <cell r="F17" t="str">
            <v>LOS ANDES</v>
          </cell>
          <cell r="G17">
            <v>4972</v>
          </cell>
          <cell r="I17">
            <v>619936</v>
          </cell>
          <cell r="K17">
            <v>39736</v>
          </cell>
          <cell r="L17">
            <v>40069</v>
          </cell>
          <cell r="N17" t="str">
            <v>RCL CONSTRUCCIONES LTDA - MONTO $828.820.285 - FNDR $ 619.936.245 - PLAZO 333 - TERRENO: 15/10/08. Proyecto con saldo por gastar. Contratista falleció.</v>
          </cell>
          <cell r="P17" t="str">
            <v>EJECUCIÓN</v>
          </cell>
          <cell r="R17" t="str">
            <v>EDUCACION Y CULTURA</v>
          </cell>
          <cell r="S17" t="str">
            <v>FIE</v>
          </cell>
          <cell r="T17">
            <v>31</v>
          </cell>
          <cell r="U17">
            <v>2</v>
          </cell>
          <cell r="V17" t="str">
            <v>Obras Civiles</v>
          </cell>
          <cell r="W17" t="str">
            <v>RCL CONSTRUCCIONES LTDA</v>
          </cell>
          <cell r="X17" t="str">
            <v>Arrastre</v>
          </cell>
          <cell r="Z17">
            <v>224921</v>
          </cell>
        </row>
        <row r="18">
          <cell r="A18">
            <v>30094436</v>
          </cell>
          <cell r="B18" t="str">
            <v>ACTUALIZACIÓN PLAN DE DESARROLLO COMUNAL</v>
          </cell>
          <cell r="C18" t="str">
            <v>LOT</v>
          </cell>
          <cell r="D18" t="str">
            <v>CALLE LARGA</v>
          </cell>
          <cell r="E18" t="str">
            <v>CALLE LARGA</v>
          </cell>
          <cell r="F18" t="str">
            <v>LOS ANDES</v>
          </cell>
          <cell r="G18" t="str">
            <v>Nº 5907/09/10</v>
          </cell>
          <cell r="H18">
            <v>39895</v>
          </cell>
          <cell r="M18" t="str">
            <v>No Aplica</v>
          </cell>
          <cell r="N18" t="str">
            <v>8 ofertas aceptadas en el portal.</v>
          </cell>
          <cell r="O18" t="str">
            <v>4110-15-LP11</v>
          </cell>
          <cell r="P18" t="str">
            <v>EN EVALUACIÓN DE OFERTAS</v>
          </cell>
          <cell r="Q18">
            <v>40658</v>
          </cell>
          <cell r="R18" t="str">
            <v>MULTISECTORIAL</v>
          </cell>
          <cell r="T18">
            <v>31</v>
          </cell>
          <cell r="U18">
            <v>1</v>
          </cell>
          <cell r="V18" t="str">
            <v>Estudio</v>
          </cell>
          <cell r="X18" t="str">
            <v>Compromiso</v>
          </cell>
          <cell r="Z18">
            <v>39895</v>
          </cell>
        </row>
        <row r="19">
          <cell r="A19">
            <v>30034554</v>
          </cell>
          <cell r="B19" t="str">
            <v>AMPLIACIÓN SERVICIO APR  EL PIMIENTO</v>
          </cell>
          <cell r="C19" t="str">
            <v>LOT</v>
          </cell>
          <cell r="D19" t="str">
            <v>CALLE LARGA</v>
          </cell>
          <cell r="E19" t="str">
            <v>DOH</v>
          </cell>
          <cell r="F19" t="str">
            <v>LOS ANDES</v>
          </cell>
          <cell r="G19" t="str">
            <v>Nº 5620/05/09</v>
          </cell>
          <cell r="H19">
            <v>156747</v>
          </cell>
          <cell r="N19" t="str">
            <v>Apertura Técnica: 22/05/11, Apertura Económica: 25/05/11. Hay oferta dentro de presupuesto disponible.</v>
          </cell>
          <cell r="O19" t="str">
            <v>1504-7-LP11</v>
          </cell>
          <cell r="P19" t="str">
            <v>EN EVALUACIÓN DE OFERTAS</v>
          </cell>
          <cell r="Q19">
            <v>40688</v>
          </cell>
          <cell r="R19" t="str">
            <v>AGUA POTABLE Y ALCANTARILLADO</v>
          </cell>
          <cell r="S19" t="str">
            <v>SN SN</v>
          </cell>
          <cell r="T19">
            <v>31</v>
          </cell>
          <cell r="U19">
            <v>2</v>
          </cell>
          <cell r="V19" t="str">
            <v>Obras Civiles</v>
          </cell>
          <cell r="X19" t="str">
            <v>Compromiso</v>
          </cell>
          <cell r="Z19">
            <v>156747</v>
          </cell>
        </row>
        <row r="20">
          <cell r="A20">
            <v>30094440</v>
          </cell>
          <cell r="B20" t="str">
            <v>CONSTRUCCIÓN PASARELA PEATONAL ESTERO POCURO, COMUNA CALLE LARGA (DISEÑO)</v>
          </cell>
          <cell r="C20" t="str">
            <v>SCD</v>
          </cell>
          <cell r="D20" t="str">
            <v>CALLE LARGA</v>
          </cell>
          <cell r="E20" t="str">
            <v>CALLE LARGA</v>
          </cell>
          <cell r="F20" t="str">
            <v>LOS ANDES</v>
          </cell>
          <cell r="G20" t="str">
            <v>Nº 5955/11/10</v>
          </cell>
          <cell r="H20">
            <v>10640</v>
          </cell>
          <cell r="M20" t="str">
            <v>No Aplica</v>
          </cell>
          <cell r="N20" t="str">
            <v>Por Of. Ord. Nº 600 del 25/02/11 se envía a UT totalmente tramitada la Res. Afecta Nº 21 del 27/01/11. Deben preparar calendario de licitación.</v>
          </cell>
          <cell r="P20" t="str">
            <v>MANDATO</v>
          </cell>
          <cell r="T20">
            <v>31</v>
          </cell>
          <cell r="U20">
            <v>2</v>
          </cell>
          <cell r="V20" t="str">
            <v>Diseño</v>
          </cell>
          <cell r="X20" t="str">
            <v>Compromiso</v>
          </cell>
          <cell r="Z20">
            <v>10640</v>
          </cell>
        </row>
        <row r="21">
          <cell r="A21">
            <v>30086944</v>
          </cell>
          <cell r="B21" t="str">
            <v>CONSTRUCCIÓN REDES DE ALCANTARILLADO SECTOR EL PIMIENTO (DISEÑO)</v>
          </cell>
          <cell r="C21" t="str">
            <v>SCD</v>
          </cell>
          <cell r="D21" t="str">
            <v>CALLE LARGA</v>
          </cell>
          <cell r="E21" t="str">
            <v>CALLE LARGA</v>
          </cell>
          <cell r="F21" t="str">
            <v>LOS ANDES</v>
          </cell>
          <cell r="G21" t="str">
            <v>Nº 5955/11/10</v>
          </cell>
          <cell r="H21">
            <v>69250</v>
          </cell>
          <cell r="M21" t="str">
            <v>No Aplica</v>
          </cell>
          <cell r="N21" t="str">
            <v>3 ofertas validadas en el portal: GERMÁN VALENZUELA ($ 31,300,000 y 70 días); JAIME CAMPOS ($ 31,286,250 y 120 días), INVAR ($ 29,800,000 y 140 días).</v>
          </cell>
          <cell r="O21" t="str">
            <v>4110-18-LE11</v>
          </cell>
          <cell r="P21" t="str">
            <v>EN EVALUACIÓN DE OFERTAS</v>
          </cell>
          <cell r="Q21">
            <v>40672</v>
          </cell>
          <cell r="R21" t="str">
            <v>AGUA POTABLE Y ALCANTARILLADO</v>
          </cell>
          <cell r="S21" t="str">
            <v>SN SN</v>
          </cell>
          <cell r="T21">
            <v>31</v>
          </cell>
          <cell r="U21">
            <v>2</v>
          </cell>
          <cell r="V21" t="str">
            <v>Diseño</v>
          </cell>
          <cell r="X21" t="str">
            <v>Compromiso</v>
          </cell>
          <cell r="Z21">
            <v>69250</v>
          </cell>
        </row>
        <row r="22">
          <cell r="A22">
            <v>20182193</v>
          </cell>
          <cell r="B22" t="str">
            <v>RESTAURACIÓN CASA P. AGUIRRE CERDA Y ESCUELA AGRÍCOLA</v>
          </cell>
          <cell r="C22" t="str">
            <v>JCC</v>
          </cell>
          <cell r="D22" t="str">
            <v>CALLE LARGA</v>
          </cell>
          <cell r="E22" t="str">
            <v>DAR</v>
          </cell>
          <cell r="F22" t="str">
            <v>LOS ANDES</v>
          </cell>
          <cell r="G22" t="str">
            <v>Nº 6015/01/11</v>
          </cell>
          <cell r="H22">
            <v>1111575</v>
          </cell>
          <cell r="N22" t="str">
            <v>Por Of. Ord. Nº 1620 del 27/05/11 se remitió a UT totalmente tramitada la Res. Ex, Nº 527 del 25/05/11. Están en condiciones de iniciar proceso de licitación.</v>
          </cell>
          <cell r="P22" t="str">
            <v>MANDATO</v>
          </cell>
          <cell r="R22" t="str">
            <v>EDUCACION Y CULTURA</v>
          </cell>
          <cell r="S22" t="str">
            <v>PATRIM</v>
          </cell>
          <cell r="T22">
            <v>31</v>
          </cell>
          <cell r="U22">
            <v>2</v>
          </cell>
          <cell r="V22" t="str">
            <v>Obras Civiles</v>
          </cell>
          <cell r="X22" t="str">
            <v>Compromiso</v>
          </cell>
          <cell r="Z22">
            <v>1111575</v>
          </cell>
        </row>
        <row r="23">
          <cell r="A23">
            <v>30086037</v>
          </cell>
          <cell r="B23" t="str">
            <v>CONSERVACIÓN GIMNASIO MUNICIPAL DE CALLE LARGA</v>
          </cell>
          <cell r="C23" t="str">
            <v>SCD</v>
          </cell>
          <cell r="D23" t="str">
            <v>CALLE LARGA</v>
          </cell>
          <cell r="E23" t="str">
            <v>CALLE LARGA</v>
          </cell>
          <cell r="F23" t="str">
            <v>LOS ANDES</v>
          </cell>
          <cell r="G23" t="str">
            <v>Nº 6088/05/11</v>
          </cell>
          <cell r="H23">
            <v>162902</v>
          </cell>
          <cell r="P23" t="str">
            <v>MANDATO</v>
          </cell>
          <cell r="R23" t="str">
            <v>DEPORTES</v>
          </cell>
          <cell r="T23">
            <v>31</v>
          </cell>
          <cell r="U23">
            <v>2</v>
          </cell>
          <cell r="V23" t="str">
            <v>Conserv.</v>
          </cell>
          <cell r="X23" t="str">
            <v>Compromiso</v>
          </cell>
          <cell r="Z23">
            <v>162902</v>
          </cell>
        </row>
        <row r="24">
          <cell r="A24">
            <v>30095585</v>
          </cell>
          <cell r="B24" t="str">
            <v>MEJORAMIENTO ALUMBRADO PÚBLICO ÁREA URBANA DE CARTAGENA</v>
          </cell>
          <cell r="C24" t="str">
            <v>SCD</v>
          </cell>
          <cell r="D24" t="str">
            <v>CARTAGENA</v>
          </cell>
          <cell r="E24" t="str">
            <v>CARTAGENA</v>
          </cell>
          <cell r="F24" t="str">
            <v>SAN ANTONIO</v>
          </cell>
          <cell r="G24" t="str">
            <v>Nº 5955/11/10</v>
          </cell>
          <cell r="H24">
            <v>805526</v>
          </cell>
          <cell r="I24">
            <v>823642</v>
          </cell>
          <cell r="N24" t="str">
            <v>Adjudicado a  CAM CHILE S.A.: $ 823,642,490 y 85 días.</v>
          </cell>
          <cell r="O24" t="str">
            <v>2697-9-LP11</v>
          </cell>
          <cell r="P24" t="str">
            <v>ADJUDICADO</v>
          </cell>
          <cell r="Q24">
            <v>40672</v>
          </cell>
          <cell r="R24" t="str">
            <v>ENERGIA</v>
          </cell>
          <cell r="T24">
            <v>31</v>
          </cell>
          <cell r="U24">
            <v>2</v>
          </cell>
          <cell r="V24" t="str">
            <v>Obras Civiles</v>
          </cell>
          <cell r="X24" t="str">
            <v>Compromiso</v>
          </cell>
          <cell r="Z24">
            <v>823642</v>
          </cell>
        </row>
        <row r="25">
          <cell r="A25">
            <v>20178960</v>
          </cell>
          <cell r="B25" t="str">
            <v>REPOSICIÓN SERVICIO AGUA POTABLE RURAL LO ZÁRATE</v>
          </cell>
          <cell r="C25" t="str">
            <v>LOT</v>
          </cell>
          <cell r="D25" t="str">
            <v>CARTAGENA</v>
          </cell>
          <cell r="E25" t="str">
            <v>DOH</v>
          </cell>
          <cell r="F25" t="str">
            <v>SAN ANTONIO</v>
          </cell>
          <cell r="G25" t="str">
            <v>Nº 5555/02/09</v>
          </cell>
          <cell r="H25">
            <v>223613</v>
          </cell>
          <cell r="I25">
            <v>208199</v>
          </cell>
          <cell r="K25">
            <v>40163</v>
          </cell>
          <cell r="L25">
            <v>40313</v>
          </cell>
          <cell r="N25" t="str">
            <v>Adjudicado a empresa JOSÉ AHUMADA RAMOS, en $ 208,189,289 y 150 días.</v>
          </cell>
          <cell r="O25" t="str">
            <v>1504-32-LP09</v>
          </cell>
          <cell r="P25" t="str">
            <v>EJECUCIÓN</v>
          </cell>
          <cell r="Q25">
            <v>40137</v>
          </cell>
          <cell r="R25" t="str">
            <v>AGUA POTABLE Y ALCANTARILLADO</v>
          </cell>
          <cell r="S25" t="str">
            <v>SN SN</v>
          </cell>
          <cell r="T25">
            <v>31</v>
          </cell>
          <cell r="U25">
            <v>2</v>
          </cell>
          <cell r="V25" t="str">
            <v>Obras Civiles</v>
          </cell>
          <cell r="W25" t="str">
            <v>JOSÉ AHUMADA</v>
          </cell>
          <cell r="X25" t="str">
            <v>Arrastre</v>
          </cell>
          <cell r="Z25">
            <v>9230</v>
          </cell>
        </row>
        <row r="26">
          <cell r="A26">
            <v>30082922</v>
          </cell>
          <cell r="B26" t="str">
            <v>CONSERVACIÓN Y ADQUISICIÓN EQUIPOS MATADERO MUNICIPAL DE CARTAGENA</v>
          </cell>
          <cell r="C26" t="str">
            <v>SCD</v>
          </cell>
          <cell r="D26" t="str">
            <v>CARTAGENA</v>
          </cell>
          <cell r="E26" t="str">
            <v>CARTAGENA</v>
          </cell>
          <cell r="F26" t="str">
            <v>SAN ANTONIO</v>
          </cell>
          <cell r="G26" t="str">
            <v>Nº 5670/07/09</v>
          </cell>
          <cell r="H26">
            <v>63753</v>
          </cell>
          <cell r="I26">
            <v>28113</v>
          </cell>
          <cell r="J26">
            <v>40581</v>
          </cell>
          <cell r="K26">
            <v>40586</v>
          </cell>
          <cell r="L26">
            <v>40676</v>
          </cell>
          <cell r="N26" t="str">
            <v>Decreto Alcaldicio Nº 008 del 5/01/2011 informa del llamado a Licitación de obras de conservación. Parte de este proyecto fue ejecutado por concesionario. Adjudicado a Construccionews Metálicas Ltda., $ 28,113,304, 90 días. Falta Acta de entrega terreno.</v>
          </cell>
          <cell r="P26" t="str">
            <v>EJECUCIÓN</v>
          </cell>
          <cell r="Q26">
            <v>40567</v>
          </cell>
          <cell r="R26" t="str">
            <v>MULTISECTORIAL</v>
          </cell>
          <cell r="S26" t="str">
            <v>CONSERV.</v>
          </cell>
          <cell r="T26">
            <v>31</v>
          </cell>
          <cell r="U26">
            <v>2</v>
          </cell>
          <cell r="V26" t="str">
            <v>Obras Civiles</v>
          </cell>
          <cell r="W26" t="str">
            <v>CONSTRUCCIONES METÁLICAS</v>
          </cell>
          <cell r="X26" t="str">
            <v>Compromiso</v>
          </cell>
          <cell r="Z26">
            <v>28113</v>
          </cell>
        </row>
        <row r="27">
          <cell r="A27">
            <v>30091734</v>
          </cell>
          <cell r="B27" t="str">
            <v>INSTALACIÓN SERVICIO APR ALTOS DE CARTAGENA (DISEÑO)</v>
          </cell>
          <cell r="C27" t="str">
            <v>MTG</v>
          </cell>
          <cell r="D27" t="str">
            <v>CARTAGENA</v>
          </cell>
          <cell r="E27" t="str">
            <v>DOH</v>
          </cell>
          <cell r="F27" t="str">
            <v>SAN ANTONIO</v>
          </cell>
          <cell r="G27" t="str">
            <v>Nº 5736/10/09</v>
          </cell>
          <cell r="H27">
            <v>23506</v>
          </cell>
          <cell r="I27">
            <v>18550</v>
          </cell>
          <cell r="K27">
            <v>40487</v>
          </cell>
          <cell r="L27">
            <v>40702</v>
          </cell>
          <cell r="M27" t="str">
            <v>No Aplica</v>
          </cell>
          <cell r="N27" t="str">
            <v>Adjudicado a INVAR S.A., en $ 18,550,190 y 215 días.</v>
          </cell>
          <cell r="P27" t="str">
            <v>EJECUCIÓN</v>
          </cell>
          <cell r="R27" t="str">
            <v>AGUA POTABLE Y ALCANTARILLADO</v>
          </cell>
          <cell r="S27" t="str">
            <v>SN SN</v>
          </cell>
          <cell r="T27">
            <v>31</v>
          </cell>
          <cell r="U27">
            <v>2</v>
          </cell>
          <cell r="V27" t="str">
            <v>Diseño</v>
          </cell>
          <cell r="W27" t="str">
            <v>INVAR S.A</v>
          </cell>
          <cell r="X27" t="str">
            <v>Arrastre</v>
          </cell>
          <cell r="Z27">
            <v>18550</v>
          </cell>
        </row>
        <row r="28">
          <cell r="A28">
            <v>30095299</v>
          </cell>
          <cell r="B28" t="str">
            <v>CONSTRUCCIÓN ALCANTARILLADO COSTA AZUL Y SAN SEBASTIAN BAJO, CARTAGENA</v>
          </cell>
          <cell r="C28" t="str">
            <v>SCD</v>
          </cell>
          <cell r="D28" t="str">
            <v>CARTAGENA</v>
          </cell>
          <cell r="E28" t="str">
            <v>CARTAGENA</v>
          </cell>
          <cell r="F28" t="str">
            <v>SAN ANTONIO</v>
          </cell>
          <cell r="G28" t="str">
            <v>Nº 6076/04/11</v>
          </cell>
          <cell r="H28">
            <v>454477</v>
          </cell>
          <cell r="P28" t="str">
            <v>MANDATO</v>
          </cell>
          <cell r="R28" t="str">
            <v>AGUA POTABLE Y ALCANTARILLADO</v>
          </cell>
          <cell r="S28" t="str">
            <v>SN SN</v>
          </cell>
          <cell r="T28">
            <v>31</v>
          </cell>
          <cell r="U28">
            <v>2</v>
          </cell>
          <cell r="V28" t="str">
            <v>Obras Civiles</v>
          </cell>
          <cell r="X28" t="str">
            <v>Compromiso</v>
          </cell>
          <cell r="Z28">
            <v>454477</v>
          </cell>
        </row>
        <row r="29">
          <cell r="A29">
            <v>20188071</v>
          </cell>
          <cell r="B29" t="str">
            <v>CONSTRUCCION ANEXO ESCUELA BASICA G-496, PDTE. PEDRO A. CERDA</v>
          </cell>
          <cell r="C29" t="str">
            <v>PTA</v>
          </cell>
          <cell r="D29" t="str">
            <v>CARTAGENA</v>
          </cell>
          <cell r="E29" t="str">
            <v>CARTAGENA</v>
          </cell>
          <cell r="F29" t="str">
            <v>SAN ANTONIO</v>
          </cell>
          <cell r="G29" t="str">
            <v>Nº 5230/12/07</v>
          </cell>
          <cell r="H29">
            <v>768644</v>
          </cell>
          <cell r="I29">
            <v>840874</v>
          </cell>
          <cell r="K29">
            <v>40190</v>
          </cell>
          <cell r="L29">
            <v>40490</v>
          </cell>
          <cell r="M29">
            <v>40604</v>
          </cell>
          <cell r="N29" t="str">
            <v>Apertura 26-10-09. 6 empresas compraron bases y sólo se presenta al acto de apertura CAPREVA S.A, con una oferta total, considerando los dos proyectos (Ampliación y Anexo), de $ 1,976,830,934. PPTO OFICIAL FNDR: M$ 840,874 y SECTORIAL: M$ 560,299</v>
          </cell>
          <cell r="O29" t="str">
            <v>2697-20-LP09</v>
          </cell>
          <cell r="P29" t="str">
            <v>TERMINADO</v>
          </cell>
          <cell r="Q29">
            <v>40112</v>
          </cell>
          <cell r="R29" t="str">
            <v>EDUCACION Y CULTURA</v>
          </cell>
          <cell r="S29" t="str">
            <v>FIE</v>
          </cell>
          <cell r="T29">
            <v>31</v>
          </cell>
          <cell r="U29">
            <v>2</v>
          </cell>
          <cell r="V29" t="str">
            <v>Obras Civiles</v>
          </cell>
          <cell r="W29" t="str">
            <v>CAPREVA S.A.</v>
          </cell>
          <cell r="X29" t="str">
            <v>Arrastre</v>
          </cell>
          <cell r="Z29">
            <v>41334.443</v>
          </cell>
        </row>
        <row r="30">
          <cell r="A30">
            <v>20055708</v>
          </cell>
          <cell r="B30" t="str">
            <v>AMPLIACION ESCUELA BASICA GN-496, PDTE. PEDRO AGUIRRE CERDA</v>
          </cell>
          <cell r="C30" t="str">
            <v>PTA</v>
          </cell>
          <cell r="D30" t="str">
            <v>CARTAGENA</v>
          </cell>
          <cell r="E30" t="str">
            <v>CARTAGENA</v>
          </cell>
          <cell r="F30" t="str">
            <v>SAN ANTONIO</v>
          </cell>
          <cell r="G30" t="str">
            <v>Nº 5230/12/07</v>
          </cell>
          <cell r="H30">
            <v>436077</v>
          </cell>
          <cell r="I30">
            <v>611124</v>
          </cell>
          <cell r="K30">
            <v>40190</v>
          </cell>
          <cell r="L30">
            <v>40490</v>
          </cell>
          <cell r="M30">
            <v>40554</v>
          </cell>
          <cell r="N30" t="str">
            <v>Apertura 26-10-09. 6 empresas compraron bases y sólo se presenta al acto de apertura CAPREVA S.A, con una oferta total, considerando los dos proyectos (Ampliación y Anexo), de $ 1,976,830,934. PPTO OFICIAL FNDR: M$ 472,676 y SECTORIAL : M$ 110,593</v>
          </cell>
          <cell r="O30" t="str">
            <v>2697-20-LP09</v>
          </cell>
          <cell r="P30" t="str">
            <v>TERMINADO</v>
          </cell>
          <cell r="Q30">
            <v>40112</v>
          </cell>
          <cell r="R30" t="str">
            <v>EDUCACION Y CULTURA</v>
          </cell>
          <cell r="S30" t="str">
            <v>FIE</v>
          </cell>
          <cell r="T30">
            <v>31</v>
          </cell>
          <cell r="U30">
            <v>2</v>
          </cell>
          <cell r="V30" t="str">
            <v>Obras Civiles</v>
          </cell>
          <cell r="W30" t="str">
            <v>CAPREVA S.A.</v>
          </cell>
          <cell r="X30" t="str">
            <v>Arrastre</v>
          </cell>
          <cell r="Z30">
            <v>29163</v>
          </cell>
        </row>
        <row r="31">
          <cell r="A31">
            <v>30060010</v>
          </cell>
          <cell r="B31" t="str">
            <v>CONSTRUCCIÓN PAVIMENTO CIRCUITO PRAT-HUIDOBRO, CASABLANCA</v>
          </cell>
          <cell r="C31" t="str">
            <v>DSM</v>
          </cell>
          <cell r="D31" t="str">
            <v>CASABLANCA</v>
          </cell>
          <cell r="E31" t="str">
            <v>CASABLANCA</v>
          </cell>
          <cell r="F31" t="str">
            <v>VALPARAÍSO</v>
          </cell>
          <cell r="G31" t="str">
            <v>Nº 5757/11/09</v>
          </cell>
          <cell r="H31">
            <v>626491</v>
          </cell>
          <cell r="I31">
            <v>590625</v>
          </cell>
          <cell r="K31">
            <v>40521</v>
          </cell>
          <cell r="L31">
            <v>40701</v>
          </cell>
          <cell r="N31" t="str">
            <v>Adjudicado a  STONE S.A., en $ 590,624,638 y 180 días. Falta contrato y acta de entrega terreno.</v>
          </cell>
          <cell r="O31" t="str">
            <v>5300-10-LP10</v>
          </cell>
          <cell r="P31" t="str">
            <v>EJECUCIÓN</v>
          </cell>
          <cell r="Q31">
            <v>40504</v>
          </cell>
          <cell r="R31" t="str">
            <v>TRANSPORTE</v>
          </cell>
          <cell r="S31" t="str">
            <v>TRANSTGO.</v>
          </cell>
          <cell r="T31">
            <v>31</v>
          </cell>
          <cell r="U31">
            <v>2</v>
          </cell>
          <cell r="V31" t="str">
            <v>Obras Civiles</v>
          </cell>
          <cell r="W31" t="str">
            <v>STONE S.A.</v>
          </cell>
          <cell r="X31" t="str">
            <v>Arrastre</v>
          </cell>
          <cell r="Z31">
            <v>537468.309</v>
          </cell>
        </row>
        <row r="32">
          <cell r="A32">
            <v>30073281</v>
          </cell>
          <cell r="B32" t="str">
            <v>CONSTRUCCIÓN PAVIMENTACIÓN CALLE OSCAR BONILLA (DISEÑO)</v>
          </cell>
          <cell r="C32" t="str">
            <v>DSM</v>
          </cell>
          <cell r="D32" t="str">
            <v>CASABLANCA</v>
          </cell>
          <cell r="E32" t="str">
            <v>CASABLANCA</v>
          </cell>
          <cell r="F32" t="str">
            <v>VALPARAÍSO</v>
          </cell>
          <cell r="H32">
            <v>30729</v>
          </cell>
          <cell r="I32">
            <v>30729</v>
          </cell>
          <cell r="K32">
            <v>39650</v>
          </cell>
          <cell r="L32">
            <v>39800</v>
          </cell>
          <cell r="M32" t="str">
            <v>No Aplica</v>
          </cell>
          <cell r="N32" t="str">
            <v>Heriberto Araos, $ 30,729,000 y 150 días.</v>
          </cell>
          <cell r="P32" t="str">
            <v>EJECUCIÓN</v>
          </cell>
          <cell r="R32" t="str">
            <v>TRANSPORTE</v>
          </cell>
          <cell r="S32" t="str">
            <v>TRANSTGO.</v>
          </cell>
          <cell r="T32">
            <v>31</v>
          </cell>
          <cell r="U32">
            <v>2</v>
          </cell>
          <cell r="V32" t="str">
            <v>Diseño</v>
          </cell>
          <cell r="W32" t="str">
            <v>HERIBERTO ARAOS</v>
          </cell>
          <cell r="X32" t="str">
            <v>Arrastre</v>
          </cell>
          <cell r="Z32">
            <v>6146</v>
          </cell>
        </row>
        <row r="33">
          <cell r="A33">
            <v>30069974</v>
          </cell>
          <cell r="B33" t="str">
            <v>CONSTRUCCIÓN ALCANTARILLADO SECTOR ESTERO / EL MIRADOR (DISEÑO)</v>
          </cell>
          <cell r="C33" t="str">
            <v>DSM</v>
          </cell>
          <cell r="D33" t="str">
            <v>CASABLANCA</v>
          </cell>
          <cell r="E33" t="str">
            <v>CASABLANCA</v>
          </cell>
          <cell r="F33" t="str">
            <v>VALPARAÍSO</v>
          </cell>
          <cell r="G33" t="str">
            <v>Nº 6088/05/11</v>
          </cell>
          <cell r="H33">
            <v>43714</v>
          </cell>
          <cell r="M33" t="str">
            <v>No Aplica</v>
          </cell>
          <cell r="P33" t="str">
            <v>MANDATO</v>
          </cell>
          <cell r="R33" t="str">
            <v>AGUA POTABLE Y ALCANTARILLADO</v>
          </cell>
          <cell r="S33" t="str">
            <v>SN SN</v>
          </cell>
          <cell r="T33">
            <v>31</v>
          </cell>
          <cell r="U33">
            <v>2</v>
          </cell>
          <cell r="V33" t="str">
            <v>Diseño</v>
          </cell>
          <cell r="X33" t="str">
            <v>Compromiso</v>
          </cell>
          <cell r="Z33">
            <v>43714</v>
          </cell>
        </row>
        <row r="34">
          <cell r="A34">
            <v>30105940</v>
          </cell>
          <cell r="B34" t="str">
            <v>CONSERVACIÓN VIALIDAD URBANA</v>
          </cell>
          <cell r="C34" t="str">
            <v>DSM</v>
          </cell>
          <cell r="D34" t="str">
            <v>CASABLANCA</v>
          </cell>
          <cell r="E34" t="str">
            <v>CASABLANCA</v>
          </cell>
          <cell r="F34" t="str">
            <v>VALPARAÍSO</v>
          </cell>
          <cell r="G34" t="str">
            <v>Nº 6088/05/11</v>
          </cell>
          <cell r="H34">
            <v>521365</v>
          </cell>
          <cell r="P34" t="str">
            <v>MANDATO</v>
          </cell>
          <cell r="R34" t="str">
            <v>TRANSPORTE</v>
          </cell>
          <cell r="S34" t="str">
            <v>TRANSTGO.</v>
          </cell>
          <cell r="T34">
            <v>31</v>
          </cell>
          <cell r="U34">
            <v>2</v>
          </cell>
          <cell r="V34" t="str">
            <v>Conserv.</v>
          </cell>
          <cell r="X34" t="str">
            <v>Compromiso</v>
          </cell>
          <cell r="Z34">
            <v>521365</v>
          </cell>
        </row>
        <row r="35">
          <cell r="A35">
            <v>30070579</v>
          </cell>
          <cell r="B35" t="str">
            <v>REPOSICIÓN SERVICIO AGUA POTABLE RURAL LA ROTUNDA (DISEÑO)</v>
          </cell>
          <cell r="C35" t="str">
            <v>MTG</v>
          </cell>
          <cell r="D35" t="str">
            <v>CASABLANCA</v>
          </cell>
          <cell r="E35" t="str">
            <v>DOH</v>
          </cell>
          <cell r="F35" t="str">
            <v>VALPARAÍSO</v>
          </cell>
          <cell r="G35" t="str">
            <v>Nº 5311/04/08</v>
          </cell>
          <cell r="H35">
            <v>28000</v>
          </cell>
          <cell r="I35">
            <v>17604</v>
          </cell>
          <cell r="K35">
            <v>39758</v>
          </cell>
          <cell r="L35">
            <v>39908</v>
          </cell>
          <cell r="M35" t="str">
            <v>No Aplica</v>
          </cell>
          <cell r="N35" t="str">
            <v>INVAR SA M$ 17,604, Plazo 150 días.</v>
          </cell>
          <cell r="P35" t="str">
            <v>TERMINADO</v>
          </cell>
          <cell r="R35" t="str">
            <v>AGUA POTABLE Y ALCANTARILLADO</v>
          </cell>
          <cell r="S35" t="str">
            <v>SN SN</v>
          </cell>
          <cell r="T35">
            <v>31</v>
          </cell>
          <cell r="U35">
            <v>2</v>
          </cell>
          <cell r="V35" t="str">
            <v>Diseño</v>
          </cell>
          <cell r="W35" t="str">
            <v>INVAR S.A</v>
          </cell>
          <cell r="X35" t="str">
            <v>Arrastre</v>
          </cell>
          <cell r="Z35">
            <v>0</v>
          </cell>
        </row>
        <row r="36">
          <cell r="A36">
            <v>30085163</v>
          </cell>
          <cell r="B36" t="str">
            <v>MEJORAMIENTO SERVICIO APR EL ÑILHUE, COMUNA DE CATEMU (DISEÑO)</v>
          </cell>
          <cell r="C36" t="str">
            <v>MTG</v>
          </cell>
          <cell r="D36" t="str">
            <v>CATEMU</v>
          </cell>
          <cell r="E36" t="str">
            <v>DOH</v>
          </cell>
          <cell r="F36" t="str">
            <v>SAN FELIPE</v>
          </cell>
          <cell r="G36" t="str">
            <v>Nº 5568/02/09</v>
          </cell>
          <cell r="H36">
            <v>23970</v>
          </cell>
          <cell r="I36">
            <v>15750</v>
          </cell>
          <cell r="K36">
            <v>40119</v>
          </cell>
          <cell r="L36">
            <v>40334</v>
          </cell>
          <cell r="M36" t="str">
            <v>No Aplica</v>
          </cell>
          <cell r="N36" t="str">
            <v>FIGUEIREDO FERRAZ  Consultoría e Ingeniería Ltda., $ 19,220,000 y 215 días.</v>
          </cell>
          <cell r="O36" t="str">
            <v>1504-20-LP09</v>
          </cell>
          <cell r="P36" t="str">
            <v>EJECUCIÓN</v>
          </cell>
          <cell r="Q36">
            <v>40086</v>
          </cell>
          <cell r="R36" t="str">
            <v>AGUA POTABLE Y ALCANTARILLADO</v>
          </cell>
          <cell r="S36" t="str">
            <v>SN SN</v>
          </cell>
          <cell r="T36">
            <v>31</v>
          </cell>
          <cell r="U36">
            <v>2</v>
          </cell>
          <cell r="V36" t="str">
            <v>Diseño</v>
          </cell>
          <cell r="W36" t="str">
            <v>FIGUEIREDO FERRAZ</v>
          </cell>
          <cell r="X36" t="str">
            <v>Arrastre</v>
          </cell>
          <cell r="Z36">
            <v>6300</v>
          </cell>
        </row>
        <row r="37">
          <cell r="A37">
            <v>30073439</v>
          </cell>
          <cell r="B37" t="str">
            <v>REPOSICIÓN CENTRO DE SALUD EDUARDO RACCIO, CATEMÚ (DISEÑO)</v>
          </cell>
          <cell r="C37" t="str">
            <v>SCD</v>
          </cell>
          <cell r="D37" t="str">
            <v>CATEMU</v>
          </cell>
          <cell r="E37" t="str">
            <v>CATEMU</v>
          </cell>
          <cell r="F37" t="str">
            <v>SAN FELIPE</v>
          </cell>
          <cell r="G37" t="str">
            <v>Nº 5557/11/09</v>
          </cell>
          <cell r="H37">
            <v>46689</v>
          </cell>
          <cell r="I37">
            <v>50004</v>
          </cell>
          <cell r="M37" t="str">
            <v>No Aplica</v>
          </cell>
          <cell r="N37" t="str">
            <v>Of. Ord Nº 957 del 15/02/10 envía a UT totalmente tramitado CMC. A la espera de calendario de licitación.- Se adquiere terreno. Falta información de avance del diseño.</v>
          </cell>
          <cell r="P37" t="str">
            <v>EJECUCIÓN</v>
          </cell>
          <cell r="R37" t="str">
            <v>SALUD</v>
          </cell>
          <cell r="T37">
            <v>31</v>
          </cell>
          <cell r="U37">
            <v>2</v>
          </cell>
          <cell r="V37" t="str">
            <v>Terreno</v>
          </cell>
          <cell r="X37" t="str">
            <v>Arrastre</v>
          </cell>
          <cell r="Z37">
            <v>0</v>
          </cell>
        </row>
        <row r="38">
          <cell r="A38">
            <v>30094567</v>
          </cell>
          <cell r="B38" t="str">
            <v>CONSTRUCCIÓN SANEAMIENTO SANITARIO SECTOR EL ARRAYÁN, CATEMU (DISEÑO)</v>
          </cell>
          <cell r="C38" t="str">
            <v>MTG</v>
          </cell>
          <cell r="D38" t="str">
            <v>CATEMU</v>
          </cell>
          <cell r="E38" t="str">
            <v>CATEMU</v>
          </cell>
          <cell r="F38" t="str">
            <v>SAN FELIPE</v>
          </cell>
          <cell r="G38" t="str">
            <v>Nº 5972/12/10</v>
          </cell>
          <cell r="H38">
            <v>28775</v>
          </cell>
          <cell r="M38" t="str">
            <v>No Aplica</v>
          </cell>
          <cell r="N38" t="str">
            <v>2 ofertas validas en portal: INGARMA ($ 28.600.000 y 210 días) e INCOSELIG ($ 28.600.000 y 210 días).</v>
          </cell>
          <cell r="O38" t="str">
            <v>4280-19-LE11</v>
          </cell>
          <cell r="P38" t="str">
            <v>EN EVALUACIÓN DE OFERTAS</v>
          </cell>
          <cell r="Q38">
            <v>40687</v>
          </cell>
          <cell r="R38" t="str">
            <v>AGUA POTABLE Y ALCANTARILLADO</v>
          </cell>
          <cell r="S38" t="str">
            <v>SN SN</v>
          </cell>
          <cell r="T38">
            <v>31</v>
          </cell>
          <cell r="U38">
            <v>2</v>
          </cell>
          <cell r="V38" t="str">
            <v>Diseño</v>
          </cell>
          <cell r="X38" t="str">
            <v>Compromiso</v>
          </cell>
          <cell r="Z38">
            <v>28775</v>
          </cell>
        </row>
        <row r="39">
          <cell r="A39">
            <v>30102008</v>
          </cell>
          <cell r="B39" t="str">
            <v>CONSTRUCCIÓN ALCANTARILLADO SECTOR EL COBRE-LA COLONIA, CATEMU (DISEÑO)</v>
          </cell>
          <cell r="C39" t="str">
            <v>SCD</v>
          </cell>
          <cell r="D39" t="str">
            <v>CATEMU</v>
          </cell>
          <cell r="E39" t="str">
            <v>CATEMU</v>
          </cell>
          <cell r="F39" t="str">
            <v>SAN FELIPE</v>
          </cell>
          <cell r="G39" t="str">
            <v>Nº 6076/04/11</v>
          </cell>
          <cell r="H39">
            <v>56980</v>
          </cell>
          <cell r="M39" t="str">
            <v>No Aplica</v>
          </cell>
          <cell r="P39" t="str">
            <v>MANDATO</v>
          </cell>
          <cell r="R39" t="str">
            <v>AGUA POTABLE Y ALCANTARILLADO</v>
          </cell>
          <cell r="S39" t="str">
            <v>SN SN</v>
          </cell>
          <cell r="T39">
            <v>31</v>
          </cell>
          <cell r="U39">
            <v>2</v>
          </cell>
          <cell r="V39" t="str">
            <v>Diseño</v>
          </cell>
          <cell r="X39" t="str">
            <v>Compromiso</v>
          </cell>
          <cell r="Z39">
            <v>56980</v>
          </cell>
        </row>
        <row r="40">
          <cell r="A40">
            <v>30103448</v>
          </cell>
          <cell r="B40" t="str">
            <v>CONSTRUCCIÓN CAMPOS DEPORTIVOS BICENTENARIO, CATEMU</v>
          </cell>
          <cell r="C40" t="str">
            <v>SCD</v>
          </cell>
          <cell r="D40" t="str">
            <v>CATEMU</v>
          </cell>
          <cell r="E40" t="str">
            <v>CATEMU</v>
          </cell>
          <cell r="F40" t="str">
            <v>SAN FELIPE</v>
          </cell>
          <cell r="G40" t="str">
            <v>Nº 6088/05/11</v>
          </cell>
          <cell r="H40">
            <v>648276</v>
          </cell>
          <cell r="P40" t="str">
            <v>MANDATO</v>
          </cell>
          <cell r="R40" t="str">
            <v>DEPORTES</v>
          </cell>
          <cell r="T40">
            <v>31</v>
          </cell>
          <cell r="U40">
            <v>2</v>
          </cell>
          <cell r="V40" t="str">
            <v>Obras Civiles</v>
          </cell>
          <cell r="X40" t="str">
            <v>Compromiso</v>
          </cell>
          <cell r="Z40">
            <v>648276</v>
          </cell>
        </row>
        <row r="41">
          <cell r="A41">
            <v>20188040</v>
          </cell>
          <cell r="B41" t="str">
            <v>AMPLIACIÓN ESCUELA G-84 EL COBRE</v>
          </cell>
          <cell r="C41" t="str">
            <v>SCD</v>
          </cell>
          <cell r="D41" t="str">
            <v>CATEMU</v>
          </cell>
          <cell r="E41" t="str">
            <v>CATEMU</v>
          </cell>
          <cell r="F41" t="str">
            <v>SAN FELIPE</v>
          </cell>
          <cell r="G41" t="str">
            <v>Nº 5303/04/08</v>
          </cell>
          <cell r="H41">
            <v>173773</v>
          </cell>
          <cell r="I41">
            <v>187327</v>
          </cell>
          <cell r="K41">
            <v>40123</v>
          </cell>
          <cell r="L41">
            <v>40303</v>
          </cell>
          <cell r="M41">
            <v>40595</v>
          </cell>
          <cell r="N41" t="str">
            <v>Adjudicado a ANDRÉS HERNÁNDEZ PIZARRO, monto de $ 319,853,644 ($ 187,327,294 FNDR y $ 132,526,350 MINEDUC). Plazo 180 días. </v>
          </cell>
          <cell r="O41" t="str">
            <v>4280-54-LP09</v>
          </cell>
          <cell r="P41" t="str">
            <v>TERMINADO</v>
          </cell>
          <cell r="Q41">
            <v>40079</v>
          </cell>
          <cell r="R41" t="str">
            <v>EDUCACION Y CULTURA</v>
          </cell>
          <cell r="S41" t="str">
            <v>FIE</v>
          </cell>
          <cell r="T41">
            <v>31</v>
          </cell>
          <cell r="U41">
            <v>2</v>
          </cell>
          <cell r="V41" t="str">
            <v>Obras Civiles</v>
          </cell>
          <cell r="W41" t="str">
            <v>ANDRÉS HERNÁNDEZ</v>
          </cell>
          <cell r="X41" t="str">
            <v>Arrastre</v>
          </cell>
          <cell r="Z41">
            <v>23205.863</v>
          </cell>
        </row>
        <row r="42">
          <cell r="A42">
            <v>30093410</v>
          </cell>
          <cell r="B42" t="str">
            <v>LEVANTAMIENTO PLAN DESARROLLO TURÍSTICO CONCÓN</v>
          </cell>
          <cell r="C42" t="str">
            <v>LOT</v>
          </cell>
          <cell r="D42" t="str">
            <v>CONCÓN</v>
          </cell>
          <cell r="E42" t="str">
            <v>CONCÓN</v>
          </cell>
          <cell r="F42" t="str">
            <v>VALPARAÍSO</v>
          </cell>
          <cell r="G42" t="str">
            <v>Nº 5907/09/10</v>
          </cell>
          <cell r="H42">
            <v>43173</v>
          </cell>
          <cell r="M42" t="str">
            <v>No Aplica</v>
          </cell>
          <cell r="N42" t="str">
            <v>Publicación: 20/04/11, Consultas: 25/04/11 al 09/05/11, Aclaraciones: 17/05/11, Apertura: 25/05/11. Existe una oferta rechazada en el portal.</v>
          </cell>
          <cell r="O42" t="str">
            <v>2597-41-LP11</v>
          </cell>
          <cell r="P42" t="str">
            <v>DESIERTA </v>
          </cell>
          <cell r="Q42">
            <v>40688</v>
          </cell>
          <cell r="R42" t="str">
            <v>INDUSTRIA, COMERCIO, FINANZAS Y TURISMO</v>
          </cell>
          <cell r="T42">
            <v>31</v>
          </cell>
          <cell r="U42">
            <v>1</v>
          </cell>
          <cell r="V42" t="str">
            <v>Estudio</v>
          </cell>
          <cell r="X42" t="str">
            <v>Compromiso</v>
          </cell>
          <cell r="Z42">
            <v>43173</v>
          </cell>
        </row>
        <row r="43">
          <cell r="A43">
            <v>20189051</v>
          </cell>
          <cell r="B43" t="str">
            <v>MEJORAMIENTO SISTEMA AGUA POTABLE RURAL LA VICTORIA INDEPENDENCIA</v>
          </cell>
          <cell r="C43" t="str">
            <v>JAV</v>
          </cell>
          <cell r="D43" t="str">
            <v>CONCÓN</v>
          </cell>
          <cell r="E43" t="str">
            <v>CONCÓN</v>
          </cell>
          <cell r="F43" t="str">
            <v>VALPARAÍSO</v>
          </cell>
          <cell r="G43" t="str">
            <v>Nº 5757/11/09</v>
          </cell>
          <cell r="H43">
            <v>215037</v>
          </cell>
          <cell r="N43" t="str">
            <v>Proyecto fue a reevaluación. El 25/05/2011 se remite a UT totalmente tramitada la Modificación de CMC: Deben licitar nuevamente.</v>
          </cell>
          <cell r="P43" t="str">
            <v>MANDATO</v>
          </cell>
          <cell r="R43" t="str">
            <v>AGUA POTABLE Y ALCANTARILLADO</v>
          </cell>
          <cell r="S43" t="str">
            <v>SN SN</v>
          </cell>
          <cell r="T43">
            <v>31</v>
          </cell>
          <cell r="U43">
            <v>2</v>
          </cell>
          <cell r="V43" t="str">
            <v>Obras Civiles</v>
          </cell>
          <cell r="X43" t="str">
            <v>Compromiso</v>
          </cell>
          <cell r="Y43" t="str">
            <v>Reactivado</v>
          </cell>
          <cell r="Z43">
            <v>215037</v>
          </cell>
        </row>
        <row r="44">
          <cell r="A44">
            <v>30094856</v>
          </cell>
          <cell r="B44" t="str">
            <v>MEJORAMIENTO ACERAS AV. CONCÓN-REÑACA, CONCÓN</v>
          </cell>
          <cell r="C44" t="str">
            <v>JAV</v>
          </cell>
          <cell r="D44" t="str">
            <v>CONCÓN</v>
          </cell>
          <cell r="E44" t="str">
            <v>CONCÓN</v>
          </cell>
          <cell r="F44" t="str">
            <v>VALPARAÍSO</v>
          </cell>
          <cell r="G44" t="str">
            <v>Nº 6088/05/11</v>
          </cell>
          <cell r="H44">
            <v>383664</v>
          </cell>
          <cell r="P44" t="str">
            <v>MANDATO</v>
          </cell>
          <cell r="R44" t="str">
            <v>TRANSPORTE</v>
          </cell>
          <cell r="T44">
            <v>31</v>
          </cell>
          <cell r="U44">
            <v>2</v>
          </cell>
          <cell r="V44" t="str">
            <v>Obras Civiles</v>
          </cell>
          <cell r="X44" t="str">
            <v>Compromiso</v>
          </cell>
          <cell r="Z44">
            <v>383664</v>
          </cell>
        </row>
        <row r="45">
          <cell r="A45">
            <v>20183777</v>
          </cell>
          <cell r="B45" t="str">
            <v>ACTUALIZACION Y DESARROLLO PLAN REGULADOR, CONCON</v>
          </cell>
          <cell r="C45" t="str">
            <v>LOT</v>
          </cell>
          <cell r="D45" t="str">
            <v>CONCÓN</v>
          </cell>
          <cell r="E45" t="str">
            <v>CONCÓN</v>
          </cell>
          <cell r="F45" t="str">
            <v>VALPARAÍSO</v>
          </cell>
          <cell r="G45" t="str">
            <v>Nº 5770/12/09</v>
          </cell>
          <cell r="H45">
            <v>110000</v>
          </cell>
          <cell r="M45" t="str">
            <v>No Aplica</v>
          </cell>
          <cell r="N45" t="str">
            <v>1 oferta validada en portla: FOCO: $ 113,100,000.</v>
          </cell>
          <cell r="O45" t="str">
            <v>2597-32-LP11</v>
          </cell>
          <cell r="P45" t="str">
            <v>REEVALUACIÓN</v>
          </cell>
          <cell r="Q45">
            <v>40658</v>
          </cell>
          <cell r="R45" t="str">
            <v>MULTISECTORIAL</v>
          </cell>
          <cell r="T45">
            <v>31</v>
          </cell>
          <cell r="U45">
            <v>1</v>
          </cell>
          <cell r="V45" t="str">
            <v>Estudio</v>
          </cell>
          <cell r="X45" t="str">
            <v>Compromiso</v>
          </cell>
          <cell r="Y45" t="str">
            <v>Reactivado</v>
          </cell>
          <cell r="Z45">
            <v>110000</v>
          </cell>
        </row>
        <row r="46">
          <cell r="A46">
            <v>30071956</v>
          </cell>
          <cell r="B46" t="str">
            <v>CONSTRUCCIÓN ESTADIO ATLÉTICO MUNICIPAL DE CONCÓN</v>
          </cell>
          <cell r="C46" t="str">
            <v>JAV</v>
          </cell>
          <cell r="D46" t="str">
            <v>CONCÓN</v>
          </cell>
          <cell r="E46" t="str">
            <v>CONCÓN</v>
          </cell>
          <cell r="F46" t="str">
            <v>VALPARAÍSO</v>
          </cell>
          <cell r="G46" t="str">
            <v>Nº 5525/12/08</v>
          </cell>
          <cell r="H46">
            <v>1370100</v>
          </cell>
          <cell r="I46">
            <v>1500859</v>
          </cell>
          <cell r="K46">
            <v>40232</v>
          </cell>
          <cell r="L46">
            <v>40477</v>
          </cell>
          <cell r="N46" t="str">
            <v>CLARO VICUÑA VALENZUELA ($ 1,500,858,978 y 245 días) </v>
          </cell>
          <cell r="O46" t="str">
            <v>2597-30-LP09</v>
          </cell>
          <cell r="P46" t="str">
            <v>TERMINADO</v>
          </cell>
          <cell r="Q46">
            <v>40025</v>
          </cell>
          <cell r="R46" t="str">
            <v>DEPORTES</v>
          </cell>
          <cell r="T46">
            <v>31</v>
          </cell>
          <cell r="U46">
            <v>2</v>
          </cell>
          <cell r="V46" t="str">
            <v>Obras Civiles</v>
          </cell>
          <cell r="W46" t="str">
            <v>CLARO VICUÑA</v>
          </cell>
          <cell r="X46" t="str">
            <v>Arrastre</v>
          </cell>
          <cell r="Z46">
            <v>2485</v>
          </cell>
        </row>
        <row r="47">
          <cell r="A47">
            <v>30092722</v>
          </cell>
          <cell r="B47" t="str">
            <v>MEJORAMIENTO PAVIMENTACIÓN AV. CENTRAL, ISLA NEGRA, EL QUISCO</v>
          </cell>
          <cell r="C47" t="str">
            <v>SCD</v>
          </cell>
          <cell r="D47" t="str">
            <v>EL QUISCO</v>
          </cell>
          <cell r="E47" t="str">
            <v>EL QUISCO</v>
          </cell>
          <cell r="F47" t="str">
            <v>SAN ANTONIO</v>
          </cell>
          <cell r="G47" t="str">
            <v>Nº 5907/09/10</v>
          </cell>
          <cell r="H47">
            <v>181529</v>
          </cell>
          <cell r="N47" t="str">
            <v>Publicación: 13/05/11, Consultas: 13/05/11 al 26/05/11 de mayo, Respuestas: 27/05/11, Visita Terreno: 19/05/11,  Apertura: 10/06/11.</v>
          </cell>
          <cell r="O47" t="str">
            <v>3693-21-LP11</v>
          </cell>
          <cell r="P47" t="str">
            <v>LICITACIÓN</v>
          </cell>
          <cell r="Q47">
            <v>40704</v>
          </cell>
          <cell r="R47" t="str">
            <v>TRANSPORTE</v>
          </cell>
          <cell r="S47" t="str">
            <v>TRANSTGO.</v>
          </cell>
          <cell r="T47">
            <v>31</v>
          </cell>
          <cell r="U47">
            <v>2</v>
          </cell>
          <cell r="V47" t="str">
            <v>Obras Civiles</v>
          </cell>
          <cell r="X47" t="str">
            <v>Compromiso</v>
          </cell>
          <cell r="Z47">
            <v>181529</v>
          </cell>
        </row>
        <row r="48">
          <cell r="A48">
            <v>30092723</v>
          </cell>
          <cell r="B48" t="str">
            <v>MEJORAMIENTO PAVIMENTACIÓN SUBIDA LOS LOBOS, COMUNA EL QUISCO</v>
          </cell>
          <cell r="C48" t="str">
            <v>SCD</v>
          </cell>
          <cell r="D48" t="str">
            <v>EL QUISCO</v>
          </cell>
          <cell r="E48" t="str">
            <v>EL QUISCO</v>
          </cell>
          <cell r="F48" t="str">
            <v>SAN ANTONIO</v>
          </cell>
          <cell r="G48" t="str">
            <v>Nº 5907/09/10</v>
          </cell>
          <cell r="H48">
            <v>510056</v>
          </cell>
          <cell r="N48" t="str">
            <v>Publicación: 12/05/11, Consultas: 12/05/11 al 29/05/11 de mayo, Respuestas: 30/05/11, Visita Terreno: 23/05/11,  Apertura: 09/06/11.</v>
          </cell>
          <cell r="O48" t="str">
            <v>3693-19-LP11</v>
          </cell>
          <cell r="P48" t="str">
            <v>LICITACIÓN</v>
          </cell>
          <cell r="Q48">
            <v>40703</v>
          </cell>
          <cell r="R48" t="str">
            <v>TRANSPORTE</v>
          </cell>
          <cell r="S48" t="str">
            <v>TRANSTGO.</v>
          </cell>
          <cell r="T48">
            <v>31</v>
          </cell>
          <cell r="U48">
            <v>2</v>
          </cell>
          <cell r="V48" t="str">
            <v>Obras Civiles</v>
          </cell>
          <cell r="X48" t="str">
            <v>Compromiso</v>
          </cell>
          <cell r="Z48">
            <v>510056</v>
          </cell>
        </row>
        <row r="49">
          <cell r="A49">
            <v>30086223</v>
          </cell>
          <cell r="B49" t="str">
            <v>CONSTRUCCIÓN EXTENSIÓN RED ALCANTARILLADO SECTOR ZAÑARTU EL QUISCO</v>
          </cell>
          <cell r="C49" t="str">
            <v>SCD</v>
          </cell>
          <cell r="D49" t="str">
            <v>EL QUISCO</v>
          </cell>
          <cell r="E49" t="str">
            <v>EL QUISCO</v>
          </cell>
          <cell r="F49" t="str">
            <v>SAN ANTONIO</v>
          </cell>
          <cell r="G49" t="str">
            <v>Nº 5955/11/10</v>
          </cell>
          <cell r="H49">
            <v>294327</v>
          </cell>
          <cell r="N49" t="str">
            <v>Publicación: 16/05/11, Consultas: 16/05/11 al 25/05/11 de mayo, Respuestas: 27/05/11, Visita Terreno: 23/05/11,  Apertura: 09/06/11.</v>
          </cell>
          <cell r="O49" t="str">
            <v>3693-20-LP11</v>
          </cell>
          <cell r="P49" t="str">
            <v>LICITACIÓN</v>
          </cell>
          <cell r="Q49">
            <v>40703</v>
          </cell>
          <cell r="R49" t="str">
            <v>AGUA POTABLE Y ALCANTARILLADO</v>
          </cell>
          <cell r="S49" t="str">
            <v>SN SN</v>
          </cell>
          <cell r="T49">
            <v>31</v>
          </cell>
          <cell r="U49">
            <v>2</v>
          </cell>
          <cell r="V49" t="str">
            <v>Obras Civiles</v>
          </cell>
          <cell r="X49" t="str">
            <v>Compromiso</v>
          </cell>
          <cell r="Z49">
            <v>294327</v>
          </cell>
        </row>
        <row r="50">
          <cell r="A50">
            <v>30085042</v>
          </cell>
          <cell r="B50" t="str">
            <v>LEVANTAMIENTO EXPEDIENTE BARRIO VATICANO Y QUIRINAL, EL TABO (ESTUDIO)</v>
          </cell>
          <cell r="C50" t="str">
            <v>MT</v>
          </cell>
          <cell r="D50" t="str">
            <v>EL TABO</v>
          </cell>
          <cell r="E50" t="str">
            <v>DAR</v>
          </cell>
          <cell r="F50" t="str">
            <v>SAN ANTONIO</v>
          </cell>
          <cell r="G50" t="str">
            <v>Nº 5568/02/09</v>
          </cell>
          <cell r="H50">
            <v>14647</v>
          </cell>
          <cell r="I50">
            <v>14350</v>
          </cell>
          <cell r="K50">
            <v>40130</v>
          </cell>
          <cell r="L50">
            <v>40280</v>
          </cell>
          <cell r="M50" t="str">
            <v>No Aplica</v>
          </cell>
          <cell r="N50" t="str">
            <v>Adjudicado a Universidad Central, $ 14.350.000 y 150 días.</v>
          </cell>
          <cell r="O50" t="str">
            <v>822-26-L109</v>
          </cell>
          <cell r="P50" t="str">
            <v>EJECUCIÓN</v>
          </cell>
          <cell r="Q50">
            <v>40085</v>
          </cell>
          <cell r="R50" t="str">
            <v>INDUSTRIA, COMERCIO, FINANZAS Y TURISMO</v>
          </cell>
          <cell r="S50" t="str">
            <v>PATRIM</v>
          </cell>
          <cell r="T50">
            <v>31</v>
          </cell>
          <cell r="U50">
            <v>1</v>
          </cell>
          <cell r="V50" t="str">
            <v>Estudio</v>
          </cell>
          <cell r="W50" t="str">
            <v>UNIVERSIDAD CENTRAL</v>
          </cell>
          <cell r="X50" t="str">
            <v>Arrastre</v>
          </cell>
          <cell r="Z50">
            <v>9337</v>
          </cell>
        </row>
        <row r="51">
          <cell r="A51">
            <v>30064322</v>
          </cell>
          <cell r="B51" t="str">
            <v>CONSTRUCCIÓN PAVIMENTACIÓN LAS SALINAS - GABRIELA MISTRAL</v>
          </cell>
          <cell r="C51" t="str">
            <v>PTA</v>
          </cell>
          <cell r="D51" t="str">
            <v>EL TABO</v>
          </cell>
          <cell r="E51" t="str">
            <v>EL TABO</v>
          </cell>
          <cell r="F51" t="str">
            <v>SAN ANTONIO</v>
          </cell>
          <cell r="G51" t="str">
            <v>Nº 5627/05/09</v>
          </cell>
          <cell r="H51">
            <v>299492</v>
          </cell>
          <cell r="I51">
            <v>284728</v>
          </cell>
          <cell r="J51">
            <v>40546</v>
          </cell>
          <cell r="K51">
            <v>40553</v>
          </cell>
          <cell r="L51">
            <v>40643</v>
          </cell>
          <cell r="N51" t="str">
            <v>En 4º llamado se presentan con ofertas aceptadas 1 empresa , OSCAR NÚÑEZ,  $ 284,728,349 y 90 días. Adjudicado según consta en Decreto Alcaldicio Nº 1849 del 26/11/2010,</v>
          </cell>
          <cell r="O51" t="str">
            <v>1048-84-LP10</v>
          </cell>
          <cell r="P51" t="str">
            <v>EJECUCIÓN</v>
          </cell>
          <cell r="Q51">
            <v>40492</v>
          </cell>
          <cell r="R51" t="str">
            <v>TRANSPORTE</v>
          </cell>
          <cell r="S51" t="str">
            <v>TRANSTGO.</v>
          </cell>
          <cell r="T51">
            <v>31</v>
          </cell>
          <cell r="U51">
            <v>2</v>
          </cell>
          <cell r="V51" t="str">
            <v>Obras Civiles</v>
          </cell>
          <cell r="W51" t="str">
            <v>OSCAR NÚÑEZ</v>
          </cell>
          <cell r="X51" t="str">
            <v>Compromiso</v>
          </cell>
          <cell r="Y51" t="str">
            <v>Reactivado</v>
          </cell>
          <cell r="Z51">
            <v>284728</v>
          </cell>
        </row>
        <row r="52">
          <cell r="A52">
            <v>30077395</v>
          </cell>
          <cell r="B52" t="str">
            <v>CONSTRUCCIÓN RED ALCANTARILLADO SECTOR PLAYAS BLANCAS</v>
          </cell>
          <cell r="C52" t="str">
            <v>PTA</v>
          </cell>
          <cell r="D52" t="str">
            <v>EL TABO</v>
          </cell>
          <cell r="E52" t="str">
            <v>EL TABO</v>
          </cell>
          <cell r="F52" t="str">
            <v>SAN ANTONIO</v>
          </cell>
          <cell r="G52" t="str">
            <v>Nº 5620/05/09</v>
          </cell>
          <cell r="H52">
            <v>350203</v>
          </cell>
          <cell r="I52">
            <v>358454</v>
          </cell>
          <cell r="K52">
            <v>40169</v>
          </cell>
          <cell r="L52">
            <v>40349</v>
          </cell>
          <cell r="M52">
            <v>40464</v>
          </cell>
          <cell r="N52" t="str">
            <v>Adjudicada a  Persona Natural ISMAEL DURÁN OLIVARES en la suma de $ 358,454,112 y 180 días. </v>
          </cell>
          <cell r="O52" t="str">
            <v>1048-241-LP09</v>
          </cell>
          <cell r="P52" t="str">
            <v>TERMINADO</v>
          </cell>
          <cell r="Q52">
            <v>40085</v>
          </cell>
          <cell r="R52" t="str">
            <v>AGUA POTABLE Y ALCANTARILLADO</v>
          </cell>
          <cell r="S52" t="str">
            <v>SN SN</v>
          </cell>
          <cell r="T52">
            <v>31</v>
          </cell>
          <cell r="U52">
            <v>2</v>
          </cell>
          <cell r="V52" t="str">
            <v>Obras Civiles</v>
          </cell>
          <cell r="W52" t="str">
            <v>ISMAEL DURÁN</v>
          </cell>
          <cell r="X52" t="str">
            <v>Arrastre</v>
          </cell>
          <cell r="Z52">
            <v>36958.939</v>
          </cell>
        </row>
        <row r="53">
          <cell r="A53">
            <v>20039270</v>
          </cell>
          <cell r="B53" t="str">
            <v>CONSTRUCCION CENTRO DE SALUD RURAL SECTOR OCOA  (DISEÑO)</v>
          </cell>
          <cell r="C53" t="str">
            <v>JAE</v>
          </cell>
          <cell r="D53" t="str">
            <v>HIJUELAS</v>
          </cell>
          <cell r="E53" t="str">
            <v>HIJUELAS</v>
          </cell>
          <cell r="F53" t="str">
            <v>QUILLOTA</v>
          </cell>
          <cell r="G53" t="str">
            <v>Nº 5770/12/09</v>
          </cell>
          <cell r="H53">
            <v>21660</v>
          </cell>
          <cell r="I53">
            <v>21601</v>
          </cell>
          <cell r="M53" t="str">
            <v>No Aplica</v>
          </cell>
          <cell r="N53" t="str">
            <v>Adjudicado a ELIZABETH KOCK ($ 21,601,204 y 60 días). Falta contrato y fecha inicio diseños.</v>
          </cell>
          <cell r="O53" t="str">
            <v>3775-13-LE10</v>
          </cell>
          <cell r="P53" t="str">
            <v>ADJUDICADO</v>
          </cell>
          <cell r="Q53">
            <v>40485</v>
          </cell>
          <cell r="R53" t="str">
            <v>SALUD</v>
          </cell>
          <cell r="T53">
            <v>31</v>
          </cell>
          <cell r="U53">
            <v>2</v>
          </cell>
          <cell r="V53" t="str">
            <v>Diseño</v>
          </cell>
          <cell r="W53" t="str">
            <v>ELIZABETH KOCK </v>
          </cell>
          <cell r="X53" t="str">
            <v>Compromiso</v>
          </cell>
          <cell r="Y53" t="str">
            <v>Reactivado</v>
          </cell>
          <cell r="Z53">
            <v>21601</v>
          </cell>
        </row>
        <row r="54">
          <cell r="A54">
            <v>20058738</v>
          </cell>
          <cell r="B54" t="str">
            <v>REPOSICION POSTA DE SALUD RURAL ROMERAL, HIJUELAS (DISEÑO)</v>
          </cell>
          <cell r="C54" t="str">
            <v>JAE</v>
          </cell>
          <cell r="D54" t="str">
            <v>HIJUELAS</v>
          </cell>
          <cell r="E54" t="str">
            <v>HIJUELAS</v>
          </cell>
          <cell r="F54" t="str">
            <v>QUILLOTA</v>
          </cell>
          <cell r="G54" t="str">
            <v>Nº 5770/12/09</v>
          </cell>
          <cell r="H54">
            <v>6000</v>
          </cell>
          <cell r="I54">
            <v>6361</v>
          </cell>
          <cell r="M54" t="str">
            <v>No Aplica</v>
          </cell>
          <cell r="N54" t="str">
            <v>Adjudicada a  CGA INGENIERÍA EIRL ($ 6,360,996 y 91 días). Falta contrato y fecha inicio diseños.</v>
          </cell>
          <cell r="O54" t="str">
            <v>3775-12-LE10</v>
          </cell>
          <cell r="P54" t="str">
            <v>ADJUDICADO</v>
          </cell>
          <cell r="Q54">
            <v>40485</v>
          </cell>
          <cell r="R54" t="str">
            <v>SALUD</v>
          </cell>
          <cell r="T54">
            <v>31</v>
          </cell>
          <cell r="U54">
            <v>2</v>
          </cell>
          <cell r="V54" t="str">
            <v>Diseño</v>
          </cell>
          <cell r="W54" t="str">
            <v>CGA INGENIERÍA EIRL</v>
          </cell>
          <cell r="X54" t="str">
            <v>Arrastre</v>
          </cell>
          <cell r="Y54" t="str">
            <v>Reactivado</v>
          </cell>
          <cell r="Z54">
            <v>6301</v>
          </cell>
        </row>
        <row r="55">
          <cell r="A55">
            <v>30087684</v>
          </cell>
          <cell r="B55" t="str">
            <v>DIAGNÓSTICO PLAN DESARROLLO TURÍSTICO, COMUNA DE HIJUELAS</v>
          </cell>
          <cell r="C55" t="str">
            <v>LOT</v>
          </cell>
          <cell r="D55" t="str">
            <v>HIJUELAS</v>
          </cell>
          <cell r="E55" t="str">
            <v>HIJUELAS</v>
          </cell>
          <cell r="F55" t="str">
            <v>QUILLOTA</v>
          </cell>
          <cell r="G55" t="str">
            <v>Nº 5907/09/10</v>
          </cell>
          <cell r="H55">
            <v>46352</v>
          </cell>
          <cell r="I55">
            <v>47743</v>
          </cell>
          <cell r="M55" t="str">
            <v>No Aplica</v>
          </cell>
          <cell r="N55" t="str">
            <v>Adjudicado a MUNDO GLOBAL $ 47,743,000 y 163 días. Falta contrato.</v>
          </cell>
          <cell r="O55" t="str">
            <v>3775-13-LP11</v>
          </cell>
          <cell r="P55" t="str">
            <v>ADJUDICADO</v>
          </cell>
          <cell r="Q55">
            <v>40660</v>
          </cell>
          <cell r="R55" t="str">
            <v>INDUSTRIA, COMERCIO, FINANZAS Y TURISMO</v>
          </cell>
          <cell r="T55">
            <v>31</v>
          </cell>
          <cell r="U55">
            <v>1</v>
          </cell>
          <cell r="V55" t="str">
            <v>Estudio</v>
          </cell>
          <cell r="X55" t="str">
            <v>Compromiso</v>
          </cell>
          <cell r="Z55">
            <v>47743</v>
          </cell>
        </row>
        <row r="56">
          <cell r="A56">
            <v>30084593</v>
          </cell>
          <cell r="B56" t="str">
            <v>AMPLIACIÓN RED DE AGUA POTABLE CALLE NUEVA, COMUNA DE HIJUELAS (DISEÑO)</v>
          </cell>
          <cell r="C56" t="str">
            <v>MTG</v>
          </cell>
          <cell r="D56" t="str">
            <v>HIJUELAS</v>
          </cell>
          <cell r="E56" t="str">
            <v>HIJUELAS</v>
          </cell>
          <cell r="F56" t="str">
            <v>QUILLOTA</v>
          </cell>
          <cell r="G56" t="str">
            <v>Nº 5557/11/09</v>
          </cell>
          <cell r="H56">
            <v>11000</v>
          </cell>
          <cell r="I56">
            <v>9520</v>
          </cell>
          <cell r="K56">
            <v>40444</v>
          </cell>
          <cell r="L56">
            <v>40521</v>
          </cell>
          <cell r="M56" t="str">
            <v>No Aplica</v>
          </cell>
          <cell r="N56" t="str">
            <v>Adjudicado a FRANCISCO MANZO BAEZA en $ 9,520,000 y 77 días.</v>
          </cell>
          <cell r="O56" t="str">
            <v>3775-6-LE10</v>
          </cell>
          <cell r="P56" t="str">
            <v>EJECUCIÓN</v>
          </cell>
          <cell r="Q56">
            <v>40372</v>
          </cell>
          <cell r="R56" t="str">
            <v>AGUA POTABLE Y ALCANTARILLADO</v>
          </cell>
          <cell r="S56" t="str">
            <v>SN SN</v>
          </cell>
          <cell r="T56">
            <v>31</v>
          </cell>
          <cell r="U56">
            <v>2</v>
          </cell>
          <cell r="V56" t="str">
            <v>Diseño</v>
          </cell>
          <cell r="W56" t="str">
            <v>FRANCISCO MANZO BAEZA</v>
          </cell>
          <cell r="X56" t="str">
            <v>Arrastre</v>
          </cell>
          <cell r="Y56" t="str">
            <v>Reactivado</v>
          </cell>
          <cell r="Z56">
            <v>7616</v>
          </cell>
        </row>
        <row r="57">
          <cell r="A57">
            <v>30103872</v>
          </cell>
          <cell r="B57" t="str">
            <v>CONSTRUCCIÓN ALCANTARILLADO SECTOR ROMERAL, COMUNA DE HIJUELAS (DISEÑO)</v>
          </cell>
          <cell r="C57" t="str">
            <v>JAE</v>
          </cell>
          <cell r="D57" t="str">
            <v>HIJUELAS</v>
          </cell>
          <cell r="E57" t="str">
            <v>HIJUELAS</v>
          </cell>
          <cell r="F57" t="str">
            <v>QUILLOTA</v>
          </cell>
          <cell r="G57" t="str">
            <v>Nº 5955/11/10</v>
          </cell>
          <cell r="H57">
            <v>101550</v>
          </cell>
          <cell r="I57">
            <v>65000</v>
          </cell>
          <cell r="M57" t="str">
            <v>No Aplica</v>
          </cell>
          <cell r="N57" t="str">
            <v>Adjudicado a MACROCAP S.A., $ 65,000,000 y 130 días.</v>
          </cell>
          <cell r="O57" t="str">
            <v>3775-11-LP11</v>
          </cell>
          <cell r="P57" t="str">
            <v>ADJUDICADO</v>
          </cell>
          <cell r="Q57">
            <v>40641</v>
          </cell>
          <cell r="R57" t="str">
            <v>AGUA POTABLE Y ALCANTARILLADO</v>
          </cell>
          <cell r="S57" t="str">
            <v>SN SN</v>
          </cell>
          <cell r="T57">
            <v>31</v>
          </cell>
          <cell r="U57">
            <v>2</v>
          </cell>
          <cell r="V57" t="str">
            <v>Diseño</v>
          </cell>
          <cell r="X57" t="str">
            <v>Compromiso</v>
          </cell>
          <cell r="Z57">
            <v>65000</v>
          </cell>
        </row>
        <row r="58">
          <cell r="A58">
            <v>30062063</v>
          </cell>
          <cell r="B58" t="str">
            <v>NORMALIZACIÓN CENTRO DE SALUD RURAL HIJUELAS (DISEÑO)</v>
          </cell>
          <cell r="C58" t="str">
            <v>JAE</v>
          </cell>
          <cell r="D58" t="str">
            <v>HIJUELAS</v>
          </cell>
          <cell r="E58" t="str">
            <v>HIJUELAS</v>
          </cell>
          <cell r="F58" t="str">
            <v>QUILLOTA</v>
          </cell>
          <cell r="G58" t="str">
            <v>Nº 5907/09/10</v>
          </cell>
          <cell r="H58">
            <v>32128</v>
          </cell>
          <cell r="M58" t="str">
            <v>No Aplica</v>
          </cell>
          <cell r="N58" t="str">
            <v>Convenio en Tramitación. No puede obtener Ficha IDI RS 2011.</v>
          </cell>
          <cell r="P58" t="str">
            <v>MANDATO</v>
          </cell>
          <cell r="R58" t="str">
            <v>SALUD</v>
          </cell>
          <cell r="T58">
            <v>31</v>
          </cell>
          <cell r="U58">
            <v>2</v>
          </cell>
          <cell r="V58" t="str">
            <v>Diseño</v>
          </cell>
          <cell r="X58" t="str">
            <v>Compromiso</v>
          </cell>
          <cell r="Z58">
            <v>32128</v>
          </cell>
        </row>
        <row r="59">
          <cell r="A59">
            <v>30061526</v>
          </cell>
          <cell r="B59" t="str">
            <v>AMPLIACIÓN DE SERVICIO DE APR RABUCO, COMUNA DE HIJUELAS</v>
          </cell>
          <cell r="C59" t="str">
            <v>LOT</v>
          </cell>
          <cell r="D59" t="str">
            <v>HIJUELAS</v>
          </cell>
          <cell r="E59" t="str">
            <v>DOH</v>
          </cell>
          <cell r="F59" t="str">
            <v>QUILLOTA</v>
          </cell>
          <cell r="G59" t="str">
            <v>Nº 6076/04/11</v>
          </cell>
          <cell r="H59">
            <v>1121267</v>
          </cell>
          <cell r="P59" t="str">
            <v>MANDATO</v>
          </cell>
          <cell r="R59" t="str">
            <v>AGUA POTABLE Y ALCANTARILLADO</v>
          </cell>
          <cell r="S59" t="str">
            <v>SN SN</v>
          </cell>
          <cell r="T59">
            <v>31</v>
          </cell>
          <cell r="U59">
            <v>2</v>
          </cell>
          <cell r="V59" t="str">
            <v>Obras Civiles</v>
          </cell>
          <cell r="X59" t="str">
            <v>Compromiso</v>
          </cell>
          <cell r="Z59">
            <v>1121267</v>
          </cell>
        </row>
        <row r="60">
          <cell r="A60">
            <v>30098414</v>
          </cell>
          <cell r="B60" t="str">
            <v>CONSTRUCCIÓN ALUMBRADO PÚBLICO CALLEJÓN MENA, HIJUELAS</v>
          </cell>
          <cell r="C60" t="str">
            <v>DSM</v>
          </cell>
          <cell r="D60" t="str">
            <v>HIJUELAS</v>
          </cell>
          <cell r="E60" t="str">
            <v>HIJUELAS</v>
          </cell>
          <cell r="F60" t="str">
            <v>QUILLOTA</v>
          </cell>
          <cell r="G60" t="str">
            <v>Nº 6088/05/11</v>
          </cell>
          <cell r="H60">
            <v>5418</v>
          </cell>
          <cell r="P60" t="str">
            <v>MANDATO</v>
          </cell>
          <cell r="R60" t="str">
            <v>ENERGIA</v>
          </cell>
          <cell r="X60" t="str">
            <v>Compromiso</v>
          </cell>
          <cell r="Z60">
            <v>5418</v>
          </cell>
        </row>
        <row r="61">
          <cell r="A61">
            <v>30069990</v>
          </cell>
          <cell r="B61" t="str">
            <v>CONSTRUCCIÓN SEÑALÉTICA TURÍSTICA COMUNA HIJUELAS</v>
          </cell>
          <cell r="C61" t="str">
            <v>DSM</v>
          </cell>
          <cell r="D61" t="str">
            <v>HIJUELAS</v>
          </cell>
          <cell r="E61" t="str">
            <v>HIJUELAS</v>
          </cell>
          <cell r="F61" t="str">
            <v>QUILLOTA</v>
          </cell>
          <cell r="G61" t="str">
            <v>Nº 6088/05/11</v>
          </cell>
          <cell r="H61">
            <v>180449</v>
          </cell>
          <cell r="P61" t="str">
            <v>MANDATO</v>
          </cell>
          <cell r="R61" t="str">
            <v>MULTISECTORIAL</v>
          </cell>
          <cell r="T61">
            <v>31</v>
          </cell>
          <cell r="U61">
            <v>2</v>
          </cell>
          <cell r="V61" t="str">
            <v>Obras Civiles</v>
          </cell>
          <cell r="X61" t="str">
            <v>Compromiso</v>
          </cell>
          <cell r="Z61">
            <v>180449</v>
          </cell>
        </row>
        <row r="62">
          <cell r="A62">
            <v>30075227</v>
          </cell>
          <cell r="B62" t="str">
            <v>LEVANTAMIENTO DE SIG SOBRE OCUPACIONES IRREGULARES EN EL P.N.</v>
          </cell>
          <cell r="C62" t="str">
            <v>LOT</v>
          </cell>
          <cell r="D62" t="str">
            <v>ISLA DE PASCUA</v>
          </cell>
          <cell r="E62" t="str">
            <v>ISLA DE PASCUA</v>
          </cell>
          <cell r="F62" t="str">
            <v>ISLA DE PASCUA</v>
          </cell>
          <cell r="G62" t="str">
            <v>Nº 5907/09/10</v>
          </cell>
          <cell r="H62">
            <v>22763</v>
          </cell>
          <cell r="M62" t="str">
            <v>No Aplica</v>
          </cell>
          <cell r="N62" t="str">
            <v>Convenio en Tramitación. No puede obtener Ficha IDI RS 2011.</v>
          </cell>
          <cell r="P62" t="str">
            <v>MANDATO</v>
          </cell>
          <cell r="R62" t="str">
            <v>MULTISECTORIAL</v>
          </cell>
          <cell r="T62">
            <v>31</v>
          </cell>
          <cell r="U62">
            <v>1</v>
          </cell>
          <cell r="V62" t="str">
            <v>Estudio</v>
          </cell>
          <cell r="X62" t="str">
            <v>Compromiso</v>
          </cell>
          <cell r="Z62">
            <v>22763</v>
          </cell>
        </row>
        <row r="63">
          <cell r="A63">
            <v>30087873</v>
          </cell>
          <cell r="B63" t="str">
            <v>CATASTRO ARQUEOLÓGICO ZONA NORTE DE ISLA DE PASCUA</v>
          </cell>
          <cell r="D63" t="str">
            <v>ISLA DE PASCUA</v>
          </cell>
          <cell r="E63" t="str">
            <v>ISLA DE PASCUA</v>
          </cell>
          <cell r="F63" t="str">
            <v>ISLA DE PASCUA</v>
          </cell>
          <cell r="G63" t="str">
            <v>Nº 6027/02/11</v>
          </cell>
          <cell r="H63">
            <v>238988</v>
          </cell>
          <cell r="M63" t="str">
            <v>No Aplica</v>
          </cell>
          <cell r="N63" t="str">
            <v>Convenio enviado a firma de la UT.</v>
          </cell>
          <cell r="P63" t="str">
            <v>MANDATO</v>
          </cell>
          <cell r="R63" t="str">
            <v>EDUCACION Y CULTURA</v>
          </cell>
          <cell r="S63" t="str">
            <v>PATRIM</v>
          </cell>
          <cell r="T63">
            <v>31</v>
          </cell>
          <cell r="U63">
            <v>1</v>
          </cell>
          <cell r="V63" t="str">
            <v>Estudio</v>
          </cell>
          <cell r="X63" t="str">
            <v>Compromiso</v>
          </cell>
          <cell r="Z63">
            <v>238988</v>
          </cell>
        </row>
        <row r="64">
          <cell r="A64">
            <v>30077123</v>
          </cell>
          <cell r="B64" t="str">
            <v>RESTAURACIÓN DEL F. STA. BÁRBARA Y CUEVA PATR., COMUNA DE JUAN FERNÁNDEZ (DISEÑO)</v>
          </cell>
          <cell r="C64" t="str">
            <v>MT</v>
          </cell>
          <cell r="D64" t="str">
            <v>JUAN FERNÁNDEZ</v>
          </cell>
          <cell r="E64" t="str">
            <v>DAR</v>
          </cell>
          <cell r="F64" t="str">
            <v>VALPARAÍSO</v>
          </cell>
          <cell r="G64" t="str">
            <v>Nº 5568/02/09</v>
          </cell>
          <cell r="H64">
            <v>100757</v>
          </cell>
          <cell r="I64">
            <v>79980</v>
          </cell>
          <cell r="K64">
            <v>40471</v>
          </cell>
          <cell r="L64">
            <v>40771</v>
          </cell>
          <cell r="M64" t="str">
            <v>No Aplica</v>
          </cell>
          <cell r="N64" t="str">
            <v>El 20/10/2010 ingresa Of. DAR solicitando Cº de Imputación para adjudicar a Empresa Consultora OMEGA INGENIERÍA DE PROYECTOS, por un monto de $ 79,980,000 y 300 días. Hay reevaluación de ¨tems de Consultorías y Gastos Administrativos. Modificación de Conv</v>
          </cell>
          <cell r="P64" t="str">
            <v>EJECUCIÓN</v>
          </cell>
          <cell r="R64" t="str">
            <v>MULTISECTORIAL</v>
          </cell>
          <cell r="S64" t="str">
            <v>PATRIM</v>
          </cell>
          <cell r="T64">
            <v>31</v>
          </cell>
          <cell r="U64">
            <v>2</v>
          </cell>
          <cell r="V64" t="str">
            <v>Diseño</v>
          </cell>
          <cell r="W64" t="str">
            <v>OMEGA INGENIERÍA</v>
          </cell>
          <cell r="X64" t="str">
            <v>Arrastre</v>
          </cell>
          <cell r="Z64">
            <v>79980</v>
          </cell>
        </row>
        <row r="65">
          <cell r="A65">
            <v>20176595</v>
          </cell>
          <cell r="B65" t="str">
            <v>CONSTRUCCIÓN ALCANTARILLADO, COLECTORES, IMPULSIÓN y P.T.A.S. (DISEÑO)</v>
          </cell>
          <cell r="C65" t="str">
            <v>MTG</v>
          </cell>
          <cell r="D65" t="str">
            <v>JUAN FERNÁNDEZ</v>
          </cell>
          <cell r="E65" t="str">
            <v>JUAN FERNÁNDEZ</v>
          </cell>
          <cell r="F65" t="str">
            <v>VALPARAÍSO</v>
          </cell>
          <cell r="G65" t="str">
            <v>Nº 5841/05/10</v>
          </cell>
          <cell r="H65">
            <v>109867</v>
          </cell>
          <cell r="I65">
            <v>85000</v>
          </cell>
          <cell r="K65">
            <v>40476</v>
          </cell>
          <cell r="L65">
            <v>40656</v>
          </cell>
          <cell r="M65" t="str">
            <v>No Aplica</v>
          </cell>
          <cell r="N65" t="str">
            <v>Adjudicado a INGARMA LTDA, por un monto de $ 85,000,000 y 180 días.</v>
          </cell>
          <cell r="P65" t="str">
            <v>EJECUCIÓN</v>
          </cell>
          <cell r="R65" t="str">
            <v>AGUA POTABLE Y ALCANTARILLADO</v>
          </cell>
          <cell r="S65" t="str">
            <v>SN SN</v>
          </cell>
          <cell r="T65">
            <v>31</v>
          </cell>
          <cell r="U65">
            <v>2</v>
          </cell>
          <cell r="V65" t="str">
            <v>Diseño</v>
          </cell>
          <cell r="W65" t="str">
            <v>INGARMA LTDA.</v>
          </cell>
          <cell r="X65" t="str">
            <v>Arrastre</v>
          </cell>
          <cell r="Z65">
            <v>109867</v>
          </cell>
        </row>
        <row r="66">
          <cell r="A66">
            <v>30001924</v>
          </cell>
          <cell r="B66" t="str">
            <v>REPOSICIÓN SISTEMA APR JUAN FERNÁNDEZ (DISEÑO)</v>
          </cell>
          <cell r="C66" t="str">
            <v>MTG</v>
          </cell>
          <cell r="D66" t="str">
            <v>JUAN FERNÁNDEZ</v>
          </cell>
          <cell r="E66" t="str">
            <v>DOH</v>
          </cell>
          <cell r="F66" t="str">
            <v>VALPARAÍSO</v>
          </cell>
          <cell r="I66">
            <v>24424.455</v>
          </cell>
          <cell r="K66">
            <v>39605</v>
          </cell>
          <cell r="L66">
            <v>39902</v>
          </cell>
          <cell r="M66" t="str">
            <v>No Aplica</v>
          </cell>
          <cell r="N66" t="str">
            <v>IFARLE -  Existe aumento plazo por 90 días.</v>
          </cell>
          <cell r="P66" t="str">
            <v>EJECUCIÓN</v>
          </cell>
          <cell r="R66" t="str">
            <v>AGUA POTABLE Y ALCANTARILLADO</v>
          </cell>
          <cell r="S66" t="str">
            <v>SN SN</v>
          </cell>
          <cell r="T66">
            <v>31</v>
          </cell>
          <cell r="U66">
            <v>2</v>
          </cell>
          <cell r="V66" t="str">
            <v>Diseño</v>
          </cell>
          <cell r="W66" t="str">
            <v>IFARLE</v>
          </cell>
          <cell r="X66" t="str">
            <v>Arrastre</v>
          </cell>
          <cell r="Z66">
            <v>1221.223</v>
          </cell>
        </row>
        <row r="67">
          <cell r="A67">
            <v>30102031</v>
          </cell>
          <cell r="B67" t="str">
            <v>DIFUSIÓN DERECHOS INFANCIA Y ADOLESCENCIA EN JUAN FERNÁNDEZ</v>
          </cell>
          <cell r="C67" t="str">
            <v>LOT</v>
          </cell>
          <cell r="D67" t="str">
            <v>JUAN FERNÁNDEZ</v>
          </cell>
          <cell r="E67" t="str">
            <v>SENAME</v>
          </cell>
          <cell r="F67" t="str">
            <v>VALPARAÍSO</v>
          </cell>
          <cell r="G67" t="str">
            <v>Nº 5955/11/10</v>
          </cell>
          <cell r="H67">
            <v>16297</v>
          </cell>
          <cell r="M67" t="str">
            <v>No Aplica</v>
          </cell>
          <cell r="N67" t="str">
            <v>Por Of. Ord. Nº 905 del 22/03/11 se envía a UT totalmente tramitada la Res. Exenta Nº 173 del 18/03/11. Deben solicitar primera remesa y enviar programa de caja. Solicitada primera remesa.</v>
          </cell>
          <cell r="P67" t="str">
            <v>EJECUCIÓN</v>
          </cell>
          <cell r="R67" t="str">
            <v>MULTISECTORIAL</v>
          </cell>
          <cell r="T67">
            <v>31</v>
          </cell>
          <cell r="U67">
            <v>3</v>
          </cell>
          <cell r="V67" t="str">
            <v>Programa</v>
          </cell>
          <cell r="X67" t="str">
            <v>Compromiso</v>
          </cell>
          <cell r="Z67">
            <v>16297</v>
          </cell>
        </row>
        <row r="68">
          <cell r="A68">
            <v>30094385</v>
          </cell>
          <cell r="B68" t="str">
            <v>CONSTRUCCIÓN ALCANTARILLADO SECTOR PACHACAMITA, LA CALERA (DISEÑO)</v>
          </cell>
          <cell r="C68" t="str">
            <v>JAE</v>
          </cell>
          <cell r="D68" t="str">
            <v>LA CALERA</v>
          </cell>
          <cell r="E68" t="str">
            <v>LA CALERA</v>
          </cell>
          <cell r="F68" t="str">
            <v>QUILLOTA</v>
          </cell>
          <cell r="G68" t="str">
            <v>Nº 5955/11/10</v>
          </cell>
          <cell r="H68">
            <v>22400</v>
          </cell>
          <cell r="I68">
            <v>22000</v>
          </cell>
          <cell r="M68" t="str">
            <v>No Aplica</v>
          </cell>
          <cell r="N68" t="str">
            <v>Adjudicado a  GONZALO BENAVIDES ($ 22.000,000 y 170 días). Falta contrato.</v>
          </cell>
          <cell r="O68" t="str">
            <v>3562-14-LE11</v>
          </cell>
          <cell r="P68" t="str">
            <v>ADJUDICADO</v>
          </cell>
          <cell r="Q68">
            <v>40653</v>
          </cell>
          <cell r="R68" t="str">
            <v>AGUA POTABLE Y ALCANTARILLADO</v>
          </cell>
          <cell r="S68" t="str">
            <v>SN SN</v>
          </cell>
          <cell r="T68">
            <v>31</v>
          </cell>
          <cell r="U68">
            <v>2</v>
          </cell>
          <cell r="V68" t="str">
            <v>Diseño</v>
          </cell>
          <cell r="X68" t="str">
            <v>Compromiso</v>
          </cell>
          <cell r="Z68">
            <v>22000</v>
          </cell>
        </row>
        <row r="69">
          <cell r="A69">
            <v>30103903</v>
          </cell>
          <cell r="B69" t="str">
            <v>REPOSICIÓN ESTADIO NICOLÁS CHAHUÁN NAZAR, LA CALERA (DISEÑO)</v>
          </cell>
          <cell r="C69" t="str">
            <v>DSM</v>
          </cell>
          <cell r="D69" t="str">
            <v>LA CALERA</v>
          </cell>
          <cell r="E69" t="str">
            <v>LA CALERA</v>
          </cell>
          <cell r="F69" t="str">
            <v>QUILLOTA</v>
          </cell>
          <cell r="G69" t="str">
            <v>Nº 6057/03/11</v>
          </cell>
          <cell r="H69">
            <v>152500</v>
          </cell>
          <cell r="M69" t="str">
            <v>No Aplica</v>
          </cell>
          <cell r="N69" t="str">
            <v>Mandato en firma.</v>
          </cell>
          <cell r="P69" t="str">
            <v>MANDATO</v>
          </cell>
          <cell r="R69" t="str">
            <v>DEPORTES</v>
          </cell>
          <cell r="S69" t="str">
            <v>RECONSTR</v>
          </cell>
          <cell r="T69">
            <v>31</v>
          </cell>
          <cell r="U69">
            <v>2</v>
          </cell>
          <cell r="V69" t="str">
            <v>Diseño</v>
          </cell>
          <cell r="X69" t="str">
            <v>Compromiso</v>
          </cell>
          <cell r="Z69">
            <v>152500</v>
          </cell>
        </row>
        <row r="70">
          <cell r="A70">
            <v>30103905</v>
          </cell>
          <cell r="B70" t="str">
            <v>MEJORAMIENTO CIRCUITO O´HIGGINS, LA CALERA</v>
          </cell>
          <cell r="C70" t="str">
            <v>DSM</v>
          </cell>
          <cell r="D70" t="str">
            <v>LA CALERA</v>
          </cell>
          <cell r="E70" t="str">
            <v>LA CALERA</v>
          </cell>
          <cell r="F70" t="str">
            <v>QUILLOTA</v>
          </cell>
          <cell r="G70" t="str">
            <v>Nº 6088/05/11</v>
          </cell>
          <cell r="H70">
            <v>1063338</v>
          </cell>
          <cell r="P70" t="str">
            <v>MANDATO</v>
          </cell>
          <cell r="R70" t="str">
            <v>TRANSPORTE</v>
          </cell>
          <cell r="S70" t="str">
            <v>TRANSTGO.</v>
          </cell>
          <cell r="T70">
            <v>31</v>
          </cell>
          <cell r="U70">
            <v>2</v>
          </cell>
          <cell r="V70" t="str">
            <v>Obras Civiles</v>
          </cell>
          <cell r="X70" t="str">
            <v>Compromiso</v>
          </cell>
          <cell r="Z70">
            <v>1063338</v>
          </cell>
        </row>
        <row r="71">
          <cell r="A71">
            <v>30072741</v>
          </cell>
          <cell r="B71" t="str">
            <v>CONSTRUCCION PAVIMENTACION CIRCUITO LAS ROSAS, LA CALERA</v>
          </cell>
          <cell r="C71" t="str">
            <v>JAE</v>
          </cell>
          <cell r="D71" t="str">
            <v>LA CALERA</v>
          </cell>
          <cell r="E71" t="str">
            <v>LA CALERA</v>
          </cell>
          <cell r="F71" t="str">
            <v>QUILLOTA</v>
          </cell>
          <cell r="G71" t="str">
            <v>Nº 5521/12/08</v>
          </cell>
          <cell r="H71">
            <v>352394</v>
          </cell>
          <cell r="I71">
            <v>339984</v>
          </cell>
          <cell r="K71">
            <v>40044</v>
          </cell>
          <cell r="L71">
            <v>40144</v>
          </cell>
          <cell r="N71" t="str">
            <v>Publicación20/04/09, Consultas: 04/05/09, Respuestas: 05/04/09. Apertura: 12/05/09, Falta contrato y Acta entrega terreno. Adjudicado a Oscar Núñez, plazo 100 días y monto de $ 339,983,980</v>
          </cell>
          <cell r="P71" t="str">
            <v>TERMINADO</v>
          </cell>
          <cell r="Q71">
            <v>39945</v>
          </cell>
          <cell r="R71" t="str">
            <v>TRANSPORTE</v>
          </cell>
          <cell r="S71" t="str">
            <v>TRANSTGO.</v>
          </cell>
          <cell r="T71">
            <v>31</v>
          </cell>
          <cell r="U71">
            <v>2</v>
          </cell>
          <cell r="V71" t="str">
            <v>Obras Civiles</v>
          </cell>
          <cell r="W71" t="str">
            <v>OSCAR NÚÑEZ</v>
          </cell>
          <cell r="X71" t="str">
            <v>Arrastre</v>
          </cell>
          <cell r="Z71">
            <v>2040.167</v>
          </cell>
        </row>
        <row r="72">
          <cell r="A72">
            <v>20172684</v>
          </cell>
          <cell r="B72" t="str">
            <v>AMPLIACIÓN ESCUELA GABRIELA MISTRAL</v>
          </cell>
          <cell r="C72" t="str">
            <v>JAE</v>
          </cell>
          <cell r="D72" t="str">
            <v>LA CALERA</v>
          </cell>
          <cell r="E72" t="str">
            <v>LA CALERA</v>
          </cell>
          <cell r="F72" t="str">
            <v>QUILLOTA</v>
          </cell>
          <cell r="G72">
            <v>4972</v>
          </cell>
          <cell r="I72">
            <v>325584</v>
          </cell>
          <cell r="K72">
            <v>39951</v>
          </cell>
          <cell r="L72">
            <v>40131</v>
          </cell>
          <cell r="N72" t="str">
            <v>Contrato resciliado. Nuevo contrato: Empresa Gómez Recabarren en $ 438,651,855  ( 325,584,327 FNDR y $ 113.067,528 SECTORIAL) y 180 días.</v>
          </cell>
          <cell r="P72" t="str">
            <v>TERMINADO</v>
          </cell>
          <cell r="R72" t="str">
            <v>EDUCACION Y CULTURA</v>
          </cell>
          <cell r="S72" t="str">
            <v>FIE</v>
          </cell>
          <cell r="T72">
            <v>31</v>
          </cell>
          <cell r="U72">
            <v>2</v>
          </cell>
          <cell r="V72" t="str">
            <v>Obras Civiles</v>
          </cell>
          <cell r="W72" t="str">
            <v>GÓMEZ RECABARREN</v>
          </cell>
          <cell r="X72" t="str">
            <v>Arrastre</v>
          </cell>
          <cell r="Z72">
            <v>8215</v>
          </cell>
        </row>
        <row r="73">
          <cell r="A73">
            <v>30094572</v>
          </cell>
          <cell r="B73" t="str">
            <v>CONSTRUCCIÓN ALCANTARILLADO Y PLANTA DE TRAT. SECTOR LO ROJAS, LA CRUZ (DISEÑO)</v>
          </cell>
          <cell r="C73" t="str">
            <v>JAE</v>
          </cell>
          <cell r="D73" t="str">
            <v>LA CRUZ</v>
          </cell>
          <cell r="E73" t="str">
            <v>LA CRUZ</v>
          </cell>
          <cell r="F73" t="str">
            <v>QUILLOTA</v>
          </cell>
          <cell r="G73" t="str">
            <v>Nº 5955/11/10</v>
          </cell>
          <cell r="H73">
            <v>22237</v>
          </cell>
          <cell r="M73" t="str">
            <v>No Aplica</v>
          </cell>
          <cell r="N73" t="str">
            <v>Por Of. Ord. Nº 647 del 28/02/11 se envía a UT totalmente tramitada la Res. Afecta Nº 95 del 01/02/11. Deben preparar calendario de licitación.</v>
          </cell>
          <cell r="P73" t="str">
            <v>MANDATO</v>
          </cell>
          <cell r="R73" t="str">
            <v>AGUA POTABLE Y ALCANTARILLADO</v>
          </cell>
          <cell r="S73" t="str">
            <v>SN SN</v>
          </cell>
          <cell r="T73">
            <v>31</v>
          </cell>
          <cell r="U73">
            <v>2</v>
          </cell>
          <cell r="V73" t="str">
            <v>Diseño</v>
          </cell>
          <cell r="X73" t="str">
            <v>Compromiso</v>
          </cell>
          <cell r="Z73">
            <v>22237</v>
          </cell>
        </row>
        <row r="74">
          <cell r="A74">
            <v>30034558</v>
          </cell>
          <cell r="B74" t="str">
            <v>AMPLIACIÓN SERVICIO APR POCOCHAY, LA CRUZ</v>
          </cell>
          <cell r="C74" t="str">
            <v>LOT</v>
          </cell>
          <cell r="D74" t="str">
            <v>LA CRUZ</v>
          </cell>
          <cell r="E74" t="str">
            <v>DOH</v>
          </cell>
          <cell r="F74" t="str">
            <v>QUILLOTA</v>
          </cell>
          <cell r="G74" t="str">
            <v>Nº 6076/04/11</v>
          </cell>
          <cell r="H74">
            <v>188435</v>
          </cell>
          <cell r="P74" t="str">
            <v>MANDATO</v>
          </cell>
          <cell r="R74" t="str">
            <v>AGUA POTABLE Y ALCANTARILLADO</v>
          </cell>
          <cell r="S74" t="str">
            <v>SN SN</v>
          </cell>
          <cell r="T74">
            <v>31</v>
          </cell>
          <cell r="U74">
            <v>2</v>
          </cell>
          <cell r="V74" t="str">
            <v>Obras Civiles</v>
          </cell>
          <cell r="X74" t="str">
            <v>Compromiso</v>
          </cell>
          <cell r="Z74">
            <v>188435</v>
          </cell>
        </row>
        <row r="75">
          <cell r="A75">
            <v>20184758</v>
          </cell>
          <cell r="B75" t="str">
            <v>AMPLIACION DEPENDENCIAS INIA LA CRUZ</v>
          </cell>
          <cell r="C75" t="str">
            <v>JCC</v>
          </cell>
          <cell r="D75" t="str">
            <v>LA CRUZ</v>
          </cell>
          <cell r="E75" t="str">
            <v>DAR</v>
          </cell>
          <cell r="F75" t="str">
            <v>QUILLOTA</v>
          </cell>
          <cell r="G75">
            <v>5189</v>
          </cell>
          <cell r="I75">
            <v>210424</v>
          </cell>
          <cell r="K75">
            <v>40169</v>
          </cell>
          <cell r="L75">
            <v>40289</v>
          </cell>
          <cell r="N75" t="str">
            <v>OF. ORD. Nº 610 del 29/09/09 del Director DAR a Director INIA solicita VºBº a modificaciones para llevar a baco el siguiente calendario: Publicación: 22/10/09, Aclaraciones: 26/10/09 al 09/11/09, Apertura: 25/11/09, Entrega Terreno: Ultima semana de dicie</v>
          </cell>
          <cell r="P75" t="str">
            <v>TERMINADO</v>
          </cell>
          <cell r="R75" t="str">
            <v>SILVOAGROPECUARIO</v>
          </cell>
          <cell r="T75">
            <v>31</v>
          </cell>
          <cell r="U75">
            <v>2</v>
          </cell>
          <cell r="V75" t="str">
            <v>Obras Civiles</v>
          </cell>
          <cell r="W75" t="str">
            <v>M y T INGENIERÍA</v>
          </cell>
          <cell r="X75" t="str">
            <v>Arrastre</v>
          </cell>
          <cell r="Z75">
            <v>10023</v>
          </cell>
        </row>
        <row r="76">
          <cell r="A76">
            <v>30045969</v>
          </cell>
          <cell r="B76" t="str">
            <v>CONSTRUCCIÓN OBRAS SANEAMIENTO BÁSICO VILLA TRECE SUR LA LIGUA</v>
          </cell>
          <cell r="C76" t="str">
            <v>SSL</v>
          </cell>
          <cell r="D76" t="str">
            <v>LA LIGUA</v>
          </cell>
          <cell r="E76" t="str">
            <v>LA LIGUA</v>
          </cell>
          <cell r="F76" t="str">
            <v>PETORCA</v>
          </cell>
          <cell r="G76" t="str">
            <v>Nº 5568/02/09</v>
          </cell>
          <cell r="H76">
            <v>209666</v>
          </cell>
          <cell r="I76">
            <v>237000</v>
          </cell>
          <cell r="K76">
            <v>40084</v>
          </cell>
          <cell r="L76">
            <v>40264</v>
          </cell>
          <cell r="N76" t="str">
            <v>Adjudicado a Constructora MONTEVERDE LTDA., en un monto de $ 236,999,763 y 180 días.</v>
          </cell>
          <cell r="O76" t="str">
            <v>2784-40-LP09</v>
          </cell>
          <cell r="P76" t="str">
            <v>EJECUCIÓN</v>
          </cell>
          <cell r="Q76">
            <v>40059</v>
          </cell>
          <cell r="R76" t="str">
            <v>AGUA POTABLE Y ALCANTARILLADO</v>
          </cell>
          <cell r="S76" t="str">
            <v>SN SN</v>
          </cell>
          <cell r="T76">
            <v>31</v>
          </cell>
          <cell r="U76">
            <v>2</v>
          </cell>
          <cell r="V76" t="str">
            <v>Obras Civiles</v>
          </cell>
          <cell r="W76" t="str">
            <v>CONSTRUCTORA MONTEVERDE</v>
          </cell>
          <cell r="X76" t="str">
            <v>Arrastre</v>
          </cell>
          <cell r="Z76">
            <v>18539.68</v>
          </cell>
        </row>
        <row r="77">
          <cell r="A77">
            <v>30076333</v>
          </cell>
          <cell r="B77" t="str">
            <v>AMPLIACIÓN SERVICIO APR LAS PARCELAS SAN MANUEL COMUNA LA LIGUA (DISEÑO)</v>
          </cell>
          <cell r="C77" t="str">
            <v>MTG</v>
          </cell>
          <cell r="D77" t="str">
            <v>LA LIGUA</v>
          </cell>
          <cell r="E77" t="str">
            <v>DOH</v>
          </cell>
          <cell r="F77" t="str">
            <v>PETORCA</v>
          </cell>
          <cell r="G77" t="str">
            <v>Nº 5483/10/08</v>
          </cell>
          <cell r="H77">
            <v>28957</v>
          </cell>
          <cell r="I77">
            <v>19220</v>
          </cell>
          <cell r="K77">
            <v>40119</v>
          </cell>
          <cell r="L77">
            <v>40334</v>
          </cell>
          <cell r="M77" t="str">
            <v>No Aplica</v>
          </cell>
          <cell r="N77" t="str">
            <v>FIGUEIREDO FERRAZ  Consultoría e Ingeniería Ltda., $ 19,220,000 y 215 días.</v>
          </cell>
          <cell r="O77" t="str">
            <v>1504-22-LP09</v>
          </cell>
          <cell r="P77" t="str">
            <v>EJECUCIÓN</v>
          </cell>
          <cell r="Q77">
            <v>40086</v>
          </cell>
          <cell r="R77" t="str">
            <v>AGUA POTABLE Y ALCANTARILLADO</v>
          </cell>
          <cell r="S77" t="str">
            <v>SN SN</v>
          </cell>
          <cell r="T77">
            <v>31</v>
          </cell>
          <cell r="U77">
            <v>2</v>
          </cell>
          <cell r="V77" t="str">
            <v>Diseño</v>
          </cell>
          <cell r="W77" t="str">
            <v>FIGUEIREDO FERRAZ</v>
          </cell>
          <cell r="X77" t="str">
            <v>Arrastre</v>
          </cell>
          <cell r="Z77">
            <v>7688</v>
          </cell>
        </row>
        <row r="78">
          <cell r="A78">
            <v>30039939</v>
          </cell>
          <cell r="B78" t="str">
            <v>AMPLIACIÓN SISTEMA DE AGUA POTABLE RURAL EL TRAPICHE</v>
          </cell>
          <cell r="C78" t="str">
            <v>LOT</v>
          </cell>
          <cell r="D78" t="str">
            <v>LA LIGUA</v>
          </cell>
          <cell r="E78" t="str">
            <v>DOH</v>
          </cell>
          <cell r="F78" t="str">
            <v>PETORCA</v>
          </cell>
          <cell r="G78" t="str">
            <v>Nº 5757/11/09</v>
          </cell>
          <cell r="H78">
            <v>286991</v>
          </cell>
          <cell r="I78">
            <v>236899</v>
          </cell>
          <cell r="K78">
            <v>40487</v>
          </cell>
          <cell r="L78">
            <v>40637</v>
          </cell>
          <cell r="N78" t="str">
            <v>Adjudicado a CONSTRUCTORA CORVAL S.A. ($ 236,899,482) y  150 días.</v>
          </cell>
          <cell r="O78" t="str">
            <v>1504-14-LP10</v>
          </cell>
          <cell r="P78" t="str">
            <v>EJECUCIÓN</v>
          </cell>
          <cell r="Q78">
            <v>40455</v>
          </cell>
          <cell r="R78" t="str">
            <v>AGUA POTABLE Y ALCANTARILLADO</v>
          </cell>
          <cell r="S78" t="str">
            <v>SN SN</v>
          </cell>
          <cell r="T78">
            <v>31</v>
          </cell>
          <cell r="U78">
            <v>2</v>
          </cell>
          <cell r="V78" t="str">
            <v>Obras Civiles</v>
          </cell>
          <cell r="W78" t="str">
            <v>CORVAL S.A.</v>
          </cell>
          <cell r="X78" t="str">
            <v>Arrastre</v>
          </cell>
          <cell r="Z78">
            <v>236899</v>
          </cell>
        </row>
        <row r="79">
          <cell r="A79">
            <v>30094338</v>
          </cell>
          <cell r="B79" t="str">
            <v>REPOSICIÓN CALLES GONOECHEA, STA. TERESA Y DR. VARGAS, LA LIGUA (DISEÑO)</v>
          </cell>
          <cell r="C79" t="str">
            <v>MMF</v>
          </cell>
          <cell r="D79" t="str">
            <v>LA LIGUA</v>
          </cell>
          <cell r="E79" t="str">
            <v>LA LIGUA</v>
          </cell>
          <cell r="F79" t="str">
            <v>PETORCA</v>
          </cell>
          <cell r="G79" t="str">
            <v>Nº 5907/09/10</v>
          </cell>
          <cell r="H79">
            <v>14209</v>
          </cell>
          <cell r="M79" t="str">
            <v>No Aplica</v>
          </cell>
          <cell r="N79" t="str">
            <v>Falta apertura en portal.</v>
          </cell>
          <cell r="O79" t="str">
            <v>2784-4-LE11</v>
          </cell>
          <cell r="P79" t="str">
            <v>EN EVALUACIÓN DE OFERTAS</v>
          </cell>
          <cell r="Q79">
            <v>40666</v>
          </cell>
          <cell r="R79" t="str">
            <v>TRANSPORTE</v>
          </cell>
          <cell r="S79" t="str">
            <v>TRANSTGO.</v>
          </cell>
          <cell r="T79">
            <v>31</v>
          </cell>
          <cell r="U79">
            <v>2</v>
          </cell>
          <cell r="V79" t="str">
            <v>Diseño</v>
          </cell>
          <cell r="X79" t="str">
            <v>Compromiso</v>
          </cell>
          <cell r="Z79">
            <v>14209</v>
          </cell>
        </row>
        <row r="80">
          <cell r="A80">
            <v>30065548</v>
          </cell>
          <cell r="B80" t="str">
            <v>AMPLIACIÓN SERVICIO AGUA POTABLE RURAL VALLE HERMOSO</v>
          </cell>
          <cell r="C80" t="str">
            <v>LOT</v>
          </cell>
          <cell r="D80" t="str">
            <v>LA LIGUA</v>
          </cell>
          <cell r="E80" t="str">
            <v>DOH</v>
          </cell>
          <cell r="F80" t="str">
            <v>PETORCA</v>
          </cell>
          <cell r="G80" t="str">
            <v>Nº 5841/05/10</v>
          </cell>
          <cell r="H80">
            <v>1243518</v>
          </cell>
          <cell r="N80" t="str">
            <v>Apertura Técnica: 08/06/11, Apertura Económica: 10/06/11.</v>
          </cell>
          <cell r="O80" t="str">
            <v>1504-10-LP11</v>
          </cell>
          <cell r="P80" t="str">
            <v>LICITACIÓN</v>
          </cell>
          <cell r="Q80">
            <v>40704</v>
          </cell>
          <cell r="R80" t="str">
            <v>AGUA POTABLE Y ALCANTARILLADO</v>
          </cell>
          <cell r="S80" t="str">
            <v>SN SN</v>
          </cell>
          <cell r="T80">
            <v>31</v>
          </cell>
          <cell r="U80">
            <v>2</v>
          </cell>
          <cell r="V80" t="str">
            <v>Obras Civiles</v>
          </cell>
          <cell r="X80" t="str">
            <v>Compromiso</v>
          </cell>
          <cell r="Z80">
            <v>1243518</v>
          </cell>
        </row>
        <row r="81">
          <cell r="A81">
            <v>30072639</v>
          </cell>
          <cell r="B81" t="str">
            <v>CONSTRUCCIÓN CESFAM LA LIGUA (DISEÑO)</v>
          </cell>
          <cell r="D81" t="str">
            <v>LA LIGUA</v>
          </cell>
          <cell r="E81" t="str">
            <v>SSVQ</v>
          </cell>
          <cell r="F81" t="str">
            <v>PETORCA</v>
          </cell>
          <cell r="G81" t="str">
            <v>Nº 6051/03/11</v>
          </cell>
          <cell r="H81">
            <v>36200</v>
          </cell>
          <cell r="M81" t="str">
            <v>No Aplica</v>
          </cell>
          <cell r="N81" t="str">
            <v>Por Of. Ord. Nº 1066 del 31/03/11 se remite para firma CMC.</v>
          </cell>
          <cell r="P81" t="str">
            <v>MANDATO</v>
          </cell>
          <cell r="R81" t="str">
            <v>SALUD</v>
          </cell>
          <cell r="T81">
            <v>31</v>
          </cell>
          <cell r="U81">
            <v>2</v>
          </cell>
          <cell r="V81" t="str">
            <v>Diseño</v>
          </cell>
          <cell r="X81" t="str">
            <v>Compromiso</v>
          </cell>
          <cell r="Z81">
            <v>36200</v>
          </cell>
        </row>
        <row r="82">
          <cell r="A82">
            <v>30103535</v>
          </cell>
          <cell r="B82" t="str">
            <v>MEJORAMIENTO SERVICIO APR EL CARMEN COMUNA DE LA LIGUA (DISEÑO)</v>
          </cell>
          <cell r="C82" t="str">
            <v>LOT</v>
          </cell>
          <cell r="D82" t="str">
            <v>LA LIGUA</v>
          </cell>
          <cell r="E82" t="str">
            <v>DOH</v>
          </cell>
          <cell r="F82" t="str">
            <v>PETORCA</v>
          </cell>
          <cell r="G82" t="str">
            <v>Nº 6076/04/11</v>
          </cell>
          <cell r="H82">
            <v>24977</v>
          </cell>
          <cell r="M82" t="str">
            <v>No Aplica</v>
          </cell>
          <cell r="P82" t="str">
            <v>MANDATO</v>
          </cell>
          <cell r="R82" t="str">
            <v>AGUA POTABLE Y ALCANTARILLADO</v>
          </cell>
          <cell r="S82" t="str">
            <v>SN SN</v>
          </cell>
          <cell r="T82">
            <v>31</v>
          </cell>
          <cell r="U82">
            <v>2</v>
          </cell>
          <cell r="V82" t="str">
            <v>Diseño</v>
          </cell>
          <cell r="X82" t="str">
            <v>Compromiso</v>
          </cell>
          <cell r="Z82">
            <v>24977</v>
          </cell>
        </row>
        <row r="83">
          <cell r="A83">
            <v>30061067</v>
          </cell>
          <cell r="B83" t="str">
            <v>AMPLIACIÓN SERVICIO DE APR LAS CASAS DE HUAQUÉN</v>
          </cell>
          <cell r="C83" t="str">
            <v>LOT</v>
          </cell>
          <cell r="D83" t="str">
            <v>LA LIGUA</v>
          </cell>
          <cell r="E83" t="str">
            <v>DOH</v>
          </cell>
          <cell r="F83" t="str">
            <v>PETORCA</v>
          </cell>
          <cell r="G83" t="str">
            <v>Nº 6076/04/11</v>
          </cell>
          <cell r="H83">
            <v>352727</v>
          </cell>
          <cell r="P83" t="str">
            <v>MANDATO</v>
          </cell>
          <cell r="R83" t="str">
            <v>AGUA POTABLE Y ALCANTARILLADO</v>
          </cell>
          <cell r="S83" t="str">
            <v>SN SN</v>
          </cell>
          <cell r="T83">
            <v>31</v>
          </cell>
          <cell r="U83">
            <v>2</v>
          </cell>
          <cell r="V83" t="str">
            <v>Obras Civiles</v>
          </cell>
          <cell r="X83" t="str">
            <v>Compromiso</v>
          </cell>
          <cell r="Z83">
            <v>352727</v>
          </cell>
        </row>
        <row r="84">
          <cell r="A84">
            <v>20120941</v>
          </cell>
          <cell r="B84" t="str">
            <v>MEJORAMIENTO PAVIMENTACIÓN CALLE PAPUDO, LA LIGUA</v>
          </cell>
          <cell r="C84" t="str">
            <v>MMF</v>
          </cell>
          <cell r="D84" t="str">
            <v>LA LIGUA</v>
          </cell>
          <cell r="E84" t="str">
            <v>SERVIU</v>
          </cell>
          <cell r="F84" t="str">
            <v>PETORCA</v>
          </cell>
          <cell r="G84" t="str">
            <v>Nº 6088/05/11</v>
          </cell>
          <cell r="H84">
            <v>549450</v>
          </cell>
          <cell r="P84" t="str">
            <v>MANDATO</v>
          </cell>
          <cell r="R84" t="str">
            <v>TRANSPORTE</v>
          </cell>
          <cell r="S84" t="str">
            <v>TRANSTGO.</v>
          </cell>
          <cell r="T84">
            <v>31</v>
          </cell>
          <cell r="U84">
            <v>2</v>
          </cell>
          <cell r="V84" t="str">
            <v>Obras Civiles</v>
          </cell>
          <cell r="X84" t="str">
            <v>Compromiso</v>
          </cell>
          <cell r="Z84">
            <v>549450</v>
          </cell>
        </row>
        <row r="85">
          <cell r="A85">
            <v>30085321</v>
          </cell>
          <cell r="B85" t="str">
            <v>REPOSICIÓN PUENTE ILLALOLÉN, VALLE HERMOSO (DISEÑO)</v>
          </cell>
          <cell r="C85" t="str">
            <v>MMF</v>
          </cell>
          <cell r="D85" t="str">
            <v>LA LIGUA</v>
          </cell>
          <cell r="E85" t="str">
            <v>LA LIGUA</v>
          </cell>
          <cell r="F85" t="str">
            <v>PETORCA</v>
          </cell>
          <cell r="G85" t="str">
            <v>Nº 5622/05/09</v>
          </cell>
          <cell r="H85">
            <v>62550</v>
          </cell>
          <cell r="M85" t="str">
            <v>No Aplica</v>
          </cell>
          <cell r="N85" t="str">
            <v>Primera  licitación desierta. Ingresa a reevaluación el 04/05/11,</v>
          </cell>
          <cell r="P85" t="str">
            <v>REEVALUACIÓN</v>
          </cell>
          <cell r="Q85">
            <v>40444</v>
          </cell>
          <cell r="R85" t="str">
            <v>TRANSPORTE</v>
          </cell>
          <cell r="T85">
            <v>31</v>
          </cell>
          <cell r="U85">
            <v>2</v>
          </cell>
          <cell r="V85" t="str">
            <v>Diseño</v>
          </cell>
          <cell r="X85" t="str">
            <v>Compromiso</v>
          </cell>
          <cell r="Y85" t="str">
            <v>Reactivado</v>
          </cell>
          <cell r="Z85">
            <v>62550</v>
          </cell>
        </row>
        <row r="86">
          <cell r="A86">
            <v>30085319</v>
          </cell>
          <cell r="B86" t="str">
            <v>CONSTRUCCIÓN ALCANTARILLADO CALLEJÓN CABRERA, LIMACHE (DISEÑO)</v>
          </cell>
          <cell r="C86" t="str">
            <v>MTG</v>
          </cell>
          <cell r="D86" t="str">
            <v>LIMACHE</v>
          </cell>
          <cell r="E86" t="str">
            <v>LIMACHE</v>
          </cell>
          <cell r="F86" t="str">
            <v>MARGA MARGA</v>
          </cell>
          <cell r="G86" t="str">
            <v>Nº 5557/11/09</v>
          </cell>
          <cell r="H86">
            <v>13565</v>
          </cell>
          <cell r="I86">
            <v>12456</v>
          </cell>
          <cell r="K86">
            <v>40421</v>
          </cell>
          <cell r="L86">
            <v>40481</v>
          </cell>
          <cell r="M86" t="str">
            <v>No Aplica</v>
          </cell>
          <cell r="N86" t="str">
            <v>Adjudicado a GERMÁN VALENZUELA ORTEGA, $ 12,455,740 y 60 días.</v>
          </cell>
          <cell r="O86" t="str">
            <v>4290-12-LE10</v>
          </cell>
          <cell r="P86" t="str">
            <v>EJECUCIÓN</v>
          </cell>
          <cell r="Q86">
            <v>40379</v>
          </cell>
          <cell r="R86" t="str">
            <v>AGUA POTABLE Y ALCANTARILLADO</v>
          </cell>
          <cell r="S86" t="str">
            <v>SN SN</v>
          </cell>
          <cell r="T86">
            <v>31</v>
          </cell>
          <cell r="U86">
            <v>2</v>
          </cell>
          <cell r="V86" t="str">
            <v>Diseño</v>
          </cell>
          <cell r="W86" t="str">
            <v>GERMÁN VALENZUELA</v>
          </cell>
          <cell r="X86" t="str">
            <v>Arrastre</v>
          </cell>
          <cell r="Y86" t="str">
            <v>Reactivado</v>
          </cell>
          <cell r="Z86">
            <v>12445.74</v>
          </cell>
        </row>
        <row r="87">
          <cell r="A87">
            <v>30066205</v>
          </cell>
          <cell r="B87" t="str">
            <v>CONSTRUCCIÓN PAVIMENTACIÓN CIRCUITO WIEMERS-G. WARD</v>
          </cell>
          <cell r="C87" t="str">
            <v>JAE</v>
          </cell>
          <cell r="D87" t="str">
            <v>LIMACHE</v>
          </cell>
          <cell r="E87" t="str">
            <v>LIMACHE</v>
          </cell>
          <cell r="F87" t="str">
            <v>MARGA MARGA</v>
          </cell>
          <cell r="G87" t="str">
            <v>Nº 5770/12/09</v>
          </cell>
          <cell r="H87">
            <v>325397</v>
          </cell>
          <cell r="I87">
            <v>298369</v>
          </cell>
          <cell r="K87">
            <v>40512</v>
          </cell>
          <cell r="L87">
            <v>40597</v>
          </cell>
          <cell r="N87" t="str">
            <v>Adjudicado a 4 INVERSIONES Y CONSTRUCCIONES STONE SA ($ 298,369,203), y 85 días.</v>
          </cell>
          <cell r="O87" t="str">
            <v>4290-27-LP10</v>
          </cell>
          <cell r="P87" t="str">
            <v>EJECUCIÓN</v>
          </cell>
          <cell r="Q87">
            <v>40451</v>
          </cell>
          <cell r="R87" t="str">
            <v>TRANSPORTE</v>
          </cell>
          <cell r="S87" t="str">
            <v>TRANSTGO.</v>
          </cell>
          <cell r="T87">
            <v>31</v>
          </cell>
          <cell r="U87">
            <v>2</v>
          </cell>
          <cell r="V87" t="str">
            <v>Obras Civiles</v>
          </cell>
          <cell r="W87" t="str">
            <v>STONE S.A.</v>
          </cell>
          <cell r="X87" t="str">
            <v>Arrastre</v>
          </cell>
          <cell r="Y87" t="str">
            <v>Reactivado</v>
          </cell>
          <cell r="Z87">
            <v>266676.991</v>
          </cell>
        </row>
        <row r="88">
          <cell r="A88">
            <v>30076966</v>
          </cell>
          <cell r="B88" t="str">
            <v>REPOSICIÓN DE REDES COOPERATIVA LOS MAITENES,  COMUNA DE LIMACHE</v>
          </cell>
          <cell r="C88" t="str">
            <v>LOT</v>
          </cell>
          <cell r="D88" t="str">
            <v>LIMACHE</v>
          </cell>
          <cell r="E88" t="str">
            <v>DOH</v>
          </cell>
          <cell r="F88" t="str">
            <v>MARGA MARGA</v>
          </cell>
          <cell r="G88" t="str">
            <v>Nº 5519/12/08</v>
          </cell>
          <cell r="H88">
            <v>284633</v>
          </cell>
          <cell r="I88">
            <v>268223</v>
          </cell>
          <cell r="K88">
            <v>40487</v>
          </cell>
          <cell r="L88">
            <v>40637</v>
          </cell>
          <cell r="N88" t="str">
            <v>Adjudicado a CORVAL S.A, en $ 268,222,879 y 150 días.</v>
          </cell>
          <cell r="O88" t="str">
            <v>1504-15-LP10</v>
          </cell>
          <cell r="P88" t="str">
            <v>EJECUCIÓN</v>
          </cell>
          <cell r="Q88">
            <v>40455</v>
          </cell>
          <cell r="R88" t="str">
            <v>AGUA POTABLE Y ALCANTARILLADO</v>
          </cell>
          <cell r="S88" t="str">
            <v>SN SN</v>
          </cell>
          <cell r="T88">
            <v>31</v>
          </cell>
          <cell r="U88">
            <v>2</v>
          </cell>
          <cell r="V88" t="str">
            <v>Obras Civiles</v>
          </cell>
          <cell r="W88" t="str">
            <v>CORVAL S.A.</v>
          </cell>
          <cell r="X88" t="str">
            <v>Arrastre</v>
          </cell>
          <cell r="Z88">
            <v>268223</v>
          </cell>
        </row>
        <row r="89">
          <cell r="A89">
            <v>30061145</v>
          </cell>
          <cell r="B89" t="str">
            <v>CONSTRUCCIÓN PAVIM. AV. CONCEPCIÓN (A. BELLO -12 FEBRERO), LIMACHE</v>
          </cell>
          <cell r="C89" t="str">
            <v>JAE</v>
          </cell>
          <cell r="D89" t="str">
            <v>LIMACHE</v>
          </cell>
          <cell r="E89" t="str">
            <v>LIMACHE</v>
          </cell>
          <cell r="F89" t="str">
            <v>MARGA MARGA</v>
          </cell>
          <cell r="G89" t="str">
            <v>Nº 5757/11/09</v>
          </cell>
          <cell r="H89">
            <v>489460</v>
          </cell>
          <cell r="I89">
            <v>508000</v>
          </cell>
          <cell r="K89">
            <v>40518</v>
          </cell>
          <cell r="L89">
            <v>40638</v>
          </cell>
          <cell r="N89" t="str">
            <v>Adjudicado a INATEC LTDA, en M$ 508,000 y 120 días. </v>
          </cell>
          <cell r="O89" t="str">
            <v>4290-28-LP10</v>
          </cell>
          <cell r="P89" t="str">
            <v>EJECUCIÓN</v>
          </cell>
          <cell r="Q89">
            <v>40458</v>
          </cell>
          <cell r="R89" t="str">
            <v>TRANSPORTE</v>
          </cell>
          <cell r="S89" t="str">
            <v>TRANSTGO.</v>
          </cell>
          <cell r="T89">
            <v>31</v>
          </cell>
          <cell r="U89">
            <v>2</v>
          </cell>
          <cell r="V89" t="str">
            <v>Obras Civiles</v>
          </cell>
          <cell r="W89" t="str">
            <v>INATEC LTDA</v>
          </cell>
          <cell r="X89" t="str">
            <v>Arrastre</v>
          </cell>
          <cell r="Y89" t="str">
            <v>Reactivado</v>
          </cell>
          <cell r="Z89">
            <v>462943.435</v>
          </cell>
        </row>
        <row r="90">
          <cell r="A90">
            <v>30066877</v>
          </cell>
          <cell r="B90" t="str">
            <v>EQUIPAMIENTO BÁSICO NUEVO EDIFICIO CONSISTORIAL </v>
          </cell>
          <cell r="C90" t="str">
            <v>JAE</v>
          </cell>
          <cell r="D90" t="str">
            <v>LIMACHE</v>
          </cell>
          <cell r="E90" t="str">
            <v>LIMACHE</v>
          </cell>
          <cell r="F90" t="str">
            <v>MARGA MARGA</v>
          </cell>
          <cell r="G90" t="str">
            <v>Nº 5311/04/08</v>
          </cell>
          <cell r="H90">
            <v>200000</v>
          </cell>
          <cell r="I90">
            <v>215000</v>
          </cell>
          <cell r="K90">
            <v>39846</v>
          </cell>
          <cell r="L90">
            <v>39905</v>
          </cell>
          <cell r="M90" t="str">
            <v>No Aplica</v>
          </cell>
          <cell r="N90" t="str">
            <v>Adjudicada partida de persianas a KPC Mantención en M$ 6,465  (25 días) contrato de fecha 03/02/09 y Partida de Generador Diesel a Distribuidora Perkins en M$ 13,415 (60 días). Adjudicada 29/05 partida de Ascensor a TRANSVE S.A., $ 22,533,138 (180 días). </v>
          </cell>
          <cell r="P90" t="str">
            <v>EJECUCIÓN</v>
          </cell>
          <cell r="R90" t="str">
            <v>MULTISECTORIAL</v>
          </cell>
          <cell r="T90">
            <v>31</v>
          </cell>
          <cell r="U90">
            <v>2</v>
          </cell>
          <cell r="V90" t="str">
            <v>Equipamiento</v>
          </cell>
          <cell r="X90" t="str">
            <v>Arrastre</v>
          </cell>
          <cell r="Z90">
            <v>43606</v>
          </cell>
        </row>
        <row r="91">
          <cell r="A91">
            <v>30067192</v>
          </cell>
          <cell r="B91" t="str">
            <v>REPOSICIÓN PARCIAL LICEO A-37, COMUNA DE LIMACHE</v>
          </cell>
          <cell r="C91" t="str">
            <v>JAE</v>
          </cell>
          <cell r="D91" t="str">
            <v>LIMACHE</v>
          </cell>
          <cell r="E91" t="str">
            <v>LIMACHE</v>
          </cell>
          <cell r="F91" t="str">
            <v>MARGA MARGA</v>
          </cell>
          <cell r="G91" t="str">
            <v>Nº 5907/09/10</v>
          </cell>
          <cell r="H91">
            <v>1943556</v>
          </cell>
          <cell r="N91" t="str">
            <v>1 oferta validada en portal: Constructra Bio Bio: $ 1.891.805.166 y 330 días.</v>
          </cell>
          <cell r="O91" t="str">
            <v>4290-12-LP11</v>
          </cell>
          <cell r="P91" t="str">
            <v>EN EVALUACIÓN DE OFERTAS</v>
          </cell>
          <cell r="Q91">
            <v>40682</v>
          </cell>
          <cell r="R91" t="str">
            <v>EDUCACION Y CULTURA</v>
          </cell>
          <cell r="S91" t="str">
            <v>FIE</v>
          </cell>
          <cell r="T91">
            <v>31</v>
          </cell>
          <cell r="U91">
            <v>2</v>
          </cell>
          <cell r="V91" t="str">
            <v>Obras Civiles</v>
          </cell>
          <cell r="X91" t="str">
            <v>Compromiso</v>
          </cell>
          <cell r="Z91">
            <v>1943556</v>
          </cell>
        </row>
        <row r="92">
          <cell r="A92">
            <v>30069746</v>
          </cell>
          <cell r="B92" t="str">
            <v>CONSTRUCCIÓN PAVIM. CIRCUITO CONCEPCIÓN - 12 DE FEBRERO, LIMACHE</v>
          </cell>
          <cell r="C92" t="str">
            <v>JAE</v>
          </cell>
          <cell r="D92" t="str">
            <v>LIMACHE</v>
          </cell>
          <cell r="E92" t="str">
            <v>LIMACHE</v>
          </cell>
          <cell r="F92" t="str">
            <v>MARGA MARGA</v>
          </cell>
          <cell r="G92" t="str">
            <v>Nº 5757/11/09</v>
          </cell>
          <cell r="H92">
            <v>938484</v>
          </cell>
          <cell r="N92" t="str">
            <v>Of. Ord Nº 1004 del 23/02/10 envía a UT totalmente tramitado CMC. A la espera de calendario de licitación. Proceso suspendido y reactivado en agosto. Hay que expropiar primero. Proyecto debe ser reevaluado. Serviu actuará como UT.</v>
          </cell>
          <cell r="P92" t="str">
            <v>REEVALUACIÓN</v>
          </cell>
          <cell r="R92" t="str">
            <v>TRANSPORTE</v>
          </cell>
          <cell r="S92" t="str">
            <v>TRANSTGO.</v>
          </cell>
          <cell r="T92">
            <v>31</v>
          </cell>
          <cell r="U92">
            <v>2</v>
          </cell>
          <cell r="V92" t="str">
            <v>Obras Civiles</v>
          </cell>
          <cell r="X92" t="str">
            <v>Compromiso</v>
          </cell>
          <cell r="Y92" t="str">
            <v>Reactivado</v>
          </cell>
          <cell r="Z92">
            <v>938484</v>
          </cell>
        </row>
        <row r="93">
          <cell r="A93">
            <v>30093600</v>
          </cell>
          <cell r="B93" t="str">
            <v>REPOSICIÓN PARCIAL CUARTEL 1ª COMPAÑÍA DE BOMBEROS LIMACHE</v>
          </cell>
          <cell r="C93" t="str">
            <v>DSM</v>
          </cell>
          <cell r="D93" t="str">
            <v>LIMACHE</v>
          </cell>
          <cell r="E93" t="str">
            <v>LIMACHE</v>
          </cell>
          <cell r="F93" t="str">
            <v>MARGA MARGA</v>
          </cell>
          <cell r="G93" t="str">
            <v>Nº 6088/05/11</v>
          </cell>
          <cell r="H93">
            <v>245107</v>
          </cell>
          <cell r="P93" t="str">
            <v>MANDATO</v>
          </cell>
          <cell r="R93" t="str">
            <v>DEFENSA Y SEGURIDAD</v>
          </cell>
          <cell r="T93">
            <v>31</v>
          </cell>
          <cell r="U93">
            <v>2</v>
          </cell>
          <cell r="V93" t="str">
            <v>Obras Civiles</v>
          </cell>
          <cell r="X93" t="str">
            <v>Compromiso</v>
          </cell>
          <cell r="Z93">
            <v>245107</v>
          </cell>
        </row>
        <row r="94">
          <cell r="A94">
            <v>30045739</v>
          </cell>
          <cell r="B94" t="str">
            <v>AMPLIACION SERVICIO DE AGUA POTABLE RURAL LAS CRUCES.</v>
          </cell>
          <cell r="C94" t="str">
            <v>LOT</v>
          </cell>
          <cell r="D94" t="str">
            <v>LIMACHE</v>
          </cell>
          <cell r="E94" t="str">
            <v>DOH</v>
          </cell>
          <cell r="F94" t="str">
            <v>MARGA MARGA</v>
          </cell>
          <cell r="G94" t="str">
            <v>Nº 5770/12/09</v>
          </cell>
          <cell r="H94">
            <v>124304</v>
          </cell>
          <cell r="N94" t="str">
            <v>En reevalución en el mes de abril de 2011,</v>
          </cell>
          <cell r="P94" t="str">
            <v>REEVALUACIÓN</v>
          </cell>
          <cell r="Q94">
            <v>40455</v>
          </cell>
          <cell r="R94" t="str">
            <v>AGUA POTABLE Y ALCANTARILLADO</v>
          </cell>
          <cell r="S94" t="str">
            <v>SN SN</v>
          </cell>
          <cell r="T94">
            <v>31</v>
          </cell>
          <cell r="U94">
            <v>2</v>
          </cell>
          <cell r="V94" t="str">
            <v>Obras Civiles</v>
          </cell>
          <cell r="X94" t="str">
            <v>Compromiso</v>
          </cell>
          <cell r="Z94">
            <v>124304</v>
          </cell>
        </row>
        <row r="95">
          <cell r="A95">
            <v>30094403</v>
          </cell>
          <cell r="B95" t="str">
            <v>CONSTRUCCIÓN RED DE ALCANTARILLADO SECTOR EL PORVENIR (DISEÑO)</v>
          </cell>
          <cell r="C95" t="str">
            <v>MTG</v>
          </cell>
          <cell r="D95" t="str">
            <v>LLAY LLAY</v>
          </cell>
          <cell r="E95" t="str">
            <v>LLAY LLAY</v>
          </cell>
          <cell r="F95" t="str">
            <v>SAN FELIPE</v>
          </cell>
          <cell r="G95" t="str">
            <v>Nº 5841/05/10</v>
          </cell>
          <cell r="H95">
            <v>60850</v>
          </cell>
          <cell r="I95">
            <v>26200</v>
          </cell>
          <cell r="J95">
            <v>40498</v>
          </cell>
          <cell r="K95">
            <v>40498</v>
          </cell>
          <cell r="L95">
            <v>40648</v>
          </cell>
          <cell r="M95" t="str">
            <v>No Aplica</v>
          </cell>
          <cell r="N95" t="str">
            <v>Adjudicado a Consultora INGARMA LTDA., en $ 26,200.000 y 150 días.  Hay disponibles M$ 30,000 para compra de terreno.</v>
          </cell>
          <cell r="O95" t="str">
            <v>3882-58-LE10</v>
          </cell>
          <cell r="P95" t="str">
            <v>EJECUCIÓN</v>
          </cell>
          <cell r="Q95">
            <v>40452</v>
          </cell>
          <cell r="R95" t="str">
            <v>AGUA POTABLE Y ALCANTARILLADO</v>
          </cell>
          <cell r="S95" t="str">
            <v>SN SN</v>
          </cell>
          <cell r="T95">
            <v>31</v>
          </cell>
          <cell r="U95">
            <v>2</v>
          </cell>
          <cell r="V95" t="str">
            <v>Diseño</v>
          </cell>
          <cell r="W95" t="str">
            <v>INGARMA</v>
          </cell>
          <cell r="X95" t="str">
            <v>Arrastre</v>
          </cell>
          <cell r="Z95">
            <v>26200</v>
          </cell>
        </row>
        <row r="96">
          <cell r="A96">
            <v>30094462</v>
          </cell>
          <cell r="B96" t="str">
            <v>CONSTRUCCIÓN RED DE ALCANTARILLADO SECTOR LAS VEGAS (DISEÑO)</v>
          </cell>
          <cell r="C96" t="str">
            <v>MTG</v>
          </cell>
          <cell r="D96" t="str">
            <v>LLAY LLAY</v>
          </cell>
          <cell r="E96" t="str">
            <v>LLAY LLAY</v>
          </cell>
          <cell r="F96" t="str">
            <v>SAN FELIPE</v>
          </cell>
          <cell r="G96" t="str">
            <v>Nº 5841/05/10</v>
          </cell>
          <cell r="H96">
            <v>66550</v>
          </cell>
          <cell r="I96">
            <v>31000</v>
          </cell>
          <cell r="J96">
            <v>40490</v>
          </cell>
          <cell r="K96">
            <v>40490</v>
          </cell>
          <cell r="L96">
            <v>40640</v>
          </cell>
          <cell r="M96" t="str">
            <v>No Aplica</v>
          </cell>
          <cell r="N96" t="str">
            <v>Adjudicado a Consultora IHR INGENIEROS CONSULTORES LTDA., en $ 31.000.000 y 150 días.. Hay disponibles M$ 30,000 para compra de terreno.</v>
          </cell>
          <cell r="O96" t="str">
            <v>3882-57-LE10</v>
          </cell>
          <cell r="P96" t="str">
            <v>EJECUCIÓN</v>
          </cell>
          <cell r="Q96">
            <v>40452</v>
          </cell>
          <cell r="R96" t="str">
            <v>AGUA POTABLE Y ALCANTARILLADO</v>
          </cell>
          <cell r="S96" t="str">
            <v>SN SN</v>
          </cell>
          <cell r="T96">
            <v>31</v>
          </cell>
          <cell r="U96">
            <v>2</v>
          </cell>
          <cell r="V96" t="str">
            <v>Diseño</v>
          </cell>
          <cell r="W96" t="str">
            <v>IHR INGENIEROS</v>
          </cell>
          <cell r="X96" t="str">
            <v>Arrastre</v>
          </cell>
          <cell r="Z96">
            <v>66550</v>
          </cell>
        </row>
        <row r="97">
          <cell r="A97">
            <v>30085344</v>
          </cell>
          <cell r="B97" t="str">
            <v>MEJORAMIENTO ESTADIO MUNICIPAL LLAY-LLAY - INSTALACION ILUMINACION</v>
          </cell>
          <cell r="C97" t="str">
            <v>SCD</v>
          </cell>
          <cell r="D97" t="str">
            <v>LLAY LLAY</v>
          </cell>
          <cell r="E97" t="str">
            <v>LLAY LLAY</v>
          </cell>
          <cell r="F97" t="str">
            <v>SAN FELIPE</v>
          </cell>
          <cell r="G97" t="str">
            <v>Nº 5770/12/09</v>
          </cell>
          <cell r="H97">
            <v>86336</v>
          </cell>
          <cell r="I97">
            <v>87077</v>
          </cell>
          <cell r="J97">
            <v>40865</v>
          </cell>
          <cell r="K97">
            <v>40539</v>
          </cell>
          <cell r="L97">
            <v>40639</v>
          </cell>
          <cell r="N97" t="str">
            <v>Adjudicado a la empresa AHIMCO INGENIERÍA Y CONSTRUCCIÓN, $ 87,076,942 y 100 días.</v>
          </cell>
          <cell r="O97" t="str">
            <v>3882-60-LP10</v>
          </cell>
          <cell r="P97" t="str">
            <v>EJECUCIÓN</v>
          </cell>
          <cell r="Q97">
            <v>40479</v>
          </cell>
          <cell r="R97" t="str">
            <v>DEPORTES</v>
          </cell>
          <cell r="T97">
            <v>31</v>
          </cell>
          <cell r="U97">
            <v>2</v>
          </cell>
          <cell r="V97" t="str">
            <v>Obras Civiles</v>
          </cell>
          <cell r="W97" t="str">
            <v>AHIMCO ING.</v>
          </cell>
          <cell r="X97" t="str">
            <v>Arrastre</v>
          </cell>
          <cell r="Y97" t="str">
            <v>Reactivado</v>
          </cell>
          <cell r="Z97">
            <v>87077</v>
          </cell>
        </row>
        <row r="98">
          <cell r="A98">
            <v>30036377</v>
          </cell>
          <cell r="B98" t="str">
            <v>REPOSICION GIMNASIO MUNICIPAL, LLAY-LLAY</v>
          </cell>
          <cell r="C98" t="str">
            <v>SCD</v>
          </cell>
          <cell r="D98" t="str">
            <v>LLAY LLAY</v>
          </cell>
          <cell r="E98" t="str">
            <v>LLAY LLAY</v>
          </cell>
          <cell r="F98" t="str">
            <v>SAN FELIPE</v>
          </cell>
          <cell r="G98" t="str">
            <v>Nº 5770/12/09</v>
          </cell>
          <cell r="H98">
            <v>725480</v>
          </cell>
          <cell r="I98">
            <v>742415</v>
          </cell>
          <cell r="J98">
            <v>40525</v>
          </cell>
          <cell r="K98">
            <v>40583</v>
          </cell>
          <cell r="L98">
            <v>40838</v>
          </cell>
          <cell r="N98" t="str">
            <v>Adjudicado a la empresa COCYAR S.A., AGENCIA EN CHILE, $ 742,414,978 y 255 días.</v>
          </cell>
          <cell r="O98" t="str">
            <v>3882-59-LP10</v>
          </cell>
          <cell r="P98" t="str">
            <v>EJECUCIÓN</v>
          </cell>
          <cell r="Q98">
            <v>40485</v>
          </cell>
          <cell r="R98" t="str">
            <v>DEPORTES</v>
          </cell>
          <cell r="T98">
            <v>31</v>
          </cell>
          <cell r="U98">
            <v>2</v>
          </cell>
          <cell r="V98" t="str">
            <v>Obras Civiles</v>
          </cell>
          <cell r="W98" t="str">
            <v>COCYAR S.A.</v>
          </cell>
          <cell r="X98" t="str">
            <v>Arrastre</v>
          </cell>
          <cell r="Y98" t="str">
            <v>Reactivado</v>
          </cell>
          <cell r="Z98">
            <v>742415</v>
          </cell>
        </row>
        <row r="99">
          <cell r="A99">
            <v>30077333</v>
          </cell>
          <cell r="B99" t="str">
            <v>ACTUALIZACION PLAN REGULADOR COMUNAL, LLAY-LLAY</v>
          </cell>
          <cell r="C99" t="str">
            <v>LOT</v>
          </cell>
          <cell r="D99" t="str">
            <v>LLAY LLAY</v>
          </cell>
          <cell r="E99" t="str">
            <v>LLAY LLAY</v>
          </cell>
          <cell r="F99" t="str">
            <v>SAN FELIPE</v>
          </cell>
          <cell r="G99" t="str">
            <v>Nº 5770/12/09</v>
          </cell>
          <cell r="H99">
            <v>93822</v>
          </cell>
          <cell r="I99">
            <v>97700</v>
          </cell>
          <cell r="J99">
            <v>40534</v>
          </cell>
          <cell r="K99">
            <v>40540</v>
          </cell>
          <cell r="L99">
            <v>40825</v>
          </cell>
          <cell r="M99" t="str">
            <v>No Aplica</v>
          </cell>
          <cell r="N99" t="str">
            <v>Adjudicado a DANIEL SEPÚLVEDA VOUILLIEME PROYECTOS URBANOS EIRL (M$ 97.700) y 285 días. Falta contrato.</v>
          </cell>
          <cell r="O99" t="str">
            <v>3882-65-LP10</v>
          </cell>
          <cell r="P99" t="str">
            <v>EJECUCIÓN</v>
          </cell>
          <cell r="Q99">
            <v>40494</v>
          </cell>
          <cell r="R99" t="str">
            <v>MULTISECTORIAL</v>
          </cell>
          <cell r="T99">
            <v>31</v>
          </cell>
          <cell r="U99">
            <v>1</v>
          </cell>
          <cell r="V99" t="str">
            <v>Estudio</v>
          </cell>
          <cell r="X99" t="str">
            <v>Compromiso</v>
          </cell>
          <cell r="Y99" t="str">
            <v>Reactivado</v>
          </cell>
          <cell r="Z99">
            <v>97700</v>
          </cell>
        </row>
        <row r="100">
          <cell r="A100">
            <v>30103829</v>
          </cell>
          <cell r="B100" t="str">
            <v>CONSTRUCCIÓN RED DE ALCANTARILLADO SECTOR LOS LOROS, LLAY LLAY (DISEÑO)</v>
          </cell>
          <cell r="C100" t="str">
            <v>MTG</v>
          </cell>
          <cell r="D100" t="str">
            <v>LLAY LLAY</v>
          </cell>
          <cell r="E100" t="str">
            <v>LLAY LLAY</v>
          </cell>
          <cell r="F100" t="str">
            <v>SAN FELIPE</v>
          </cell>
          <cell r="G100" t="str">
            <v>Nº 5972/12/10</v>
          </cell>
          <cell r="H100">
            <v>61050</v>
          </cell>
          <cell r="I100">
            <v>30800</v>
          </cell>
          <cell r="M100" t="str">
            <v>No Aplica</v>
          </cell>
          <cell r="N100" t="str">
            <v>Adjudicado a INGARMA ($ 30.800.000 y 150 días).ñ</v>
          </cell>
          <cell r="O100" t="str">
            <v>3882-30-LE11 </v>
          </cell>
          <cell r="P100" t="str">
            <v>ADJUDICADO</v>
          </cell>
          <cell r="Q100">
            <v>40661</v>
          </cell>
          <cell r="R100" t="str">
            <v>AGUA POTABLE Y ALCANTARILLADO</v>
          </cell>
          <cell r="S100" t="str">
            <v>SN SN</v>
          </cell>
          <cell r="T100">
            <v>31</v>
          </cell>
          <cell r="U100">
            <v>2</v>
          </cell>
          <cell r="V100" t="str">
            <v>Diseño</v>
          </cell>
          <cell r="X100" t="str">
            <v>Compromiso</v>
          </cell>
          <cell r="Z100">
            <v>30800</v>
          </cell>
        </row>
        <row r="101">
          <cell r="A101">
            <v>30085233</v>
          </cell>
          <cell r="B101" t="str">
            <v>MEJORAMIENTO PAVIMENTO IGNACIO CARRERA PINTO</v>
          </cell>
          <cell r="C101" t="str">
            <v>SCD</v>
          </cell>
          <cell r="D101" t="str">
            <v>LLAY LLAY</v>
          </cell>
          <cell r="E101" t="str">
            <v>LLAY LLAY</v>
          </cell>
          <cell r="F101" t="str">
            <v>SAN FELIPE</v>
          </cell>
          <cell r="G101" t="str">
            <v>Nº 5907/09/10</v>
          </cell>
          <cell r="H101">
            <v>307108</v>
          </cell>
          <cell r="N101" t="str">
            <v>Por Of. Ord. Nº 598 del 25/02/11 se envía a UT totalmente tramitada la Res. Afecta Nº 23 del 27/01/11. Deben preparar calendario de licitación. Proyecto debe ir a reevalución. Serviu será Unidad Técnica.</v>
          </cell>
          <cell r="P101" t="str">
            <v>REEVALUACIÓN</v>
          </cell>
          <cell r="R101" t="str">
            <v>TRANSPORTE</v>
          </cell>
          <cell r="S101" t="str">
            <v>TRANSTGO.</v>
          </cell>
          <cell r="T101">
            <v>31</v>
          </cell>
          <cell r="U101">
            <v>2</v>
          </cell>
          <cell r="V101" t="str">
            <v>Obras Civiles</v>
          </cell>
          <cell r="X101" t="str">
            <v>Compromiso</v>
          </cell>
          <cell r="Z101">
            <v>307108</v>
          </cell>
        </row>
        <row r="102">
          <cell r="A102">
            <v>30103771</v>
          </cell>
          <cell r="B102" t="str">
            <v>CONSTRUCCIÓN RED DE ALCANTARILLADO SECTOR LAS PALMAS, LLAY LLAY (DISEÑO)</v>
          </cell>
          <cell r="C102" t="str">
            <v>SCD</v>
          </cell>
          <cell r="D102" t="str">
            <v>LLAY LLAY</v>
          </cell>
          <cell r="E102" t="str">
            <v>LLAY LLAY</v>
          </cell>
          <cell r="F102" t="str">
            <v>SAN FELIPE</v>
          </cell>
          <cell r="G102" t="str">
            <v>Nº 6076/04/11</v>
          </cell>
          <cell r="H102">
            <v>58135</v>
          </cell>
          <cell r="M102" t="str">
            <v>No Aplica</v>
          </cell>
          <cell r="P102" t="str">
            <v>MANDATO</v>
          </cell>
          <cell r="R102" t="str">
            <v>AGUA POTABLE Y ALCANTARILLADO</v>
          </cell>
          <cell r="S102" t="str">
            <v>SN SN</v>
          </cell>
          <cell r="T102">
            <v>31</v>
          </cell>
          <cell r="U102">
            <v>2</v>
          </cell>
          <cell r="V102" t="str">
            <v>Diseño</v>
          </cell>
          <cell r="X102" t="str">
            <v>Compromiso</v>
          </cell>
          <cell r="Z102">
            <v>58135</v>
          </cell>
        </row>
        <row r="103">
          <cell r="A103">
            <v>30043970</v>
          </cell>
          <cell r="B103" t="str">
            <v>RESTAURACIÓN EDIFICIO GOBERNACIÓN DE LOS ANDES (DISEÑO)</v>
          </cell>
          <cell r="C103" t="str">
            <v>MT</v>
          </cell>
          <cell r="D103" t="str">
            <v>LOS ANDES</v>
          </cell>
          <cell r="E103" t="str">
            <v>DAR</v>
          </cell>
          <cell r="F103" t="str">
            <v>LOS ANDES</v>
          </cell>
          <cell r="G103" t="str">
            <v>Nº 5568/02/09</v>
          </cell>
          <cell r="H103">
            <v>47448</v>
          </cell>
          <cell r="I103">
            <v>48320</v>
          </cell>
          <cell r="K103">
            <v>40066</v>
          </cell>
          <cell r="L103">
            <v>40246</v>
          </cell>
          <cell r="M103" t="str">
            <v>No Aplica</v>
          </cell>
          <cell r="N103" t="str">
            <v>Adjudicado a JOANNON ARQUITECTOS, 180 días, $ 48,320,000. </v>
          </cell>
          <cell r="P103" t="str">
            <v>EJECUCIÓN</v>
          </cell>
          <cell r="R103" t="str">
            <v>MULTISECTORIAL</v>
          </cell>
          <cell r="S103" t="str">
            <v>PATRIM</v>
          </cell>
          <cell r="T103">
            <v>31</v>
          </cell>
          <cell r="U103">
            <v>2</v>
          </cell>
          <cell r="V103" t="str">
            <v>Diseño</v>
          </cell>
          <cell r="W103" t="str">
            <v>JOANNON ARQUITECTOS</v>
          </cell>
          <cell r="X103" t="str">
            <v>Arrastre</v>
          </cell>
          <cell r="Z103">
            <v>24160</v>
          </cell>
        </row>
        <row r="104">
          <cell r="A104">
            <v>30103208</v>
          </cell>
          <cell r="B104" t="str">
            <v>AMPLIACIÓN SERVICIO DE APR EL SAUCE COMUNA DE LOS ANDES (DISEÑO)</v>
          </cell>
          <cell r="C104" t="str">
            <v>LOT</v>
          </cell>
          <cell r="D104" t="str">
            <v>LOS ANDES</v>
          </cell>
          <cell r="E104" t="str">
            <v>DOH</v>
          </cell>
          <cell r="F104" t="str">
            <v>LOS ANDES</v>
          </cell>
          <cell r="G104" t="str">
            <v>Nº 6088/05/11</v>
          </cell>
          <cell r="H104">
            <v>22982</v>
          </cell>
          <cell r="M104" t="str">
            <v>No Aplica</v>
          </cell>
          <cell r="P104" t="str">
            <v>MANDATO</v>
          </cell>
          <cell r="R104" t="str">
            <v>AGUA POTABLE Y ALCANTARILLADO</v>
          </cell>
          <cell r="S104" t="str">
            <v>SN SN</v>
          </cell>
          <cell r="T104">
            <v>31</v>
          </cell>
          <cell r="U104">
            <v>2</v>
          </cell>
          <cell r="V104" t="str">
            <v>Diseño</v>
          </cell>
          <cell r="X104" t="str">
            <v>Compromiso</v>
          </cell>
          <cell r="Z104">
            <v>22982</v>
          </cell>
        </row>
        <row r="105">
          <cell r="A105">
            <v>30091326</v>
          </cell>
          <cell r="B105" t="str">
            <v>REPOSICIÓN CUARTEL PREFECTURA PROVINCIAL LOS ANDES (DISEÑO)</v>
          </cell>
          <cell r="C105" t="str">
            <v>MMF</v>
          </cell>
          <cell r="D105" t="str">
            <v>LOS ANDES</v>
          </cell>
          <cell r="E105" t="str">
            <v>DAR</v>
          </cell>
          <cell r="F105" t="str">
            <v>LOS ANDES</v>
          </cell>
          <cell r="G105" t="str">
            <v>Nº 6088/05/11</v>
          </cell>
          <cell r="H105">
            <v>107982</v>
          </cell>
          <cell r="M105" t="str">
            <v>No Aplica</v>
          </cell>
          <cell r="P105" t="str">
            <v>MANDATO</v>
          </cell>
          <cell r="R105" t="str">
            <v>DEFENSA Y SEGURIDAD</v>
          </cell>
          <cell r="T105">
            <v>31</v>
          </cell>
          <cell r="U105">
            <v>2</v>
          </cell>
          <cell r="V105" t="str">
            <v>Diseño</v>
          </cell>
          <cell r="X105" t="str">
            <v>Compromiso</v>
          </cell>
          <cell r="Z105">
            <v>107982</v>
          </cell>
        </row>
        <row r="106">
          <cell r="A106">
            <v>30091727</v>
          </cell>
          <cell r="B106" t="str">
            <v>CONSERVACIÓN DEPENDENCIAS COMPLEJO ADUANERO PASO LOS LIBERTADORES</v>
          </cell>
          <cell r="C106" t="str">
            <v>JCC</v>
          </cell>
          <cell r="D106" t="str">
            <v>LOS ANDES</v>
          </cell>
          <cell r="E106" t="str">
            <v>DAR</v>
          </cell>
          <cell r="F106" t="str">
            <v>LOS ANDES</v>
          </cell>
          <cell r="G106" t="str">
            <v>Nº 5625/05/09</v>
          </cell>
          <cell r="H106">
            <v>432227</v>
          </cell>
          <cell r="I106">
            <v>390011</v>
          </cell>
          <cell r="K106">
            <v>40101</v>
          </cell>
          <cell r="L106">
            <v>40311</v>
          </cell>
          <cell r="N106" t="str">
            <v>Adjudicado a empresa MT Ingeniería y Construcción, 150 días y $ 390,011,190.</v>
          </cell>
          <cell r="O106" t="str">
            <v>822-24-LP09</v>
          </cell>
          <cell r="P106" t="str">
            <v>TERMINADO</v>
          </cell>
          <cell r="Q106">
            <v>40065</v>
          </cell>
          <cell r="R106" t="str">
            <v>MULTISECTORIAL</v>
          </cell>
          <cell r="S106" t="str">
            <v>CONSERV.</v>
          </cell>
          <cell r="T106">
            <v>31</v>
          </cell>
          <cell r="U106">
            <v>2</v>
          </cell>
          <cell r="V106" t="str">
            <v>Obras Civiles</v>
          </cell>
          <cell r="W106" t="str">
            <v>M y T INGENIERÍA</v>
          </cell>
          <cell r="X106" t="str">
            <v>Arrastre</v>
          </cell>
          <cell r="Z106">
            <v>17279</v>
          </cell>
        </row>
        <row r="107">
          <cell r="A107">
            <v>20191889</v>
          </cell>
          <cell r="B107" t="str">
            <v>MEJORAMIENTO INFRAESTRUCTURA URBANA Y SANITARIA SECTOR LA PEÑA (DISEÑO)</v>
          </cell>
          <cell r="C107" t="str">
            <v>MTG</v>
          </cell>
          <cell r="D107" t="str">
            <v>NOGALES</v>
          </cell>
          <cell r="E107" t="str">
            <v>NOGALES</v>
          </cell>
          <cell r="F107" t="str">
            <v>QUILLOTA</v>
          </cell>
          <cell r="H107">
            <v>30996</v>
          </cell>
          <cell r="I107">
            <v>30996</v>
          </cell>
          <cell r="M107" t="str">
            <v>No Aplica</v>
          </cell>
          <cell r="N107" t="str">
            <v>PROYECTO EN EJECUCION CON AUMENTO DE PLAZO - PROYECTOS INGRESADOS A SERVICIOS PARA SU APROBACIÓN.</v>
          </cell>
          <cell r="P107" t="str">
            <v>EJECUCIÓN</v>
          </cell>
          <cell r="R107" t="str">
            <v>VIVIENDA</v>
          </cell>
          <cell r="S107" t="str">
            <v>sN SN</v>
          </cell>
          <cell r="T107">
            <v>31</v>
          </cell>
          <cell r="U107">
            <v>2</v>
          </cell>
          <cell r="V107" t="str">
            <v>Diseño</v>
          </cell>
          <cell r="W107" t="str">
            <v>CRISTIAN MICHEL</v>
          </cell>
          <cell r="X107" t="str">
            <v>Arrastre</v>
          </cell>
          <cell r="Z107">
            <v>8730</v>
          </cell>
        </row>
        <row r="108">
          <cell r="A108">
            <v>20193138</v>
          </cell>
          <cell r="B108" t="str">
            <v>MEJORAMIENTO INFRAESTRUCTURA SANITARIA SECTOR EL OLIVO PUCALÁN (DISEÑO)</v>
          </cell>
          <cell r="C108" t="str">
            <v>MTG</v>
          </cell>
          <cell r="D108" t="str">
            <v>NOGALES</v>
          </cell>
          <cell r="E108" t="str">
            <v>NOGALES</v>
          </cell>
          <cell r="F108" t="str">
            <v>QUILLOTA</v>
          </cell>
          <cell r="G108" t="str">
            <v>Nº 5311/04/08</v>
          </cell>
          <cell r="H108">
            <v>42363</v>
          </cell>
          <cell r="I108">
            <v>39650</v>
          </cell>
          <cell r="K108">
            <v>39800</v>
          </cell>
          <cell r="L108">
            <v>40238</v>
          </cell>
          <cell r="M108" t="str">
            <v>No Aplica</v>
          </cell>
          <cell r="N108" t="str">
            <v>ADJUDICADO CONSTR. EDUARDO NUÑEZ - M$39.650 - Inicio: 18/12/08, plazo 90 días, Término el 18/03/09 + Plazos congelaso: 01-03-2010</v>
          </cell>
          <cell r="P108" t="str">
            <v>EJECUCIÓN</v>
          </cell>
          <cell r="R108" t="str">
            <v>AGUA POTABLE Y ALCANTARILLADO</v>
          </cell>
          <cell r="S108" t="str">
            <v>SN SN</v>
          </cell>
          <cell r="T108">
            <v>31</v>
          </cell>
          <cell r="U108">
            <v>2</v>
          </cell>
          <cell r="V108" t="str">
            <v>Diseño</v>
          </cell>
          <cell r="W108" t="str">
            <v>EDUARDO NÚÑEZ</v>
          </cell>
          <cell r="X108" t="str">
            <v>Arrastre</v>
          </cell>
          <cell r="Z108">
            <v>3965</v>
          </cell>
        </row>
        <row r="109">
          <cell r="A109">
            <v>30094491</v>
          </cell>
          <cell r="B109" t="str">
            <v>MEJORAMIENTO SISTEMA AGUA POTABLE DE LOS CÁÑAMOS ALTO (DISEÑO)</v>
          </cell>
          <cell r="C109" t="str">
            <v>MTG</v>
          </cell>
          <cell r="D109" t="str">
            <v>NOGALES</v>
          </cell>
          <cell r="E109" t="str">
            <v>NOGALES</v>
          </cell>
          <cell r="F109" t="str">
            <v>QUILLOTA</v>
          </cell>
          <cell r="G109" t="str">
            <v>Nº 5841/05/10</v>
          </cell>
          <cell r="H109">
            <v>12300</v>
          </cell>
          <cell r="I109">
            <v>11500</v>
          </cell>
          <cell r="K109">
            <v>40542</v>
          </cell>
          <cell r="L109">
            <v>40632</v>
          </cell>
          <cell r="M109" t="str">
            <v>No Aplica</v>
          </cell>
          <cell r="N109" t="str">
            <v>Trato Directo con Eduardo Núñez Contreras, $ 11.550.000 y 90 días.</v>
          </cell>
          <cell r="P109" t="str">
            <v>EJECUCIÓN</v>
          </cell>
          <cell r="R109" t="str">
            <v>AGUA POTABLE Y ALCANTARILLADO</v>
          </cell>
          <cell r="S109" t="str">
            <v>SN SN</v>
          </cell>
          <cell r="T109">
            <v>31</v>
          </cell>
          <cell r="U109">
            <v>2</v>
          </cell>
          <cell r="V109" t="str">
            <v>Diseño</v>
          </cell>
          <cell r="W109" t="str">
            <v>EDUARDO NÚÑEZ</v>
          </cell>
          <cell r="X109" t="str">
            <v>Arrastre</v>
          </cell>
          <cell r="Z109">
            <v>11500</v>
          </cell>
        </row>
        <row r="110">
          <cell r="A110">
            <v>30092804</v>
          </cell>
          <cell r="B110" t="str">
            <v>REPOSICIÓN ESCUELA ULDA ARACENA GONZÁLEZ</v>
          </cell>
          <cell r="C110" t="str">
            <v>JAE</v>
          </cell>
          <cell r="D110" t="str">
            <v>NOGALES</v>
          </cell>
          <cell r="E110" t="str">
            <v>NOGALES</v>
          </cell>
          <cell r="F110" t="str">
            <v>QUILLOTA</v>
          </cell>
          <cell r="G110" t="str">
            <v>Nº 5907/09/10</v>
          </cell>
          <cell r="H110">
            <v>807660</v>
          </cell>
          <cell r="I110">
            <v>761144</v>
          </cell>
          <cell r="N110" t="str">
            <v>Adjudicado a  PM ING. Y CONSTR. $ 761.144.186</v>
          </cell>
          <cell r="O110" t="str">
            <v>3624-5-LP11</v>
          </cell>
          <cell r="P110" t="str">
            <v>ADJUDICADO</v>
          </cell>
          <cell r="Q110">
            <v>40665</v>
          </cell>
          <cell r="R110" t="str">
            <v>EDUCACION Y CULTURA</v>
          </cell>
          <cell r="S110" t="str">
            <v>FIE</v>
          </cell>
          <cell r="T110">
            <v>31</v>
          </cell>
          <cell r="U110">
            <v>2</v>
          </cell>
          <cell r="V110" t="str">
            <v>Obras Civiles</v>
          </cell>
          <cell r="X110" t="str">
            <v>Compromiso</v>
          </cell>
          <cell r="Z110">
            <v>761144</v>
          </cell>
        </row>
        <row r="111">
          <cell r="A111">
            <v>30084277</v>
          </cell>
          <cell r="B111" t="str">
            <v>CONSTRUCCIÓN ALCANTARILLADO CAI.CAI, LO HERRERA</v>
          </cell>
          <cell r="C111" t="str">
            <v>JAE</v>
          </cell>
          <cell r="D111" t="str">
            <v>OLMUÉ</v>
          </cell>
          <cell r="E111" t="str">
            <v>OLMUÉ</v>
          </cell>
          <cell r="F111" t="str">
            <v>MARGA MARGA</v>
          </cell>
          <cell r="G111" t="str">
            <v>Nº 5620/05/09</v>
          </cell>
          <cell r="H111">
            <v>1837373</v>
          </cell>
          <cell r="I111">
            <v>1551289</v>
          </cell>
          <cell r="K111">
            <v>40141</v>
          </cell>
          <cell r="L111">
            <v>40501</v>
          </cell>
          <cell r="N111" t="str">
            <v>Adjudicado a CIRO CASTRO,  $ 1,551,288,915, 360 DÍAS. Fallece contratista, se debe liquidar contrato y licitar partidas inconclusas.</v>
          </cell>
          <cell r="O111" t="str">
            <v>3333-193-LP09</v>
          </cell>
          <cell r="P111" t="str">
            <v>EJECUCIÓN</v>
          </cell>
          <cell r="Q111">
            <v>40072</v>
          </cell>
          <cell r="R111" t="str">
            <v>AGUA POTABLE Y ALCANTARILLADO</v>
          </cell>
          <cell r="S111" t="str">
            <v>SN SN</v>
          </cell>
          <cell r="T111">
            <v>31</v>
          </cell>
          <cell r="U111">
            <v>2</v>
          </cell>
          <cell r="V111" t="str">
            <v>Obras Civiles</v>
          </cell>
          <cell r="W111" t="str">
            <v>CIRO CASTRO</v>
          </cell>
          <cell r="X111" t="str">
            <v>Arrastre</v>
          </cell>
          <cell r="Z111">
            <v>753731</v>
          </cell>
        </row>
        <row r="112">
          <cell r="A112">
            <v>30076464</v>
          </cell>
          <cell r="B112" t="str">
            <v>AMPLIACIÓN SERVICIO APR QUEBRADA ALVARADO, SECTOR CHORRILLOS</v>
          </cell>
          <cell r="C112" t="str">
            <v>LOT</v>
          </cell>
          <cell r="D112" t="str">
            <v>OLMUÉ</v>
          </cell>
          <cell r="E112" t="str">
            <v>DOH</v>
          </cell>
          <cell r="F112" t="str">
            <v>MARGA MARGA</v>
          </cell>
          <cell r="G112" t="str">
            <v>Nº 5519/12/08</v>
          </cell>
          <cell r="H112">
            <v>96412</v>
          </cell>
          <cell r="I112">
            <v>94364</v>
          </cell>
          <cell r="K112">
            <v>40487</v>
          </cell>
          <cell r="L112">
            <v>40577</v>
          </cell>
          <cell r="N112" t="str">
            <v>Adjudicado a CONSTRUCTORA AHUMADA ($ 94,364,309) y  90 días.</v>
          </cell>
          <cell r="O112" t="str">
            <v>1504-11-LP10</v>
          </cell>
          <cell r="P112" t="str">
            <v>EJECUCIÓN</v>
          </cell>
          <cell r="Q112">
            <v>40450</v>
          </cell>
          <cell r="R112" t="str">
            <v>AGUA POTABLE Y ALCANTARILLADO</v>
          </cell>
          <cell r="S112" t="str">
            <v>SN SN</v>
          </cell>
          <cell r="T112">
            <v>31</v>
          </cell>
          <cell r="U112">
            <v>2</v>
          </cell>
          <cell r="V112" t="str">
            <v>Obras Civiles</v>
          </cell>
          <cell r="W112" t="str">
            <v>CONSTRUCTORA AHUMADA</v>
          </cell>
          <cell r="X112" t="str">
            <v>Arrastre</v>
          </cell>
          <cell r="Z112">
            <v>94364</v>
          </cell>
        </row>
        <row r="113">
          <cell r="A113">
            <v>30085642</v>
          </cell>
          <cell r="B113" t="str">
            <v>INVESTIGACIÓN PARA LA RECUPERACIÓN CAMINO REAL SECTOR LA DORMIDA</v>
          </cell>
          <cell r="C113" t="str">
            <v>MT</v>
          </cell>
          <cell r="D113" t="str">
            <v>OLMUÉ</v>
          </cell>
          <cell r="E113" t="str">
            <v>OLMUÉ</v>
          </cell>
          <cell r="F113" t="str">
            <v>MARGA MARGA</v>
          </cell>
          <cell r="G113" t="str">
            <v>Nº 5752/10/09</v>
          </cell>
          <cell r="H113">
            <v>48050</v>
          </cell>
          <cell r="I113">
            <v>49890</v>
          </cell>
          <cell r="K113">
            <v>40491</v>
          </cell>
          <cell r="L113">
            <v>40641</v>
          </cell>
          <cell r="M113" t="str">
            <v>No Aplica</v>
          </cell>
          <cell r="N113" t="str">
            <v>Adjudicado a ESTUDIOCERO ARQUITECTURA Y PATRIMONIO, $ 49,890,000 y 150 días.</v>
          </cell>
          <cell r="O113" t="str">
            <v>3333-118-LE10</v>
          </cell>
          <cell r="P113" t="str">
            <v>EJECUCIÓN</v>
          </cell>
          <cell r="R113" t="str">
            <v>EDUCACION Y CULTURA</v>
          </cell>
          <cell r="S113" t="str">
            <v>PATRIM</v>
          </cell>
          <cell r="T113">
            <v>31</v>
          </cell>
          <cell r="U113">
            <v>1</v>
          </cell>
          <cell r="V113" t="str">
            <v>Estudio</v>
          </cell>
          <cell r="W113" t="str">
            <v>ESTUDIOCERO ARQUITECTURA</v>
          </cell>
          <cell r="X113" t="str">
            <v>Arrastre</v>
          </cell>
          <cell r="Z113">
            <v>48050</v>
          </cell>
        </row>
        <row r="114">
          <cell r="A114">
            <v>30085274</v>
          </cell>
          <cell r="B114" t="str">
            <v>MEJORAMIENTO CIRCUITO C. LO ROJAS, O'HIGGINS Y JUAN XXIII, OLMUÉ</v>
          </cell>
          <cell r="C114" t="str">
            <v>JAE</v>
          </cell>
          <cell r="D114" t="str">
            <v>OLMUÉ</v>
          </cell>
          <cell r="E114" t="str">
            <v>OLMUÉ</v>
          </cell>
          <cell r="F114" t="str">
            <v>MARGA MARGA</v>
          </cell>
          <cell r="G114" t="str">
            <v>Nº 5955/11/10</v>
          </cell>
          <cell r="H114">
            <v>788580</v>
          </cell>
          <cell r="N114" t="str">
            <v>4 ofertas válidas en portal: </v>
          </cell>
          <cell r="O114" t="str">
            <v>3333-63-LP11</v>
          </cell>
          <cell r="P114" t="str">
            <v>EN EVALUACIÓN DE OFERTAS</v>
          </cell>
          <cell r="Q114">
            <v>40683</v>
          </cell>
          <cell r="R114" t="str">
            <v>TRANSPORTE</v>
          </cell>
          <cell r="S114" t="str">
            <v>TRANSTGO.</v>
          </cell>
          <cell r="T114">
            <v>31</v>
          </cell>
          <cell r="U114">
            <v>2</v>
          </cell>
          <cell r="V114" t="str">
            <v>Obras Civiles</v>
          </cell>
          <cell r="X114" t="str">
            <v>Compromiso</v>
          </cell>
          <cell r="Z114">
            <v>788580</v>
          </cell>
        </row>
        <row r="115">
          <cell r="A115">
            <v>30084243</v>
          </cell>
          <cell r="B115" t="str">
            <v>CONSTRUCCIÓN RED ALCANTARILLADO CALLE S. GALLEGOS</v>
          </cell>
          <cell r="C115" t="str">
            <v>JAE</v>
          </cell>
          <cell r="D115" t="str">
            <v>OLMUÉ</v>
          </cell>
          <cell r="E115" t="str">
            <v>OLMUÉ</v>
          </cell>
          <cell r="F115" t="str">
            <v>MARGA MARGA</v>
          </cell>
          <cell r="G115" t="str">
            <v>Nº 5770/12/09</v>
          </cell>
          <cell r="H115">
            <v>137594</v>
          </cell>
          <cell r="I115">
            <v>131632</v>
          </cell>
          <cell r="K115">
            <v>40408</v>
          </cell>
          <cell r="L115">
            <v>40497</v>
          </cell>
          <cell r="M115">
            <v>40512</v>
          </cell>
          <cell r="N115" t="str">
            <v>Adjudicado a LUIS COEVAS ARAYA, $ 131,632,222 y 89 días.</v>
          </cell>
          <cell r="O115" t="str">
            <v>3333-101-LP10</v>
          </cell>
          <cell r="P115" t="str">
            <v>TERMINADO</v>
          </cell>
          <cell r="Q115">
            <v>40387</v>
          </cell>
          <cell r="R115" t="str">
            <v>AGUA POTABLE Y ALCANTARILLADO</v>
          </cell>
          <cell r="S115" t="str">
            <v>SN SN</v>
          </cell>
          <cell r="T115">
            <v>31</v>
          </cell>
          <cell r="U115">
            <v>2</v>
          </cell>
          <cell r="V115" t="str">
            <v>Obras Civiles</v>
          </cell>
          <cell r="W115" t="str">
            <v>LUIS COEVAS</v>
          </cell>
          <cell r="X115" t="str">
            <v>Arrastre</v>
          </cell>
          <cell r="Y115" t="str">
            <v>Reactivado</v>
          </cell>
          <cell r="Z115">
            <v>13163</v>
          </cell>
        </row>
        <row r="116">
          <cell r="A116">
            <v>30085271</v>
          </cell>
          <cell r="B116" t="str">
            <v>CONSTRUCCION ALCANTARILLADO C. CANCHITA, PERALES, ACACIAS, OLMUÉ</v>
          </cell>
          <cell r="C116" t="str">
            <v>JAE</v>
          </cell>
          <cell r="D116" t="str">
            <v>OLMUÉ</v>
          </cell>
          <cell r="E116" t="str">
            <v>OLMUÉ</v>
          </cell>
          <cell r="F116" t="str">
            <v>MARGA MARGA</v>
          </cell>
          <cell r="G116" t="str">
            <v>Nº 5770/12/09</v>
          </cell>
          <cell r="H116">
            <v>121991</v>
          </cell>
          <cell r="I116">
            <v>116128</v>
          </cell>
          <cell r="K116">
            <v>40420</v>
          </cell>
          <cell r="L116">
            <v>40493</v>
          </cell>
          <cell r="M116">
            <v>40540</v>
          </cell>
          <cell r="N116" t="str">
            <v>Adjudicado a LUIS COEVAS ARAYA, $ 116,913,128 y 73 días.</v>
          </cell>
          <cell r="O116" t="str">
            <v>3333-106-LP10</v>
          </cell>
          <cell r="P116" t="str">
            <v>TERMINADO</v>
          </cell>
          <cell r="Q116">
            <v>40394</v>
          </cell>
          <cell r="R116" t="str">
            <v>AGUA POTABLE Y ALCANTARILLADO</v>
          </cell>
          <cell r="S116" t="str">
            <v>SN SN</v>
          </cell>
          <cell r="T116">
            <v>31</v>
          </cell>
          <cell r="U116">
            <v>2</v>
          </cell>
          <cell r="V116" t="str">
            <v>Obras Civiles</v>
          </cell>
          <cell r="W116" t="str">
            <v>LUIS COEVAS</v>
          </cell>
          <cell r="X116" t="str">
            <v>Arrastre</v>
          </cell>
          <cell r="Y116" t="str">
            <v>Reactivado</v>
          </cell>
          <cell r="Z116">
            <v>590</v>
          </cell>
        </row>
        <row r="117">
          <cell r="A117">
            <v>30094533</v>
          </cell>
          <cell r="B117" t="str">
            <v>MEJORAMIENTO SISTEMA AGUA POTABLE RURAL LO CAMPO PANQUEHUE (DISEÑO)</v>
          </cell>
          <cell r="C117" t="str">
            <v>MTG</v>
          </cell>
          <cell r="D117" t="str">
            <v>PANQUEHUE</v>
          </cell>
          <cell r="E117" t="str">
            <v>PANQUEHIE</v>
          </cell>
          <cell r="F117" t="str">
            <v>SAN FELIPE</v>
          </cell>
          <cell r="G117" t="str">
            <v>Nº 5955/11/10</v>
          </cell>
          <cell r="H117">
            <v>26457</v>
          </cell>
          <cell r="I117">
            <v>23906</v>
          </cell>
          <cell r="M117" t="str">
            <v>No Aplica</v>
          </cell>
          <cell r="N117" t="str">
            <v>Adjudicado SERGIO MORALES ($ 23,906,310 y 150 días).</v>
          </cell>
          <cell r="O117" t="str">
            <v>3082-33-LP11</v>
          </cell>
          <cell r="P117" t="str">
            <v>ADJUDICADO</v>
          </cell>
          <cell r="Q117">
            <v>40645</v>
          </cell>
          <cell r="R117" t="str">
            <v>AGUA POTABLE Y ALCANTARILLADO</v>
          </cell>
          <cell r="S117" t="str">
            <v>SN SN</v>
          </cell>
          <cell r="T117">
            <v>31</v>
          </cell>
          <cell r="U117">
            <v>2</v>
          </cell>
          <cell r="V117" t="str">
            <v>Diseño</v>
          </cell>
          <cell r="X117" t="str">
            <v>Compromiso</v>
          </cell>
          <cell r="Z117">
            <v>23906</v>
          </cell>
        </row>
        <row r="118">
          <cell r="A118">
            <v>30103973</v>
          </cell>
          <cell r="B118" t="str">
            <v>MEJORAMIENTO SISTEMA AGUA POTABLE RURAL PALOMAR PANQUEHUE (DISEÑO)</v>
          </cell>
          <cell r="C118" t="str">
            <v>MTG</v>
          </cell>
          <cell r="D118" t="str">
            <v>PANQUEHUE</v>
          </cell>
          <cell r="E118" t="str">
            <v>PANQUEHIE</v>
          </cell>
          <cell r="F118" t="str">
            <v>SAN FELIPE</v>
          </cell>
          <cell r="G118" t="str">
            <v>Nº 5955/11/10</v>
          </cell>
          <cell r="H118">
            <v>21563</v>
          </cell>
          <cell r="I118">
            <v>20176</v>
          </cell>
          <cell r="M118" t="str">
            <v>No Aplica</v>
          </cell>
          <cell r="N118" t="str">
            <v>Adjudicado a  SERGIO MORALES ($ 20,176,247 y 180 días).</v>
          </cell>
          <cell r="O118" t="str">
            <v>3082-34-LP11</v>
          </cell>
          <cell r="P118" t="str">
            <v>ADJUDICADO</v>
          </cell>
          <cell r="Q118">
            <v>40648</v>
          </cell>
          <cell r="R118" t="str">
            <v>AGUA POTABLE Y ALCANTARILLADO</v>
          </cell>
          <cell r="S118" t="str">
            <v>SN SN</v>
          </cell>
          <cell r="T118">
            <v>31</v>
          </cell>
          <cell r="U118">
            <v>2</v>
          </cell>
          <cell r="V118" t="str">
            <v>Diseño</v>
          </cell>
          <cell r="X118" t="str">
            <v>Compromiso</v>
          </cell>
          <cell r="Z118">
            <v>20176</v>
          </cell>
        </row>
        <row r="119">
          <cell r="A119">
            <v>30078349</v>
          </cell>
          <cell r="B119" t="str">
            <v>AMPLIACIÓN ALCANTARILLADO PANQUEHUE </v>
          </cell>
          <cell r="C119" t="str">
            <v>SCD</v>
          </cell>
          <cell r="D119" t="str">
            <v>PANQUEHUE</v>
          </cell>
          <cell r="E119" t="str">
            <v>PANQUEHIE</v>
          </cell>
          <cell r="F119" t="str">
            <v>SAN FELIPE</v>
          </cell>
          <cell r="G119" t="str">
            <v>Nº 5897/09/10</v>
          </cell>
          <cell r="H119">
            <v>1492495</v>
          </cell>
          <cell r="I119">
            <v>1412490</v>
          </cell>
          <cell r="N119" t="str">
            <v>Adjudicado a CAPTAGUA ($ 1,412,490,446 y 250 días).</v>
          </cell>
          <cell r="O119" t="str">
            <v>3082-36-LP11</v>
          </cell>
          <cell r="P119" t="str">
            <v>ADJUDICADO</v>
          </cell>
          <cell r="Q119">
            <v>40652</v>
          </cell>
          <cell r="R119" t="str">
            <v>AGUA POTABLE Y ALCANTARILLADO</v>
          </cell>
          <cell r="S119" t="str">
            <v>SN SN</v>
          </cell>
          <cell r="T119">
            <v>31</v>
          </cell>
          <cell r="U119">
            <v>2</v>
          </cell>
          <cell r="V119" t="str">
            <v>Obras Civiles</v>
          </cell>
          <cell r="X119" t="str">
            <v>Compromiso</v>
          </cell>
          <cell r="Z119">
            <v>1412490</v>
          </cell>
        </row>
        <row r="120">
          <cell r="A120">
            <v>30078451</v>
          </cell>
          <cell r="B120" t="str">
            <v>REPOSICION LUMINARIAS ALUMBRADO PUBLICO DE PANQUEHUE</v>
          </cell>
          <cell r="C120" t="str">
            <v>SCD</v>
          </cell>
          <cell r="D120" t="str">
            <v>PANQUEHUE</v>
          </cell>
          <cell r="E120" t="str">
            <v>PANQUEHIE</v>
          </cell>
          <cell r="F120" t="str">
            <v>SAN FELIPE</v>
          </cell>
          <cell r="G120" t="str">
            <v>Nº 5770/12/09</v>
          </cell>
          <cell r="H120">
            <v>166228</v>
          </cell>
          <cell r="I120">
            <v>170582</v>
          </cell>
          <cell r="J120">
            <v>40623</v>
          </cell>
          <cell r="K120">
            <v>40604</v>
          </cell>
          <cell r="L120">
            <v>40702</v>
          </cell>
          <cell r="N120" t="str">
            <v>Licitación Desierta sin Oferentes. A la espera de nuevo calendario. Nueva licitación adjudica a CITELUZ, $ 170,581,998 y 98 días. </v>
          </cell>
          <cell r="O120" t="str">
            <v>3082-136-LP10</v>
          </cell>
          <cell r="P120" t="str">
            <v>EJECUCIÓN</v>
          </cell>
          <cell r="Q120">
            <v>40452</v>
          </cell>
          <cell r="R120" t="str">
            <v>ENERGIA</v>
          </cell>
          <cell r="T120">
            <v>31</v>
          </cell>
          <cell r="U120">
            <v>2</v>
          </cell>
          <cell r="V120" t="str">
            <v>Obras Civiles</v>
          </cell>
          <cell r="W120" t="str">
            <v>CITELUZ</v>
          </cell>
          <cell r="X120" t="str">
            <v>Compromiso</v>
          </cell>
          <cell r="Y120" t="str">
            <v>Reactivado</v>
          </cell>
          <cell r="Z120">
            <v>166228</v>
          </cell>
        </row>
        <row r="121">
          <cell r="A121">
            <v>30078156</v>
          </cell>
          <cell r="B121" t="str">
            <v>REPOSICIÓN CENTRO DE SALUD FAMILIAR, PANQUEHUE (DISEÑO)</v>
          </cell>
          <cell r="C121" t="str">
            <v>SCD</v>
          </cell>
          <cell r="D121" t="str">
            <v>PANQUEHUE</v>
          </cell>
          <cell r="E121" t="str">
            <v>PANQUEHIE</v>
          </cell>
          <cell r="F121" t="str">
            <v>SAN FELIPE</v>
          </cell>
          <cell r="G121" t="str">
            <v>Nº 5972/12/10</v>
          </cell>
          <cell r="H121">
            <v>29290</v>
          </cell>
          <cell r="M121" t="str">
            <v>No Aplica</v>
          </cell>
          <cell r="N121" t="str">
            <v>Por Of. Ord. Nº 853 del 17/03/11 se envía a UT totalmente tramitada la Res. Afecta Nº 119 del 07/03/11. Deben preparar calendario de licitación.</v>
          </cell>
          <cell r="P121" t="str">
            <v>MANDATO</v>
          </cell>
          <cell r="R121" t="str">
            <v>SALUD</v>
          </cell>
          <cell r="T121">
            <v>31</v>
          </cell>
          <cell r="U121">
            <v>2</v>
          </cell>
          <cell r="V121" t="str">
            <v>Diseño</v>
          </cell>
          <cell r="X121" t="str">
            <v>Compromiso</v>
          </cell>
          <cell r="Z121">
            <v>29290</v>
          </cell>
        </row>
        <row r="122">
          <cell r="A122">
            <v>30069995</v>
          </cell>
          <cell r="B122" t="str">
            <v>MEJORAMIENTO SERVICIO AGUA POTABLE RURAL EL ESCORIAL (DISEÑO)</v>
          </cell>
          <cell r="C122" t="str">
            <v>MTG</v>
          </cell>
          <cell r="D122" t="str">
            <v>PANQUEHUE</v>
          </cell>
          <cell r="E122" t="str">
            <v>DOH</v>
          </cell>
          <cell r="F122" t="str">
            <v>SAN FELIPE</v>
          </cell>
          <cell r="G122" t="str">
            <v>Nº 5311/04/08</v>
          </cell>
          <cell r="H122">
            <v>26107</v>
          </cell>
          <cell r="I122">
            <v>18052</v>
          </cell>
          <cell r="K122">
            <v>39758</v>
          </cell>
          <cell r="L122">
            <v>39908</v>
          </cell>
          <cell r="M122" t="str">
            <v>No Aplica</v>
          </cell>
          <cell r="N122" t="str">
            <v>INVAR SA M$ 18,052, Plazo 150 días.</v>
          </cell>
          <cell r="P122" t="str">
            <v>TERMINADO</v>
          </cell>
          <cell r="R122" t="str">
            <v>AGUA POTABLE Y ALCANTARILLADO</v>
          </cell>
          <cell r="S122" t="str">
            <v>SN SN</v>
          </cell>
          <cell r="T122">
            <v>31</v>
          </cell>
          <cell r="U122">
            <v>2</v>
          </cell>
          <cell r="V122" t="str">
            <v>Diseño</v>
          </cell>
          <cell r="W122" t="str">
            <v>INVAR S.A</v>
          </cell>
          <cell r="X122" t="str">
            <v>Arrastre</v>
          </cell>
          <cell r="Z122">
            <v>9691</v>
          </cell>
        </row>
        <row r="123">
          <cell r="A123">
            <v>30085167</v>
          </cell>
          <cell r="B123" t="str">
            <v>CONSTRUCCIÓN CENTRO COMUNITARIO VILLA MARINA, PAPUDO</v>
          </cell>
          <cell r="C123" t="str">
            <v>MMF</v>
          </cell>
          <cell r="D123" t="str">
            <v>PAPUDO</v>
          </cell>
          <cell r="E123" t="str">
            <v>PAPUDO</v>
          </cell>
          <cell r="F123" t="str">
            <v>PETORCA</v>
          </cell>
          <cell r="G123" t="str">
            <v>Nº 5907/09/10</v>
          </cell>
          <cell r="H123">
            <v>90074</v>
          </cell>
          <cell r="N123" t="str">
            <v>Licitación Desierta. Deben preparar nuevo calendario.</v>
          </cell>
          <cell r="O123" t="str">
            <v>3596-43-LP11</v>
          </cell>
          <cell r="P123" t="str">
            <v>DESIERTA </v>
          </cell>
          <cell r="Q123">
            <v>40648</v>
          </cell>
          <cell r="R123" t="str">
            <v>MULTISECTORIAL</v>
          </cell>
          <cell r="T123">
            <v>31</v>
          </cell>
          <cell r="U123">
            <v>2</v>
          </cell>
          <cell r="V123" t="str">
            <v>Obras Civiles</v>
          </cell>
          <cell r="X123" t="str">
            <v>Compromiso</v>
          </cell>
          <cell r="Z123">
            <v>90074</v>
          </cell>
        </row>
        <row r="124">
          <cell r="A124">
            <v>30094373</v>
          </cell>
          <cell r="B124" t="str">
            <v>AMPLIACIÓN AP Y CONSTRUCCIÓN ALCANTARILLADO PULLALLY, PAPUDO</v>
          </cell>
          <cell r="C124" t="str">
            <v>MMF</v>
          </cell>
          <cell r="D124" t="str">
            <v>PAPUDO</v>
          </cell>
          <cell r="E124" t="str">
            <v>PAPUDO</v>
          </cell>
          <cell r="F124" t="str">
            <v>PETORCA</v>
          </cell>
          <cell r="G124" t="str">
            <v>Nº 5955/11/10</v>
          </cell>
          <cell r="H124">
            <v>1514545</v>
          </cell>
          <cell r="I124">
            <v>1516028</v>
          </cell>
          <cell r="N124" t="str">
            <v>Adjudicada a CAPTAGUA ($1.516.027.611 y 365 días). Falta contrato.</v>
          </cell>
          <cell r="O124" t="str">
            <v>3596-49-LP11</v>
          </cell>
          <cell r="P124" t="str">
            <v>ADJUDICADO</v>
          </cell>
          <cell r="Q124">
            <v>40659</v>
          </cell>
          <cell r="R124" t="str">
            <v>AGUA POTABLE Y ALCANTARILLADO</v>
          </cell>
          <cell r="S124" t="str">
            <v>SN SN</v>
          </cell>
          <cell r="T124">
            <v>31</v>
          </cell>
          <cell r="U124">
            <v>2</v>
          </cell>
          <cell r="V124" t="str">
            <v>Obras Civiles</v>
          </cell>
          <cell r="X124" t="str">
            <v>Compromiso</v>
          </cell>
          <cell r="Z124">
            <v>1516028</v>
          </cell>
        </row>
        <row r="125">
          <cell r="A125">
            <v>30080108</v>
          </cell>
          <cell r="B125" t="str">
            <v>AMPLIACIÓN CENTRO DETENCIÓN PREVENTIVA PETORCA (DISEÑO)</v>
          </cell>
          <cell r="C125" t="str">
            <v>JCC</v>
          </cell>
          <cell r="D125" t="str">
            <v>PETORCA</v>
          </cell>
          <cell r="E125" t="str">
            <v>GENDARMERÍA</v>
          </cell>
          <cell r="F125" t="str">
            <v>PETORCA</v>
          </cell>
          <cell r="G125" t="str">
            <v>Nº 5907/09/10</v>
          </cell>
          <cell r="H125">
            <v>22132</v>
          </cell>
          <cell r="M125" t="str">
            <v>No Aplica</v>
          </cell>
          <cell r="N125" t="str">
            <v>Publicación: 20/04/11, Consultas: 27/04/11 al 01/05/11, Aclaraciones: 03/05/11, Apertura: 12/05/11.</v>
          </cell>
          <cell r="O125" t="str">
            <v>1953-66-LE11</v>
          </cell>
          <cell r="P125" t="str">
            <v>DESIERTA </v>
          </cell>
          <cell r="Q125">
            <v>40675</v>
          </cell>
          <cell r="R125" t="str">
            <v>JUSTICIA</v>
          </cell>
          <cell r="T125">
            <v>31</v>
          </cell>
          <cell r="U125">
            <v>2</v>
          </cell>
          <cell r="V125" t="str">
            <v>Diseño</v>
          </cell>
          <cell r="X125" t="str">
            <v>Compromiso</v>
          </cell>
          <cell r="Z125">
            <v>22132</v>
          </cell>
        </row>
        <row r="126">
          <cell r="A126">
            <v>20152009</v>
          </cell>
          <cell r="B126" t="str">
            <v>CONSTRUCCION SISTEMA DE ALCANTARILLADO HIERRO VIEJO, COMUNA DE PETORCA</v>
          </cell>
          <cell r="C126" t="str">
            <v>SSL</v>
          </cell>
          <cell r="D126" t="str">
            <v>PETORCA</v>
          </cell>
          <cell r="E126" t="str">
            <v>PETORCA</v>
          </cell>
          <cell r="F126" t="str">
            <v>PETORCA</v>
          </cell>
          <cell r="G126">
            <v>5491</v>
          </cell>
          <cell r="H126">
            <v>478636</v>
          </cell>
          <cell r="I126">
            <v>542023</v>
          </cell>
          <cell r="K126">
            <v>40042</v>
          </cell>
          <cell r="L126">
            <v>40262</v>
          </cell>
          <cell r="N126" t="str">
            <v>Adjudicado a la empresa SERGIO MARDONES MADARIAGA, 220 días, Monto M$ 564,921.  Del monto anterior, M$ 542,023 corresponden a aporte FNDR y M$ 22.898 a aporte municipal.</v>
          </cell>
          <cell r="O126" t="str">
            <v>3676-27-LP09</v>
          </cell>
          <cell r="P126" t="str">
            <v>EJECUCIÓN</v>
          </cell>
          <cell r="Q126">
            <v>39983</v>
          </cell>
          <cell r="R126" t="str">
            <v>AGUA POTABLE Y ALCANTARILLADO</v>
          </cell>
          <cell r="S126" t="str">
            <v>SN SN</v>
          </cell>
          <cell r="T126">
            <v>31</v>
          </cell>
          <cell r="U126">
            <v>2</v>
          </cell>
          <cell r="V126" t="str">
            <v>Obras Civiles</v>
          </cell>
          <cell r="W126" t="str">
            <v>SERGIO MARDONES</v>
          </cell>
          <cell r="X126" t="str">
            <v>Arrastre</v>
          </cell>
          <cell r="Z126">
            <v>419755</v>
          </cell>
        </row>
        <row r="127">
          <cell r="A127">
            <v>30078695</v>
          </cell>
          <cell r="B127" t="str">
            <v>RESTAURACIÓN Y PUESTA EN VALOR IGLESIA DE PETORCA Y SU ENTORNO (DISEÑO)</v>
          </cell>
          <cell r="C127" t="str">
            <v>MT</v>
          </cell>
          <cell r="D127" t="str">
            <v>PETORCA</v>
          </cell>
          <cell r="E127" t="str">
            <v>DAR</v>
          </cell>
          <cell r="F127" t="str">
            <v>PETORCA</v>
          </cell>
          <cell r="G127" t="str">
            <v>Nº 5568/02/09</v>
          </cell>
          <cell r="H127">
            <v>43790</v>
          </cell>
          <cell r="I127">
            <v>38900</v>
          </cell>
          <cell r="K127">
            <v>40119</v>
          </cell>
          <cell r="L127">
            <v>40269</v>
          </cell>
          <cell r="M127" t="str">
            <v>No Aplica</v>
          </cell>
          <cell r="N127" t="str">
            <v>Adjudicado a ESTUDIOCENTRO ARQUITECTURA Y PATRIMONIO, $ 38,900,000 y 150 días.</v>
          </cell>
          <cell r="O127" t="str">
            <v>822-25-LP09</v>
          </cell>
          <cell r="P127" t="str">
            <v>EJECUCIÓN</v>
          </cell>
          <cell r="Q127">
            <v>40085</v>
          </cell>
          <cell r="R127" t="str">
            <v>MULTISECTORIAL</v>
          </cell>
          <cell r="S127" t="str">
            <v>PATRIM</v>
          </cell>
          <cell r="T127">
            <v>31</v>
          </cell>
          <cell r="U127">
            <v>2</v>
          </cell>
          <cell r="V127" t="str">
            <v>Diseño</v>
          </cell>
          <cell r="W127" t="str">
            <v>ESTUDIOCERO ARQUITECTURA</v>
          </cell>
          <cell r="X127" t="str">
            <v>Arrastre</v>
          </cell>
          <cell r="Z127">
            <v>15150</v>
          </cell>
        </row>
        <row r="128">
          <cell r="A128">
            <v>30069998</v>
          </cell>
          <cell r="B128" t="str">
            <v>INSTALACIÓN SERVICIO APR LAS PALMAS (DISEÑO)</v>
          </cell>
          <cell r="C128" t="str">
            <v>MTG</v>
          </cell>
          <cell r="D128" t="str">
            <v>PETORCA</v>
          </cell>
          <cell r="E128" t="str">
            <v>DOH</v>
          </cell>
          <cell r="F128" t="str">
            <v>PETORCA</v>
          </cell>
          <cell r="G128" t="str">
            <v>Nº 5620/05/09</v>
          </cell>
          <cell r="H128">
            <v>23795</v>
          </cell>
          <cell r="I128">
            <v>19286</v>
          </cell>
          <cell r="K128">
            <v>40119</v>
          </cell>
          <cell r="L128">
            <v>40334</v>
          </cell>
          <cell r="M128" t="str">
            <v>No Aplica</v>
          </cell>
          <cell r="N128" t="str">
            <v>FIGUEIREDO FERRAZ  Consultoría e Ingeniería Ltda., $ 19,285,500 y 215 días.</v>
          </cell>
          <cell r="O128" t="str">
            <v>1504-28-LE09</v>
          </cell>
          <cell r="P128" t="str">
            <v>EJECUCIÓN</v>
          </cell>
          <cell r="Q128">
            <v>40137</v>
          </cell>
          <cell r="R128" t="str">
            <v>AGUA POTABLE Y ALCANTARILLADO</v>
          </cell>
          <cell r="S128" t="str">
            <v>SN SN</v>
          </cell>
          <cell r="T128">
            <v>31</v>
          </cell>
          <cell r="U128">
            <v>2</v>
          </cell>
          <cell r="V128" t="str">
            <v>Diseño</v>
          </cell>
          <cell r="W128" t="str">
            <v>FIGUEIREDO FERRAZ</v>
          </cell>
          <cell r="X128" t="str">
            <v>Arrastre</v>
          </cell>
          <cell r="Z128">
            <v>19285.5</v>
          </cell>
        </row>
        <row r="129">
          <cell r="A129">
            <v>30070074</v>
          </cell>
          <cell r="B129" t="str">
            <v>CONSTRUCCION ALCANTARILLADO POBLACIÓN EL BAJO - PETORCA</v>
          </cell>
          <cell r="C129" t="str">
            <v>MMF</v>
          </cell>
          <cell r="D129" t="str">
            <v>PETORCA</v>
          </cell>
          <cell r="E129" t="str">
            <v>PETORCA</v>
          </cell>
          <cell r="F129" t="str">
            <v>PETORCA</v>
          </cell>
          <cell r="G129" t="str">
            <v>Nº 5770/12/09</v>
          </cell>
          <cell r="H129">
            <v>157910</v>
          </cell>
          <cell r="I129">
            <v>157791</v>
          </cell>
          <cell r="K129">
            <v>40378</v>
          </cell>
          <cell r="L129">
            <v>40498</v>
          </cell>
          <cell r="N129" t="str">
            <v>Of. Ord Nº 1226 del 17/03/10 envía a UT totalmente tramitado CMC. A la espera de calendario de licitación. Proceso suspendido. Se autoriza reactivación a través de Of. Ord. Nº 2455 del 16/06/2010, Dº Alcaldicio  Nº 835 del 1/06/2010 adjudica a empresa ING</v>
          </cell>
          <cell r="O129" t="str">
            <v>3676-9-LP10</v>
          </cell>
          <cell r="P129" t="str">
            <v>EJECUCIÓN</v>
          </cell>
          <cell r="Q129">
            <v>40315</v>
          </cell>
          <cell r="R129" t="str">
            <v>AGUA POTABLE Y ALCANTARILLADO</v>
          </cell>
          <cell r="S129" t="str">
            <v>SN SN</v>
          </cell>
          <cell r="T129">
            <v>31</v>
          </cell>
          <cell r="U129">
            <v>2</v>
          </cell>
          <cell r="V129" t="str">
            <v>Obras Civiles</v>
          </cell>
          <cell r="W129" t="str">
            <v>CPT LTDA</v>
          </cell>
          <cell r="X129" t="str">
            <v>Arrastre</v>
          </cell>
          <cell r="Y129" t="str">
            <v>Reactivado</v>
          </cell>
          <cell r="Z129">
            <v>25401</v>
          </cell>
        </row>
        <row r="130">
          <cell r="A130">
            <v>30070076</v>
          </cell>
          <cell r="B130" t="str">
            <v>CONSTRUCCIÓN ALCANTARILLADO POBLACIÓN O'HIGGINS - PETORCA</v>
          </cell>
          <cell r="C130" t="str">
            <v>MMF</v>
          </cell>
          <cell r="D130" t="str">
            <v>PETORCA</v>
          </cell>
          <cell r="E130" t="str">
            <v>PETORCA</v>
          </cell>
          <cell r="F130" t="str">
            <v>PETORCA</v>
          </cell>
          <cell r="G130" t="str">
            <v>Nº 5757/11/09</v>
          </cell>
          <cell r="H130">
            <v>168743</v>
          </cell>
          <cell r="I130">
            <v>164927</v>
          </cell>
          <cell r="K130">
            <v>40421</v>
          </cell>
          <cell r="L130">
            <v>40523</v>
          </cell>
          <cell r="N130" t="str">
            <v>Of. Ord Nº 1200 del 16/03/10 envía a UT totalmente tramitado CMC. A la espera de calendario de licitación. Proceso suspendido. Se autoriza reactivación a través de Of. Ord. Nº 2455 del 16/06/2010,  Dº Alcaldicio Nº 920 del 13/07/2010 adjudica a PAULINA NE</v>
          </cell>
          <cell r="O130" t="str">
            <v>3676-10-LP10</v>
          </cell>
          <cell r="P130" t="str">
            <v>EJECUCIÓN</v>
          </cell>
          <cell r="Q130">
            <v>40322</v>
          </cell>
          <cell r="R130" t="str">
            <v>AGUA POTABLE Y ALCANTARILLADO</v>
          </cell>
          <cell r="S130" t="str">
            <v>SN SN</v>
          </cell>
          <cell r="T130">
            <v>31</v>
          </cell>
          <cell r="U130">
            <v>2</v>
          </cell>
          <cell r="V130" t="str">
            <v>Obras Civiles</v>
          </cell>
          <cell r="W130" t="str">
            <v>PAULINA HERNÁNDEZ</v>
          </cell>
          <cell r="X130" t="str">
            <v>Arrastre</v>
          </cell>
          <cell r="Y130" t="str">
            <v>Reactivado</v>
          </cell>
          <cell r="Z130">
            <v>73377.7</v>
          </cell>
        </row>
        <row r="131">
          <cell r="A131">
            <v>30067847</v>
          </cell>
          <cell r="B131" t="str">
            <v>MANEJO RECURSO HIDRICO DE LA CUENCA DEL RIO PETORCA</v>
          </cell>
          <cell r="C131" t="str">
            <v>LOT</v>
          </cell>
          <cell r="D131" t="str">
            <v>PETORCA</v>
          </cell>
          <cell r="E131" t="str">
            <v>PETORCA</v>
          </cell>
          <cell r="F131" t="str">
            <v>PETORCA</v>
          </cell>
          <cell r="G131" t="str">
            <v>Nº 5230/12/07</v>
          </cell>
          <cell r="H131">
            <v>270581</v>
          </cell>
          <cell r="I131">
            <v>209000</v>
          </cell>
          <cell r="K131">
            <v>39884</v>
          </cell>
          <cell r="L131">
            <v>40614</v>
          </cell>
          <cell r="M131" t="str">
            <v>No Aplica</v>
          </cell>
          <cell r="N131" t="str">
            <v>U. CATOLICA 2 AÑOS PROGRAMA M$209,000</v>
          </cell>
          <cell r="P131" t="str">
            <v>EJECUCIÓN</v>
          </cell>
          <cell r="R131" t="str">
            <v>MULTISECTORIAL</v>
          </cell>
          <cell r="T131">
            <v>31</v>
          </cell>
          <cell r="U131">
            <v>3</v>
          </cell>
          <cell r="V131" t="str">
            <v>Programa</v>
          </cell>
          <cell r="X131" t="str">
            <v>Arrastre</v>
          </cell>
          <cell r="Z131">
            <v>57367</v>
          </cell>
        </row>
        <row r="132">
          <cell r="A132">
            <v>30082951</v>
          </cell>
          <cell r="B132" t="str">
            <v>MANEJO  GESTIÓN HIDRÍCA PETORCA</v>
          </cell>
          <cell r="C132" t="str">
            <v>LOT</v>
          </cell>
          <cell r="D132" t="str">
            <v>PETORCA</v>
          </cell>
          <cell r="E132" t="str">
            <v>Seremi Agricultura</v>
          </cell>
          <cell r="F132" t="str">
            <v>PETORCA</v>
          </cell>
          <cell r="G132" t="str">
            <v>Nº 5568/02/09</v>
          </cell>
          <cell r="H132">
            <v>782753</v>
          </cell>
          <cell r="I132">
            <v>838268</v>
          </cell>
          <cell r="K132">
            <v>40023</v>
          </cell>
          <cell r="L132">
            <v>40583</v>
          </cell>
          <cell r="M132" t="str">
            <v>No Aplica</v>
          </cell>
          <cell r="N132" t="str">
            <v>Of. Ord Nº 2728 de fecha 29/07/09 solicita traspaso 2009 por un monto totalde M$ 304,164 (M4 214,200 Contratación del Programa, M$ 85,680 Consultorías y M$ 4,284 para Gastos Administrativos)</v>
          </cell>
          <cell r="P132" t="str">
            <v>EJECUCIÓN</v>
          </cell>
          <cell r="R132" t="str">
            <v>SILVOAGROPECUARIO</v>
          </cell>
          <cell r="T132">
            <v>31</v>
          </cell>
          <cell r="U132">
            <v>3</v>
          </cell>
          <cell r="V132" t="str">
            <v>Programa</v>
          </cell>
          <cell r="X132" t="str">
            <v>Arrastre</v>
          </cell>
          <cell r="Z132">
            <v>419755</v>
          </cell>
        </row>
        <row r="133">
          <cell r="A133">
            <v>30094241</v>
          </cell>
          <cell r="B133" t="str">
            <v>AMPLIACIÓN RED DE ALCANATARILLADO AV. PEDRO MONTT CHINCOLCO PETORCA</v>
          </cell>
          <cell r="C133" t="str">
            <v>MMF</v>
          </cell>
          <cell r="D133" t="str">
            <v>PETORCA</v>
          </cell>
          <cell r="E133" t="str">
            <v>PETORCA</v>
          </cell>
          <cell r="F133" t="str">
            <v>PETORCA</v>
          </cell>
          <cell r="G133" t="str">
            <v>Nº 6076/04/11</v>
          </cell>
          <cell r="H133">
            <v>130916</v>
          </cell>
          <cell r="P133" t="str">
            <v>MANDATO</v>
          </cell>
          <cell r="R133" t="str">
            <v>AGUA POTABLE Y ALCANTARILLADO</v>
          </cell>
          <cell r="S133" t="str">
            <v>SN SN</v>
          </cell>
          <cell r="T133">
            <v>31</v>
          </cell>
          <cell r="U133">
            <v>2</v>
          </cell>
          <cell r="V133" t="str">
            <v>Obras Civiles</v>
          </cell>
          <cell r="X133" t="str">
            <v>Compromiso</v>
          </cell>
          <cell r="Z133">
            <v>130916</v>
          </cell>
        </row>
        <row r="134">
          <cell r="A134">
            <v>30094236</v>
          </cell>
          <cell r="B134" t="str">
            <v>REPOSICIÓN PL. TRATAMIENTO Y EXTENSIÓN ALCANT. LA ÑIPA, PETORCA</v>
          </cell>
          <cell r="C134" t="str">
            <v>MMF</v>
          </cell>
          <cell r="D134" t="str">
            <v>PETORCA</v>
          </cell>
          <cell r="E134" t="str">
            <v>PETORCA</v>
          </cell>
          <cell r="F134" t="str">
            <v>PETORCA</v>
          </cell>
          <cell r="G134" t="str">
            <v>Nº 6088/05/11</v>
          </cell>
          <cell r="H134">
            <v>478252</v>
          </cell>
          <cell r="P134" t="str">
            <v>MANDATO</v>
          </cell>
          <cell r="R134" t="str">
            <v>AGUA POTABLE Y ALCANTARILLADO</v>
          </cell>
          <cell r="S134" t="str">
            <v>SN SN</v>
          </cell>
          <cell r="T134">
            <v>31</v>
          </cell>
          <cell r="U134">
            <v>2</v>
          </cell>
          <cell r="V134" t="str">
            <v>Obras Civiles</v>
          </cell>
          <cell r="X134" t="str">
            <v>Compromiso</v>
          </cell>
          <cell r="Z134">
            <v>478252</v>
          </cell>
        </row>
        <row r="135">
          <cell r="A135">
            <v>30093065</v>
          </cell>
          <cell r="B135" t="str">
            <v>INSTALACIÓN ELECTRIFICACIÓN DIVERSOS SECTORES COMUNA DE PATORCA</v>
          </cell>
          <cell r="C135" t="str">
            <v>MMF</v>
          </cell>
          <cell r="D135" t="str">
            <v>PETORCA</v>
          </cell>
          <cell r="E135" t="str">
            <v>CONAFE</v>
          </cell>
          <cell r="F135" t="str">
            <v>PETORCA</v>
          </cell>
          <cell r="G135" t="str">
            <v>Nº 6088/05/11</v>
          </cell>
          <cell r="H135">
            <v>171883</v>
          </cell>
          <cell r="P135" t="str">
            <v>MANDATO</v>
          </cell>
          <cell r="R135" t="str">
            <v>ENERGIA</v>
          </cell>
          <cell r="S135" t="str">
            <v>ENERGIZACIÓN</v>
          </cell>
          <cell r="T135">
            <v>31</v>
          </cell>
          <cell r="U135">
            <v>2</v>
          </cell>
          <cell r="V135" t="str">
            <v>Obras Civiles</v>
          </cell>
          <cell r="X135" t="str">
            <v>Compromiso</v>
          </cell>
          <cell r="Z135">
            <v>171883</v>
          </cell>
        </row>
        <row r="136">
          <cell r="A136">
            <v>30036789</v>
          </cell>
          <cell r="B136" t="str">
            <v>CONSTRUCCIÓN RECINTO DEPORTIVO EL SOBRANTE</v>
          </cell>
          <cell r="C136" t="str">
            <v>SSL</v>
          </cell>
          <cell r="D136" t="str">
            <v>PETORCA</v>
          </cell>
          <cell r="E136" t="str">
            <v>PETORCA</v>
          </cell>
          <cell r="F136" t="str">
            <v>PETORCA</v>
          </cell>
          <cell r="G136" t="str">
            <v>Nº 5521/12/08</v>
          </cell>
          <cell r="H136">
            <v>169105</v>
          </cell>
          <cell r="I136">
            <v>176779</v>
          </cell>
          <cell r="K136">
            <v>40037</v>
          </cell>
          <cell r="L136">
            <v>40187</v>
          </cell>
          <cell r="M136">
            <v>40217</v>
          </cell>
          <cell r="N136" t="str">
            <v>Adjudicado  a la empresa CPT LTDA., 150 días, Monto $ 176,778.967</v>
          </cell>
          <cell r="P136" t="str">
            <v>TERMINADO</v>
          </cell>
          <cell r="Q136">
            <v>39976</v>
          </cell>
          <cell r="R136" t="str">
            <v>DEPORTES</v>
          </cell>
          <cell r="T136">
            <v>31</v>
          </cell>
          <cell r="U136">
            <v>2</v>
          </cell>
          <cell r="V136" t="str">
            <v>Obras Civiles</v>
          </cell>
          <cell r="W136" t="str">
            <v>CPT LTDA</v>
          </cell>
          <cell r="X136" t="str">
            <v>Arrastre</v>
          </cell>
          <cell r="Z136">
            <v>5303</v>
          </cell>
        </row>
        <row r="137">
          <cell r="A137">
            <v>30063753</v>
          </cell>
          <cell r="B137" t="str">
            <v>DIAGNOSTICO PLAN DE GESTION ATMOSFERICA DE LA V REGION</v>
          </cell>
          <cell r="C137" t="str">
            <v>LOT</v>
          </cell>
          <cell r="D137" t="str">
            <v>PUCHUNCAVÍ</v>
          </cell>
          <cell r="E137" t="str">
            <v>CONAMA</v>
          </cell>
          <cell r="F137" t="str">
            <v>VALPARAÍSO</v>
          </cell>
          <cell r="H137">
            <v>221262</v>
          </cell>
          <cell r="I137">
            <v>230000</v>
          </cell>
          <cell r="K137">
            <v>40162</v>
          </cell>
          <cell r="L137">
            <v>40732</v>
          </cell>
          <cell r="M137" t="str">
            <v>No Aplica</v>
          </cell>
          <cell r="N137" t="str">
            <v>Este estudio cuenta con 3 licitaciones en el portal: MONITOREOS EXPLORATORIOS EN ZONAS NO EVALUADAS (Adjudicado a Algoritmos Ltda. en $ 60.000.000), CONSTRUCCIÓN DE UN INVENTARIO DE EMISIONES REGIONAL (Adjudicado a Ambiosis S.A.en $ 125.000.000) e IMPLEME</v>
          </cell>
          <cell r="O137" t="str">
            <v>1283-11-LP09</v>
          </cell>
          <cell r="P137" t="str">
            <v>EJECUCIÓN</v>
          </cell>
          <cell r="Q137">
            <v>40042</v>
          </cell>
          <cell r="R137" t="str">
            <v>MULTISECTORIAL</v>
          </cell>
          <cell r="T137">
            <v>31</v>
          </cell>
          <cell r="U137">
            <v>1</v>
          </cell>
          <cell r="V137" t="str">
            <v>Estudio</v>
          </cell>
          <cell r="W137" t="str">
            <v>VARIOS</v>
          </cell>
          <cell r="X137" t="str">
            <v>Arrastre</v>
          </cell>
          <cell r="Z137">
            <v>11550</v>
          </cell>
        </row>
        <row r="138">
          <cell r="A138">
            <v>30045799</v>
          </cell>
          <cell r="B138" t="str">
            <v>REPOSICIÓN SERVICIO APR LA LAGUNA, COMUNA DE PUCHUNCAVÍ (DISEÑO)</v>
          </cell>
          <cell r="C138" t="str">
            <v>MTG</v>
          </cell>
          <cell r="D138" t="str">
            <v>PUCHUNCAVÍ</v>
          </cell>
          <cell r="E138" t="str">
            <v>DOH</v>
          </cell>
          <cell r="F138" t="str">
            <v>VALPARAÍSO</v>
          </cell>
          <cell r="G138" t="str">
            <v>Nº 5568/02/09</v>
          </cell>
          <cell r="H138">
            <v>33234</v>
          </cell>
          <cell r="I138">
            <v>19580</v>
          </cell>
          <cell r="K138">
            <v>40119</v>
          </cell>
          <cell r="L138">
            <v>40334</v>
          </cell>
          <cell r="M138" t="str">
            <v>No Aplica</v>
          </cell>
          <cell r="N138" t="str">
            <v>FIGUEIREDO FERRAZ  Consultoría e Ingeniería Ltda., $ 19,580,000 y 215 días.</v>
          </cell>
          <cell r="O138" t="str">
            <v>1504-22-LP09</v>
          </cell>
          <cell r="P138" t="str">
            <v>EJECUCIÓN</v>
          </cell>
          <cell r="Q138">
            <v>40086</v>
          </cell>
          <cell r="R138" t="str">
            <v>AGUA POTABLE Y ALCANTARILLADO</v>
          </cell>
          <cell r="S138" t="str">
            <v>SN SN</v>
          </cell>
          <cell r="T138">
            <v>31</v>
          </cell>
          <cell r="U138">
            <v>2</v>
          </cell>
          <cell r="V138" t="str">
            <v>Diseño</v>
          </cell>
          <cell r="W138" t="str">
            <v>FIGUEIREDO FERRAZ</v>
          </cell>
          <cell r="X138" t="str">
            <v>Arrastre</v>
          </cell>
          <cell r="Z138">
            <v>13187</v>
          </cell>
        </row>
        <row r="139">
          <cell r="A139">
            <v>30068991</v>
          </cell>
          <cell r="B139" t="str">
            <v>CONSTRUCCIÓN SIST. ALCANT. Y PLANTA TRATAMIENTO VENTANAS, PUCHUNCAVÍ (DISEÑO)</v>
          </cell>
          <cell r="C139" t="str">
            <v>MTG</v>
          </cell>
          <cell r="D139" t="str">
            <v>PUCHUNCAVÍ</v>
          </cell>
          <cell r="E139" t="str">
            <v>PUCHUNCAVÍ</v>
          </cell>
          <cell r="F139" t="str">
            <v>VALPARAÍSO</v>
          </cell>
          <cell r="G139" t="str">
            <v>Nº 5557/11/09</v>
          </cell>
          <cell r="H139">
            <v>77016</v>
          </cell>
          <cell r="I139">
            <v>48040</v>
          </cell>
          <cell r="K139">
            <v>40378</v>
          </cell>
          <cell r="L139">
            <v>40558</v>
          </cell>
          <cell r="M139" t="str">
            <v>No Aplica</v>
          </cell>
          <cell r="N139" t="str">
            <v>Of. Ord Nº 1019 del 24/02/10 envía a UT totalmente tramitado CMC. A la espera de calendario de licitación. Apertura: 05/04/2010, Se autoriza reactivación de adjudicación a través de Of. Ord. Nº  2461 del 16/06/2010, Adjudicado a ALPHA ING. DE PROYECTOS, M</v>
          </cell>
          <cell r="O139" t="str">
            <v>4006-5-LP10</v>
          </cell>
          <cell r="P139" t="str">
            <v>EJECUCIÓN</v>
          </cell>
          <cell r="Q139">
            <v>40273</v>
          </cell>
          <cell r="R139" t="str">
            <v>AGUA POTABLE Y ALCANTARILLADO</v>
          </cell>
          <cell r="S139" t="str">
            <v>SN SN</v>
          </cell>
          <cell r="T139">
            <v>31</v>
          </cell>
          <cell r="U139">
            <v>2</v>
          </cell>
          <cell r="V139" t="str">
            <v>Diseño</v>
          </cell>
          <cell r="W139" t="str">
            <v>ALPHA ING.</v>
          </cell>
          <cell r="X139" t="str">
            <v>Arrastre</v>
          </cell>
          <cell r="Y139" t="str">
            <v>Reactivado</v>
          </cell>
          <cell r="Z139">
            <v>77016</v>
          </cell>
        </row>
        <row r="140">
          <cell r="A140">
            <v>30043082</v>
          </cell>
          <cell r="B140" t="str">
            <v>AMPLIACION Y MEJORAMIENTO SISTEMA DE ALCANTARILLADO, HORCÓN (DISEÑO)</v>
          </cell>
          <cell r="C140" t="str">
            <v>MTG</v>
          </cell>
          <cell r="D140" t="str">
            <v>PUCHUNCAVÍ</v>
          </cell>
          <cell r="E140" t="str">
            <v>PUCHUNCAVÍ</v>
          </cell>
          <cell r="F140" t="str">
            <v>VALPARAÍSO</v>
          </cell>
          <cell r="G140">
            <v>4830</v>
          </cell>
          <cell r="I140">
            <v>23860</v>
          </cell>
          <cell r="K140">
            <v>38989</v>
          </cell>
          <cell r="M140" t="str">
            <v>No Aplica</v>
          </cell>
          <cell r="N140" t="str">
            <v>ALPHA ING. - MONTO $23.860.000 - INICIO 29/09/06 - PLAZO 100 - FALTA INFORME DE ESVAL - SEPTIEMBRE</v>
          </cell>
          <cell r="P140" t="str">
            <v>EJECUCIÓN</v>
          </cell>
          <cell r="R140" t="str">
            <v>AGUA POTABLE Y ALCANTARILLADO</v>
          </cell>
          <cell r="T140">
            <v>31</v>
          </cell>
          <cell r="U140">
            <v>2</v>
          </cell>
          <cell r="V140" t="str">
            <v>Diseño</v>
          </cell>
          <cell r="W140" t="str">
            <v>ALPHA ING.</v>
          </cell>
          <cell r="X140" t="str">
            <v>Arrastre</v>
          </cell>
          <cell r="Z140">
            <v>27104</v>
          </cell>
        </row>
        <row r="141">
          <cell r="A141">
            <v>30094357</v>
          </cell>
          <cell r="B141" t="str">
            <v>CONSTRUCCIÓN ALCANTARILLADO, SECTOR LA LAGUNA (DISEÑO)</v>
          </cell>
          <cell r="C141" t="str">
            <v>MTG</v>
          </cell>
          <cell r="D141" t="str">
            <v>PUCHUNCAVÍ</v>
          </cell>
          <cell r="E141" t="str">
            <v>PUCHUNCAVÍ</v>
          </cell>
          <cell r="F141" t="str">
            <v>VALPARAÍSO</v>
          </cell>
          <cell r="G141" t="str">
            <v>Nº 5897/09/10</v>
          </cell>
          <cell r="H141">
            <v>44492</v>
          </cell>
          <cell r="M141" t="str">
            <v>No Aplica</v>
          </cell>
          <cell r="N141" t="str">
            <v>3 ofertas en portal: ALPHA ($ 43,280,000 y 175 días), IFARLE ($ 44,377,000 y 180 días) e ICSA ($ 40,420,074 y 180 días).</v>
          </cell>
          <cell r="O141" t="str">
            <v>4006-6-LP11</v>
          </cell>
          <cell r="P141" t="str">
            <v>EN EVALUACIÓN DE OFERTAS</v>
          </cell>
          <cell r="Q141">
            <v>40644</v>
          </cell>
          <cell r="R141" t="str">
            <v>AGUA POTABLE Y ALCANTARILLADO</v>
          </cell>
          <cell r="S141" t="str">
            <v>SN SN</v>
          </cell>
          <cell r="T141">
            <v>31</v>
          </cell>
          <cell r="U141">
            <v>2</v>
          </cell>
          <cell r="V141" t="str">
            <v>Diseño</v>
          </cell>
          <cell r="X141" t="str">
            <v>Compromiso</v>
          </cell>
          <cell r="Z141">
            <v>44492</v>
          </cell>
        </row>
        <row r="142">
          <cell r="A142">
            <v>30098845</v>
          </cell>
          <cell r="B142" t="str">
            <v>AMPLIACIÓN SERVICIO AGUA POTABLE RURAL EL RUNGUE DE PUCHUNCAVÍ (DISEÑO)</v>
          </cell>
          <cell r="C142" t="str">
            <v>LOT</v>
          </cell>
          <cell r="D142" t="str">
            <v>PUCHUNCAVÍ</v>
          </cell>
          <cell r="E142" t="str">
            <v>DOH</v>
          </cell>
          <cell r="F142" t="str">
            <v>VALPARAÍSO</v>
          </cell>
          <cell r="G142" t="str">
            <v>Nº 6088/05/11</v>
          </cell>
          <cell r="H142">
            <v>23505</v>
          </cell>
          <cell r="M142" t="str">
            <v>No Aplica</v>
          </cell>
          <cell r="P142" t="str">
            <v>MANDATO</v>
          </cell>
          <cell r="R142" t="str">
            <v>AGUA POTABLE Y ALCANTARILLADO</v>
          </cell>
          <cell r="S142" t="str">
            <v>SN SN</v>
          </cell>
          <cell r="T142">
            <v>31</v>
          </cell>
          <cell r="U142">
            <v>2</v>
          </cell>
          <cell r="V142" t="str">
            <v>Diseño</v>
          </cell>
          <cell r="X142" t="str">
            <v>Compromiso</v>
          </cell>
          <cell r="Z142">
            <v>23505</v>
          </cell>
        </row>
        <row r="143">
          <cell r="A143">
            <v>30043082</v>
          </cell>
          <cell r="B143" t="str">
            <v>AMPLIACIÓN Y MEJORAMIENTO SISTEMA DE ALCANTARILLADO, HORCÓN</v>
          </cell>
          <cell r="C143" t="str">
            <v>DSM</v>
          </cell>
          <cell r="D143" t="str">
            <v>PUCHUNCAVÍ</v>
          </cell>
          <cell r="E143" t="str">
            <v>PUCHUNCAVÍ</v>
          </cell>
          <cell r="F143" t="str">
            <v>VALPARAÍSO</v>
          </cell>
          <cell r="G143" t="str">
            <v>Nº 6088/05/11</v>
          </cell>
          <cell r="H143">
            <v>1481343</v>
          </cell>
          <cell r="P143" t="str">
            <v>MANDATO</v>
          </cell>
          <cell r="R143" t="str">
            <v>AGUA POTABLE Y ALCANTARILLADO</v>
          </cell>
          <cell r="S143" t="str">
            <v>SN SN</v>
          </cell>
          <cell r="T143">
            <v>31</v>
          </cell>
          <cell r="U143">
            <v>2</v>
          </cell>
          <cell r="V143" t="str">
            <v>Obras Civiles</v>
          </cell>
          <cell r="X143" t="str">
            <v>Compromiso</v>
          </cell>
          <cell r="Z143">
            <v>1481343</v>
          </cell>
        </row>
        <row r="144">
          <cell r="A144">
            <v>30104575</v>
          </cell>
          <cell r="B144" t="str">
            <v>CONSTRUCCIÓN INFR. PESQUERA ARTESANAL CALETA VENTANAS, PUCHUNCAVÍ (DISEÑO)</v>
          </cell>
          <cell r="C144" t="str">
            <v>DSM</v>
          </cell>
          <cell r="D144" t="str">
            <v>PUCHUNCAVÍ</v>
          </cell>
          <cell r="E144" t="str">
            <v>DOP</v>
          </cell>
          <cell r="F144" t="str">
            <v>VALPARAÍSO</v>
          </cell>
          <cell r="G144" t="str">
            <v>Nº 6088/05/11</v>
          </cell>
          <cell r="H144">
            <v>80000</v>
          </cell>
          <cell r="M144" t="str">
            <v>No Aplica</v>
          </cell>
          <cell r="P144" t="str">
            <v>MANDATO</v>
          </cell>
          <cell r="R144" t="str">
            <v>PESCA</v>
          </cell>
          <cell r="T144">
            <v>31</v>
          </cell>
          <cell r="U144">
            <v>2</v>
          </cell>
          <cell r="V144" t="str">
            <v>Diseño</v>
          </cell>
          <cell r="X144" t="str">
            <v>Compromiso</v>
          </cell>
          <cell r="Z144">
            <v>80000</v>
          </cell>
        </row>
        <row r="145">
          <cell r="A145">
            <v>30040589</v>
          </cell>
          <cell r="B145" t="str">
            <v>REPOSICION GIMNASIO MUNICIPAL, LOCALIDAD DE PUCHUNCAVÍ</v>
          </cell>
          <cell r="C145" t="str">
            <v>DSM</v>
          </cell>
          <cell r="D145" t="str">
            <v>PUCHUNCAVÍ</v>
          </cell>
          <cell r="E145" t="str">
            <v>PUCHUNCAVÍ</v>
          </cell>
          <cell r="F145" t="str">
            <v>VALPARAÍSO</v>
          </cell>
          <cell r="G145">
            <v>4830</v>
          </cell>
          <cell r="I145">
            <v>467712</v>
          </cell>
          <cell r="K145">
            <v>39490</v>
          </cell>
          <cell r="L145">
            <v>39934</v>
          </cell>
          <cell r="N145" t="str">
            <v>Constructora KOTAPAU LTDA, $ 467,712,435 con 210 días. Aumento de plazo 234 días. PROBLEMAS CON ESTADOS DE PAGO. Se estudia término de contrato. Proyecto debe entrar a reevaluación. Ingresa a Reevaluación el 13/05/11,</v>
          </cell>
          <cell r="P145" t="str">
            <v>REEVALUACIÓN</v>
          </cell>
          <cell r="R145" t="str">
            <v>DEPORTES</v>
          </cell>
          <cell r="T145">
            <v>31</v>
          </cell>
          <cell r="U145">
            <v>2</v>
          </cell>
          <cell r="V145" t="str">
            <v>Obras Civiles</v>
          </cell>
          <cell r="W145" t="str">
            <v>KOTAPAU</v>
          </cell>
          <cell r="X145" t="str">
            <v>Arrastre</v>
          </cell>
          <cell r="Z145">
            <v>184362</v>
          </cell>
        </row>
        <row r="146">
          <cell r="A146">
            <v>30078622</v>
          </cell>
          <cell r="B146" t="str">
            <v>RESTAURACIÓN CAPILLA LO VICUÑA, COMUNA DE PUTAENDO (DISEÑO)</v>
          </cell>
          <cell r="C146" t="str">
            <v>MT</v>
          </cell>
          <cell r="D146" t="str">
            <v>PUTAENDO</v>
          </cell>
          <cell r="E146" t="str">
            <v>PUTAENDO</v>
          </cell>
          <cell r="F146" t="str">
            <v>SAN FELIPE</v>
          </cell>
          <cell r="G146" t="str">
            <v>Nº 5443/08/08</v>
          </cell>
          <cell r="H146">
            <v>39574</v>
          </cell>
          <cell r="I146">
            <v>42050</v>
          </cell>
          <cell r="K146">
            <v>40018</v>
          </cell>
          <cell r="L146">
            <v>40228</v>
          </cell>
          <cell r="M146" t="str">
            <v>No Aplica</v>
          </cell>
          <cell r="N146" t="str">
            <v>contrato con Salim Rabi, $ 42.050.000. Plazo 210 días. Addemdum de CMC en Contraloría. No estaría siendo tomado de razón.</v>
          </cell>
          <cell r="P146" t="str">
            <v>EJECUCIÓN</v>
          </cell>
          <cell r="R146" t="str">
            <v>EDUCACION Y CULTURA</v>
          </cell>
          <cell r="S146" t="str">
            <v>PATRIM</v>
          </cell>
          <cell r="T146">
            <v>31</v>
          </cell>
          <cell r="U146">
            <v>2</v>
          </cell>
          <cell r="V146" t="str">
            <v>Diseño</v>
          </cell>
          <cell r="W146" t="str">
            <v>SALIM RABI</v>
          </cell>
          <cell r="X146" t="str">
            <v>Arrastre</v>
          </cell>
          <cell r="Z146">
            <v>12615</v>
          </cell>
        </row>
        <row r="147">
          <cell r="A147">
            <v>30064308</v>
          </cell>
          <cell r="B147" t="str">
            <v>REPOSICIÓN ESCUELA MARÍA LEIVA DE IBAÑEZ LAS COIMAS, PUTAENDO</v>
          </cell>
          <cell r="C147" t="str">
            <v>SCD</v>
          </cell>
          <cell r="D147" t="str">
            <v>PUTAENDO</v>
          </cell>
          <cell r="E147" t="str">
            <v>PUTAENDO</v>
          </cell>
          <cell r="F147" t="str">
            <v>SAN FELIPE</v>
          </cell>
          <cell r="G147" t="str">
            <v>Nº 5972/12/10</v>
          </cell>
          <cell r="H147">
            <v>339682</v>
          </cell>
          <cell r="N147" t="str">
            <v>Publicación: 11/05/11, Consultas: 12/05/11 al 24/05/11, Aclaraciones: 26/05/11, Apertura: 06/06/11.</v>
          </cell>
          <cell r="O147" t="str">
            <v>2627-20-LP11</v>
          </cell>
          <cell r="P147" t="str">
            <v>LICITACIÓN</v>
          </cell>
          <cell r="Q147">
            <v>40700</v>
          </cell>
          <cell r="R147" t="str">
            <v>EDUCACION Y CULTURA</v>
          </cell>
          <cell r="S147" t="str">
            <v>FIE</v>
          </cell>
          <cell r="T147">
            <v>31</v>
          </cell>
          <cell r="U147">
            <v>2</v>
          </cell>
          <cell r="V147" t="str">
            <v>Obras Civiles</v>
          </cell>
          <cell r="X147" t="str">
            <v>Compromiso</v>
          </cell>
          <cell r="Z147">
            <v>339682</v>
          </cell>
        </row>
        <row r="148">
          <cell r="A148">
            <v>30103223</v>
          </cell>
          <cell r="B148" t="str">
            <v>AMPLIACIÓN SERVICIO APR LAS COIMAS-EL ENCÓN, COMUNA DE PUTAENDO (DISEÑO)</v>
          </cell>
          <cell r="C148" t="str">
            <v>LOT</v>
          </cell>
          <cell r="D148" t="str">
            <v>PUTAENDO</v>
          </cell>
          <cell r="E148" t="str">
            <v>DOH</v>
          </cell>
          <cell r="F148" t="str">
            <v>SAN FELIPE</v>
          </cell>
          <cell r="G148" t="str">
            <v>Nº 6076/04/11</v>
          </cell>
          <cell r="H148">
            <v>24769</v>
          </cell>
          <cell r="M148" t="str">
            <v>No Aplica</v>
          </cell>
          <cell r="P148" t="str">
            <v>MANDATO</v>
          </cell>
          <cell r="R148" t="str">
            <v>AGUA POTABLE Y ALCANTARILLADO</v>
          </cell>
          <cell r="S148" t="str">
            <v>SN SN</v>
          </cell>
          <cell r="T148">
            <v>31</v>
          </cell>
          <cell r="U148">
            <v>2</v>
          </cell>
          <cell r="V148" t="str">
            <v>Diseño</v>
          </cell>
          <cell r="X148" t="str">
            <v>Compromiso</v>
          </cell>
          <cell r="Z148">
            <v>24769</v>
          </cell>
        </row>
        <row r="149">
          <cell r="A149">
            <v>30034562</v>
          </cell>
          <cell r="B149" t="str">
            <v>CONSTRUCCIÓN SISTEMA DE ALCANTARILLADO SECTOR PIGUCHEN, PUTANEDO (DISEÑO)</v>
          </cell>
          <cell r="C149" t="str">
            <v>SCD</v>
          </cell>
          <cell r="D149" t="str">
            <v>PUTAENDO</v>
          </cell>
          <cell r="E149" t="str">
            <v>PUTAENDO</v>
          </cell>
          <cell r="F149" t="str">
            <v>SAN FELIPE</v>
          </cell>
          <cell r="G149" t="str">
            <v>Nº 6076/04/11</v>
          </cell>
          <cell r="H149">
            <v>60304</v>
          </cell>
          <cell r="M149" t="str">
            <v>No Aplica</v>
          </cell>
          <cell r="P149" t="str">
            <v>MANDATO</v>
          </cell>
          <cell r="R149" t="str">
            <v>AGUA POTABLE Y ALCANTARILLADO</v>
          </cell>
          <cell r="S149" t="str">
            <v>SN SN</v>
          </cell>
          <cell r="T149">
            <v>31</v>
          </cell>
          <cell r="U149">
            <v>2</v>
          </cell>
          <cell r="V149" t="str">
            <v>Diseño</v>
          </cell>
          <cell r="X149" t="str">
            <v>Compromiso</v>
          </cell>
          <cell r="Z149">
            <v>60304</v>
          </cell>
        </row>
        <row r="150">
          <cell r="A150">
            <v>30044716</v>
          </cell>
          <cell r="B150" t="str">
            <v>CONSTRUCCIÓN PISCINA MUNICIPAL</v>
          </cell>
          <cell r="C150" t="str">
            <v>SCD</v>
          </cell>
          <cell r="D150" t="str">
            <v>PUTAENDO</v>
          </cell>
          <cell r="E150" t="str">
            <v>PUTAENDO</v>
          </cell>
          <cell r="F150" t="str">
            <v>SAN FELIPE</v>
          </cell>
          <cell r="G150" t="str">
            <v>Nº 5622/05/09</v>
          </cell>
          <cell r="H150">
            <v>233651</v>
          </cell>
          <cell r="I150">
            <v>242294</v>
          </cell>
          <cell r="K150">
            <v>40079</v>
          </cell>
          <cell r="L150">
            <v>40249</v>
          </cell>
          <cell r="M150">
            <v>40199</v>
          </cell>
          <cell r="N150" t="str">
            <v>Adjudicado a empresa CONSTRUCTORA ANTA, en un monto de $ 242,294,413 y 170 días. </v>
          </cell>
          <cell r="O150" t="str">
            <v>2627-40-LP09</v>
          </cell>
          <cell r="P150" t="str">
            <v>TERMINADO</v>
          </cell>
          <cell r="Q150">
            <v>40050</v>
          </cell>
          <cell r="R150" t="str">
            <v>DEPORTES</v>
          </cell>
          <cell r="T150">
            <v>31</v>
          </cell>
          <cell r="U150">
            <v>2</v>
          </cell>
          <cell r="V150" t="str">
            <v>Obras Civiles</v>
          </cell>
          <cell r="W150" t="str">
            <v>CONSTRUCTORA ANTA</v>
          </cell>
          <cell r="X150" t="str">
            <v>Arrastre</v>
          </cell>
          <cell r="Z150">
            <v>0</v>
          </cell>
        </row>
        <row r="151">
          <cell r="A151">
            <v>30034652</v>
          </cell>
          <cell r="B151" t="str">
            <v>REPOSICION ESCUELA SAN ALBERTO SECTOR GUZMANES</v>
          </cell>
          <cell r="C151" t="str">
            <v>SCD</v>
          </cell>
          <cell r="D151" t="str">
            <v>PUTAENDO</v>
          </cell>
          <cell r="E151" t="str">
            <v>PUTAENDO</v>
          </cell>
          <cell r="F151" t="str">
            <v>SAN FELIPE</v>
          </cell>
          <cell r="G151">
            <v>5189</v>
          </cell>
          <cell r="H151">
            <v>410782</v>
          </cell>
          <cell r="I151">
            <v>428010</v>
          </cell>
          <cell r="K151">
            <v>40126</v>
          </cell>
          <cell r="L151">
            <v>40336</v>
          </cell>
          <cell r="M151">
            <v>40505</v>
          </cell>
          <cell r="N151" t="str">
            <v>Adjudicado a  SIITEC INGENIEROS LRDA. ($ 423.019,012 y 210 días). </v>
          </cell>
          <cell r="O151" t="str">
            <v>2627-39-LP09</v>
          </cell>
          <cell r="P151" t="str">
            <v>TERMINADO</v>
          </cell>
          <cell r="Q151">
            <v>40051</v>
          </cell>
          <cell r="R151" t="str">
            <v>EDUCACION Y CULTURA</v>
          </cell>
          <cell r="S151" t="str">
            <v>FIE</v>
          </cell>
          <cell r="T151">
            <v>31</v>
          </cell>
          <cell r="U151">
            <v>2</v>
          </cell>
          <cell r="V151" t="str">
            <v>Obras Civiles</v>
          </cell>
          <cell r="W151" t="str">
            <v>SIITEC</v>
          </cell>
          <cell r="X151" t="str">
            <v>Arrastre</v>
          </cell>
          <cell r="Z151">
            <v>4708</v>
          </cell>
        </row>
        <row r="152">
          <cell r="A152">
            <v>30072780</v>
          </cell>
          <cell r="B152" t="str">
            <v>REPOSICIÓN ESCUELA BÁSICA REPÚBLICA ARGENTINA D-159, QUILLOTA</v>
          </cell>
          <cell r="C152" t="str">
            <v>JAE</v>
          </cell>
          <cell r="D152" t="str">
            <v>QUILLOTA</v>
          </cell>
          <cell r="E152" t="str">
            <v>QUILLOTA</v>
          </cell>
          <cell r="F152" t="str">
            <v>QUILLOTA</v>
          </cell>
          <cell r="G152" t="str">
            <v>Nº 5955/11/10</v>
          </cell>
          <cell r="H152">
            <v>828431</v>
          </cell>
          <cell r="I152">
            <v>778316</v>
          </cell>
          <cell r="J152">
            <v>40651</v>
          </cell>
          <cell r="N152" t="str">
            <v>Adjudicado a CONSTRUCTORA GÓMEZ RECABARREN, por un monto de $ 778,315,536 y 240 días. Falta contrato y acta entrega terreno.</v>
          </cell>
          <cell r="O152" t="str">
            <v>2831-12-LP11</v>
          </cell>
          <cell r="P152" t="str">
            <v>ADJUDICADO</v>
          </cell>
          <cell r="Q152">
            <v>40641</v>
          </cell>
          <cell r="R152" t="str">
            <v>EDUCACION Y CULTURA</v>
          </cell>
          <cell r="S152" t="str">
            <v>FIE</v>
          </cell>
          <cell r="T152">
            <v>31</v>
          </cell>
          <cell r="U152">
            <v>2</v>
          </cell>
          <cell r="V152" t="str">
            <v>Obras Civiles</v>
          </cell>
          <cell r="X152" t="str">
            <v>Compromiso</v>
          </cell>
          <cell r="Z152">
            <v>778316</v>
          </cell>
        </row>
        <row r="153">
          <cell r="A153">
            <v>20183774</v>
          </cell>
          <cell r="B153" t="str">
            <v>CONSTRUCCIÓN DEPARTAMENTO PROVINCIAL DE EDUCACIÓN QUILLOTA-PETORCA</v>
          </cell>
          <cell r="C153" t="str">
            <v>JCC</v>
          </cell>
          <cell r="D153" t="str">
            <v>QUILLOTA</v>
          </cell>
          <cell r="E153" t="str">
            <v>DAR</v>
          </cell>
          <cell r="F153" t="str">
            <v>QUILLOTA</v>
          </cell>
          <cell r="G153">
            <v>4830</v>
          </cell>
          <cell r="H153">
            <v>382195</v>
          </cell>
          <cell r="I153">
            <v>237254</v>
          </cell>
          <cell r="N153" t="str">
            <v>Segunda licitación: Publicación: 08/11/2010, Consultas: 7 al 20 de noviembre, Visita Terreno: 16/11/2010, Respuestas: 23/11/2010, Apertura Técnica: 25/11/2010, Apertura Económica: 29/11/2010,</v>
          </cell>
          <cell r="P153" t="str">
            <v>DESIERTA </v>
          </cell>
          <cell r="Q153">
            <v>40511</v>
          </cell>
          <cell r="R153" t="str">
            <v>EDUCACION Y CULTURA</v>
          </cell>
          <cell r="T153">
            <v>31</v>
          </cell>
          <cell r="U153">
            <v>2</v>
          </cell>
          <cell r="V153" t="str">
            <v>Obras Civiles</v>
          </cell>
          <cell r="X153" t="str">
            <v>Arrastre</v>
          </cell>
          <cell r="Z153">
            <v>243667</v>
          </cell>
        </row>
        <row r="154">
          <cell r="A154">
            <v>30076462</v>
          </cell>
          <cell r="B154" t="str">
            <v>AMPLIACIÓN SERVICIO DE AGUA POTABLE RURAL BOCO COMUNA DE QUILLOTA (DISEÑO)</v>
          </cell>
          <cell r="C154" t="str">
            <v>MTG</v>
          </cell>
          <cell r="D154" t="str">
            <v>QUILLOTA</v>
          </cell>
          <cell r="E154" t="str">
            <v>DOH</v>
          </cell>
          <cell r="F154" t="str">
            <v>QUILLOTA</v>
          </cell>
          <cell r="G154" t="str">
            <v>Nº 5483/10/08</v>
          </cell>
          <cell r="H154">
            <v>24901</v>
          </cell>
          <cell r="I154">
            <v>14250</v>
          </cell>
          <cell r="K154">
            <v>40119</v>
          </cell>
          <cell r="L154">
            <v>40334</v>
          </cell>
          <cell r="M154" t="str">
            <v>No Aplica</v>
          </cell>
          <cell r="N154" t="str">
            <v>FIGUEIREDO FERRAZ  Consultoría e Ingeniería Ltda., $ 14,250,000 y 215 días.</v>
          </cell>
          <cell r="O154" t="str">
            <v>1504-20-LP09</v>
          </cell>
          <cell r="P154" t="str">
            <v>EJECUCIÓN</v>
          </cell>
          <cell r="Q154">
            <v>40086</v>
          </cell>
          <cell r="R154" t="str">
            <v>AGUA POTABLE Y ALCANTARILLADO</v>
          </cell>
          <cell r="S154" t="str">
            <v>SN SN</v>
          </cell>
          <cell r="T154">
            <v>31</v>
          </cell>
          <cell r="U154">
            <v>2</v>
          </cell>
          <cell r="V154" t="str">
            <v>Diseño</v>
          </cell>
          <cell r="W154" t="str">
            <v>FIGUEIREDO FERRAZ</v>
          </cell>
          <cell r="X154" t="str">
            <v>Arrastre</v>
          </cell>
          <cell r="Z154">
            <v>5700</v>
          </cell>
        </row>
        <row r="155">
          <cell r="A155">
            <v>30093579</v>
          </cell>
          <cell r="B155" t="str">
            <v>CONSTRUCCIÓN CICLOVÍAS COMUNA DE QUILLOTA (PREFACTIBILIDAD)</v>
          </cell>
          <cell r="C155" t="str">
            <v>JAE</v>
          </cell>
          <cell r="D155" t="str">
            <v>QUILLOTA</v>
          </cell>
          <cell r="E155" t="str">
            <v>QUILLOTA</v>
          </cell>
          <cell r="F155" t="str">
            <v>QUILLOTA</v>
          </cell>
          <cell r="G155" t="str">
            <v>Nº 5907/09/10</v>
          </cell>
          <cell r="H155">
            <v>100500</v>
          </cell>
          <cell r="M155" t="str">
            <v>No Aplica</v>
          </cell>
          <cell r="N155" t="str">
            <v>Publicación: 04/05/11; Consultas: del 04 al 13 de mayo, Aclaraciones: 18/05/11, Apertura: 27/05/11.</v>
          </cell>
          <cell r="O155" t="str">
            <v>2831-20-LP11</v>
          </cell>
          <cell r="P155" t="str">
            <v>LICITACIÓN</v>
          </cell>
          <cell r="Q155">
            <v>40690</v>
          </cell>
          <cell r="R155" t="str">
            <v>TRANSPORTE</v>
          </cell>
          <cell r="S155" t="str">
            <v>TRANSTGO.</v>
          </cell>
          <cell r="T155">
            <v>31</v>
          </cell>
          <cell r="U155">
            <v>2</v>
          </cell>
          <cell r="V155" t="str">
            <v>Prefactibilidad</v>
          </cell>
          <cell r="X155" t="str">
            <v>Compromiso</v>
          </cell>
          <cell r="Z155">
            <v>100500</v>
          </cell>
        </row>
        <row r="156">
          <cell r="A156">
            <v>30101913</v>
          </cell>
          <cell r="B156" t="str">
            <v>REPOSICIÓN CUARTEL 2ª COMPAÑÍA DE BOMBEROS COMUNA DE QUILLOTA</v>
          </cell>
          <cell r="D156" t="str">
            <v>QUILLOTA</v>
          </cell>
          <cell r="E156" t="str">
            <v>QUILLOTA</v>
          </cell>
          <cell r="F156" t="str">
            <v>QUILLOTA</v>
          </cell>
          <cell r="G156" t="str">
            <v>Nº 6057/03/11</v>
          </cell>
          <cell r="N156" t="str">
            <v>Despriorizado según consta en Acuerdo CORE Nº 7020/06/11.</v>
          </cell>
          <cell r="P156" t="str">
            <v>DESPRIORIZADO</v>
          </cell>
          <cell r="R156" t="str">
            <v>DEFENSA Y SEGURIDAD</v>
          </cell>
          <cell r="S156" t="str">
            <v>RECONSTR</v>
          </cell>
          <cell r="T156">
            <v>31</v>
          </cell>
          <cell r="U156">
            <v>2</v>
          </cell>
          <cell r="V156" t="str">
            <v>Obras Civiles</v>
          </cell>
          <cell r="X156" t="str">
            <v>Compromiso</v>
          </cell>
          <cell r="Z156">
            <v>0</v>
          </cell>
        </row>
        <row r="157">
          <cell r="A157">
            <v>30072860</v>
          </cell>
          <cell r="B157" t="str">
            <v>CONSTRUCCION ELECTRIFICACIÓN SECTOR LAS CRUZADAS. SAN PEDRO. QUILLOT</v>
          </cell>
          <cell r="C157" t="str">
            <v>JAE</v>
          </cell>
          <cell r="D157" t="str">
            <v>QUILLOTA</v>
          </cell>
          <cell r="E157" t="str">
            <v>QUILLOTA</v>
          </cell>
          <cell r="F157" t="str">
            <v>QUILLOTA</v>
          </cell>
          <cell r="G157" t="str">
            <v>Nº 5521/12/08</v>
          </cell>
          <cell r="H157">
            <v>11751</v>
          </cell>
          <cell r="I157">
            <v>13482</v>
          </cell>
          <cell r="K157">
            <v>40056</v>
          </cell>
          <cell r="L157">
            <v>40086</v>
          </cell>
          <cell r="M157">
            <v>40231</v>
          </cell>
          <cell r="N157" t="str">
            <v>Adjudicada a Chilquinta Energía S.A, por un monto total de $ 13,481,754 y 30 días. Demora por no existir regularización de sevidumbre, se congela plazo inicial.</v>
          </cell>
          <cell r="O157" t="str">
            <v>2831-49-CO09</v>
          </cell>
          <cell r="P157" t="str">
            <v>TERMINADO</v>
          </cell>
          <cell r="Q157">
            <v>39960</v>
          </cell>
          <cell r="R157" t="str">
            <v>ENERGIA</v>
          </cell>
          <cell r="S157" t="str">
            <v>PER</v>
          </cell>
          <cell r="T157">
            <v>31</v>
          </cell>
          <cell r="U157">
            <v>2</v>
          </cell>
          <cell r="V157" t="str">
            <v>Obras Civiles</v>
          </cell>
          <cell r="W157" t="str">
            <v>CHILQUINTA</v>
          </cell>
          <cell r="X157" t="str">
            <v>Arrastre</v>
          </cell>
          <cell r="Z157">
            <v>0</v>
          </cell>
        </row>
        <row r="158">
          <cell r="A158">
            <v>30042996</v>
          </cell>
          <cell r="B158" t="str">
            <v>REPOSICIÓN ESTADIO MUNICIPAL DE QUILLOTA</v>
          </cell>
          <cell r="C158" t="str">
            <v>JAE</v>
          </cell>
          <cell r="D158" t="str">
            <v>QUILLOTA</v>
          </cell>
          <cell r="E158" t="str">
            <v>QUILLOTA</v>
          </cell>
          <cell r="F158" t="str">
            <v>QUILLOTA</v>
          </cell>
          <cell r="G158" t="str">
            <v>Nº 5524/12/08</v>
          </cell>
          <cell r="H158">
            <v>2156298</v>
          </cell>
          <cell r="I158">
            <v>2156298</v>
          </cell>
          <cell r="K158">
            <v>40004</v>
          </cell>
          <cell r="L158">
            <v>40374</v>
          </cell>
          <cell r="N158" t="str">
            <v>Primera Licitación Partida Demolición:  Contrato con Empresa SAN NICOLÁS, M$ 67,832, 30 días, terreno el 01/04/09. También se licitó consultorías por un total de M$ 18.000. A través de ID 2831-29-LP09 de licitaron las obras civiles por un monto de M$ 4.50</v>
          </cell>
          <cell r="O158" t="str">
            <v>2831-29-LP09</v>
          </cell>
          <cell r="P158" t="str">
            <v>TERMINADO</v>
          </cell>
          <cell r="Q158">
            <v>39979</v>
          </cell>
          <cell r="R158" t="str">
            <v>DEPORTES</v>
          </cell>
          <cell r="T158">
            <v>31</v>
          </cell>
          <cell r="U158">
            <v>2</v>
          </cell>
          <cell r="V158" t="str">
            <v>Obras Civiles</v>
          </cell>
          <cell r="W158" t="str">
            <v>DESCO</v>
          </cell>
          <cell r="X158" t="str">
            <v>Arrastre</v>
          </cell>
          <cell r="Z158">
            <v>6068</v>
          </cell>
        </row>
        <row r="159">
          <cell r="A159">
            <v>30064504</v>
          </cell>
          <cell r="B159" t="str">
            <v>AMPLIACIÓN AGUA POTABLE CALLE JULIO PIZARRO BOCO</v>
          </cell>
          <cell r="C159" t="str">
            <v>JAE</v>
          </cell>
          <cell r="D159" t="str">
            <v>QUILLOTA</v>
          </cell>
          <cell r="E159" t="str">
            <v>QUILLOTA</v>
          </cell>
          <cell r="F159" t="str">
            <v>QUILLOTA</v>
          </cell>
          <cell r="G159" t="str">
            <v>Nº 5311/04/08</v>
          </cell>
          <cell r="H159">
            <v>108142</v>
          </cell>
          <cell r="I159">
            <v>151091</v>
          </cell>
          <cell r="K159">
            <v>40107</v>
          </cell>
          <cell r="L159">
            <v>40227</v>
          </cell>
          <cell r="M159">
            <v>40256</v>
          </cell>
          <cell r="N159" t="str">
            <v>5º llamado:  Adjudicado a empresa CONSTRUCTORA ZURCAL LTDA., $ 151,091,307 y 120 días. </v>
          </cell>
          <cell r="O159" t="str">
            <v>2831-89-B209</v>
          </cell>
          <cell r="P159" t="str">
            <v>TERMINADO</v>
          </cell>
          <cell r="Q159">
            <v>40051</v>
          </cell>
          <cell r="R159" t="str">
            <v>AGUA POTABLE Y ALCANTARILLADO</v>
          </cell>
          <cell r="S159" t="str">
            <v>SN SN</v>
          </cell>
          <cell r="T159">
            <v>31</v>
          </cell>
          <cell r="U159">
            <v>2</v>
          </cell>
          <cell r="V159" t="str">
            <v>Obras Civiles</v>
          </cell>
          <cell r="W159" t="str">
            <v>ZURCAL</v>
          </cell>
          <cell r="X159" t="str">
            <v>Arrastre</v>
          </cell>
          <cell r="Z159">
            <v>25306</v>
          </cell>
        </row>
        <row r="160">
          <cell r="A160">
            <v>30071613</v>
          </cell>
          <cell r="B160" t="str">
            <v>MEJORAMIENTO CALLE BUENOS AIRES (ERRÁZURIZ-CAUPOLICÁN), QUILPUÉ</v>
          </cell>
          <cell r="C160" t="str">
            <v>JAV</v>
          </cell>
          <cell r="D160" t="str">
            <v>QUILPUÉ</v>
          </cell>
          <cell r="E160" t="str">
            <v>QUILPUE</v>
          </cell>
          <cell r="F160" t="str">
            <v>MARGA MARGA</v>
          </cell>
          <cell r="G160" t="str">
            <v>Nº 5907/09/10</v>
          </cell>
          <cell r="H160">
            <v>68097</v>
          </cell>
          <cell r="N160" t="str">
            <v>3 ofertas en portal: </v>
          </cell>
          <cell r="O160" t="str">
            <v>4412-16-LP11</v>
          </cell>
          <cell r="P160" t="str">
            <v>EN EVALUACIÓN DE OFERTAS</v>
          </cell>
          <cell r="Q160">
            <v>40661</v>
          </cell>
          <cell r="R160" t="str">
            <v>TRANSPORTE</v>
          </cell>
          <cell r="S160" t="str">
            <v>TRANSTGO.</v>
          </cell>
          <cell r="T160">
            <v>31</v>
          </cell>
          <cell r="U160">
            <v>2</v>
          </cell>
          <cell r="V160" t="str">
            <v>Obras Civiles</v>
          </cell>
          <cell r="X160" t="str">
            <v>Compromiso</v>
          </cell>
          <cell r="Z160">
            <v>68097</v>
          </cell>
        </row>
        <row r="161">
          <cell r="A161">
            <v>30071740</v>
          </cell>
          <cell r="B161" t="str">
            <v>MEJORAMIENTO CALLE  JOSÉ FUENTES, BELLOTO SUR, QUILPUÉ</v>
          </cell>
          <cell r="C161" t="str">
            <v>JAV</v>
          </cell>
          <cell r="D161" t="str">
            <v>QUILPUÉ</v>
          </cell>
          <cell r="E161" t="str">
            <v>QUILPUE</v>
          </cell>
          <cell r="F161" t="str">
            <v>MARGA MARGA</v>
          </cell>
          <cell r="G161" t="str">
            <v>Nº 5907/09/10</v>
          </cell>
          <cell r="H161">
            <v>258705</v>
          </cell>
          <cell r="N161" t="str">
            <v>5 ofertas en portal:</v>
          </cell>
          <cell r="O161" t="str">
            <v>4412-15-LP11</v>
          </cell>
          <cell r="P161" t="str">
            <v>EN EVALUACIÓN DE OFERTAS</v>
          </cell>
          <cell r="Q161">
            <v>40661</v>
          </cell>
          <cell r="R161" t="str">
            <v>TRANSPORTE</v>
          </cell>
          <cell r="S161" t="str">
            <v>TRANSTGO.</v>
          </cell>
          <cell r="T161">
            <v>31</v>
          </cell>
          <cell r="U161">
            <v>2</v>
          </cell>
          <cell r="V161" t="str">
            <v>Obras Civiles</v>
          </cell>
          <cell r="X161" t="str">
            <v>Compromiso</v>
          </cell>
          <cell r="Z161">
            <v>258705</v>
          </cell>
        </row>
        <row r="162">
          <cell r="A162">
            <v>30094542</v>
          </cell>
          <cell r="B162" t="str">
            <v>MEJORAMIENTO CALLE GÓMEZ CARREÑO, BELLOTO NORTE, QUILPUÉ</v>
          </cell>
          <cell r="C162" t="str">
            <v>JAV</v>
          </cell>
          <cell r="D162" t="str">
            <v>QUILPUÉ</v>
          </cell>
          <cell r="E162" t="str">
            <v>QUILPUE</v>
          </cell>
          <cell r="F162" t="str">
            <v>MARGA MARGA</v>
          </cell>
          <cell r="G162" t="str">
            <v>Nº 5907/09/10</v>
          </cell>
          <cell r="H162">
            <v>80485</v>
          </cell>
          <cell r="N162" t="str">
            <v>2 Ofertas en Portal:</v>
          </cell>
          <cell r="O162" t="str">
            <v>4412-17-LP11</v>
          </cell>
          <cell r="P162" t="str">
            <v>EN EVALUACIÓN DE OFERTAS</v>
          </cell>
          <cell r="Q162">
            <v>40662</v>
          </cell>
          <cell r="R162" t="str">
            <v>TRANSPORTE</v>
          </cell>
          <cell r="S162" t="str">
            <v>TRANSTGO.</v>
          </cell>
          <cell r="T162">
            <v>31</v>
          </cell>
          <cell r="U162">
            <v>2</v>
          </cell>
          <cell r="V162" t="str">
            <v>Obras Civiles</v>
          </cell>
          <cell r="X162" t="str">
            <v>Compromiso</v>
          </cell>
          <cell r="Z162">
            <v>80485</v>
          </cell>
        </row>
        <row r="163">
          <cell r="A163">
            <v>30082530</v>
          </cell>
          <cell r="B163" t="str">
            <v>MEJORAMIENTO PABELLONES, UEH y UPC, HOSPITAL QUILPUÉ</v>
          </cell>
          <cell r="C163" t="str">
            <v>JCC</v>
          </cell>
          <cell r="D163" t="str">
            <v>QUILPUÉ</v>
          </cell>
          <cell r="E163" t="str">
            <v>SSVQ</v>
          </cell>
          <cell r="F163" t="str">
            <v>MARGA MARGA</v>
          </cell>
          <cell r="G163" t="str">
            <v>Nº 5620/05/09</v>
          </cell>
          <cell r="H163">
            <v>298418</v>
          </cell>
          <cell r="N163" t="str">
            <v>Proyecto fue a reevaluación arrojando aportes sectoriales extraordinarios. Se está a la espera de calendario de licitación. </v>
          </cell>
          <cell r="O163" t="str">
            <v>2026-144-LP09</v>
          </cell>
          <cell r="P163" t="str">
            <v>MANDATO</v>
          </cell>
          <cell r="Q163">
            <v>40107</v>
          </cell>
          <cell r="R163" t="str">
            <v>SALUD</v>
          </cell>
          <cell r="T163">
            <v>31</v>
          </cell>
          <cell r="U163">
            <v>2</v>
          </cell>
          <cell r="V163" t="str">
            <v>Obras Civiles</v>
          </cell>
          <cell r="X163" t="str">
            <v>Compromiso</v>
          </cell>
          <cell r="Z163">
            <v>298418</v>
          </cell>
        </row>
        <row r="164">
          <cell r="A164">
            <v>30078635</v>
          </cell>
          <cell r="B164" t="str">
            <v>RESTAURACIÓN IGLESIA LOS PERALES, CONVENTO Y ENTORNO , COMUNA QUIPUE</v>
          </cell>
          <cell r="C164" t="str">
            <v>JAV</v>
          </cell>
          <cell r="D164" t="str">
            <v>QUILPUÉ</v>
          </cell>
          <cell r="E164" t="str">
            <v>QUILPUE</v>
          </cell>
          <cell r="F164" t="str">
            <v>MARGA MARGA</v>
          </cell>
          <cell r="G164" t="str">
            <v>Nº 5936/10/10</v>
          </cell>
          <cell r="H164">
            <v>505387</v>
          </cell>
          <cell r="N164" t="str">
            <v>Publicación: 19/05/11, Consultas: 20/05/11 al 13/06/11, Aclaraciones: 13/06/11, Apertura: 01/07/11.</v>
          </cell>
          <cell r="O164" t="str">
            <v>4412-29-LP11</v>
          </cell>
          <cell r="P164" t="str">
            <v>LICITACIÓN</v>
          </cell>
          <cell r="Q164">
            <v>40725</v>
          </cell>
          <cell r="R164" t="str">
            <v>EDUCACION Y CULTURA</v>
          </cell>
          <cell r="S164" t="str">
            <v>PATRIM</v>
          </cell>
          <cell r="T164">
            <v>31</v>
          </cell>
          <cell r="U164">
            <v>2</v>
          </cell>
          <cell r="V164" t="str">
            <v>Obras Civiles</v>
          </cell>
          <cell r="X164" t="str">
            <v>Compromiso</v>
          </cell>
          <cell r="Z164">
            <v>505387</v>
          </cell>
        </row>
        <row r="165">
          <cell r="A165">
            <v>30085134</v>
          </cell>
          <cell r="B165" t="str">
            <v>CONSTRUCCIÓN CENTRO CULTURAL DE LA COMUNA DE QUILPUÉ</v>
          </cell>
          <cell r="C165" t="str">
            <v>JAV</v>
          </cell>
          <cell r="D165" t="str">
            <v>QUILPUÉ</v>
          </cell>
          <cell r="E165" t="str">
            <v>QUILPUE</v>
          </cell>
          <cell r="F165" t="str">
            <v>MARGA MARGA</v>
          </cell>
          <cell r="G165" t="str">
            <v>Nº 5907/09/10</v>
          </cell>
          <cell r="H165">
            <v>1096863</v>
          </cell>
          <cell r="N165" t="str">
            <v>Publicación: 11/05/11, Consultas: 16/05/11 al 13/06/11, Aclaraciones: 24/06/11, Apertura: 11/07/11.</v>
          </cell>
          <cell r="O165" t="str">
            <v>4412-24-LP11</v>
          </cell>
          <cell r="P165" t="str">
            <v>LICITACIÓN</v>
          </cell>
          <cell r="Q165">
            <v>40735</v>
          </cell>
          <cell r="R165" t="str">
            <v>EDUCACION Y CULTURA</v>
          </cell>
          <cell r="T165">
            <v>31</v>
          </cell>
          <cell r="U165">
            <v>2</v>
          </cell>
          <cell r="V165" t="str">
            <v>Obras Civiles</v>
          </cell>
          <cell r="X165" t="str">
            <v>Compromiso</v>
          </cell>
          <cell r="Z165">
            <v>1096836</v>
          </cell>
        </row>
        <row r="166">
          <cell r="A166">
            <v>30089534</v>
          </cell>
          <cell r="B166" t="str">
            <v>MEJORAMIENTO CALLE F. HURTADO (DARWIN-HUMBOLT), QUILPUÉ</v>
          </cell>
          <cell r="C166" t="str">
            <v>JAV</v>
          </cell>
          <cell r="D166" t="str">
            <v>QUILPUÉ</v>
          </cell>
          <cell r="E166" t="str">
            <v>QUILPUE</v>
          </cell>
          <cell r="F166" t="str">
            <v>MARGA MARGA</v>
          </cell>
          <cell r="G166" t="str">
            <v>Nº 6063/04/11</v>
          </cell>
          <cell r="H166">
            <v>73945</v>
          </cell>
          <cell r="N166" t="str">
            <v>Convenio en Tramitación.</v>
          </cell>
          <cell r="P166" t="str">
            <v>MANDATO</v>
          </cell>
          <cell r="R166" t="str">
            <v>TRANSPORTE</v>
          </cell>
          <cell r="S166" t="str">
            <v>TRANSTGO.</v>
          </cell>
          <cell r="T166">
            <v>31</v>
          </cell>
          <cell r="U166">
            <v>2</v>
          </cell>
          <cell r="V166" t="str">
            <v>Obras Civiles</v>
          </cell>
          <cell r="X166" t="str">
            <v>Compromiso</v>
          </cell>
          <cell r="Z166">
            <v>76171</v>
          </cell>
        </row>
        <row r="167">
          <cell r="A167">
            <v>30098833</v>
          </cell>
          <cell r="B167" t="str">
            <v>CONSTRUCCIÓN SERVICIO APR LOS MOLLES, QUILPUÉ</v>
          </cell>
          <cell r="C167" t="str">
            <v>LOT</v>
          </cell>
          <cell r="D167" t="str">
            <v>QUILPUÉ</v>
          </cell>
          <cell r="E167" t="str">
            <v>´DOH</v>
          </cell>
          <cell r="F167" t="str">
            <v>MARGA MARGA</v>
          </cell>
          <cell r="G167" t="str">
            <v>Nº 6076/04/11</v>
          </cell>
          <cell r="H167">
            <v>20001</v>
          </cell>
          <cell r="M167" t="str">
            <v>No Aplica</v>
          </cell>
          <cell r="P167" t="str">
            <v>MANDATO</v>
          </cell>
          <cell r="R167" t="str">
            <v>AGUA POTABLE Y ALCANTARILLADO</v>
          </cell>
          <cell r="S167" t="str">
            <v>SN SN</v>
          </cell>
          <cell r="T167">
            <v>31</v>
          </cell>
          <cell r="U167">
            <v>2</v>
          </cell>
          <cell r="V167" t="str">
            <v>Prefactibilidad</v>
          </cell>
          <cell r="X167" t="str">
            <v>Compromiso</v>
          </cell>
          <cell r="Z167">
            <v>20001</v>
          </cell>
        </row>
        <row r="168">
          <cell r="A168">
            <v>30070483</v>
          </cell>
          <cell r="B168" t="str">
            <v>MEJORAMIENTO CALLE BULNES, QUILPUÉ</v>
          </cell>
          <cell r="C168" t="str">
            <v>JAV</v>
          </cell>
          <cell r="D168" t="str">
            <v>QUILPUÉ</v>
          </cell>
          <cell r="E168" t="str">
            <v>QUILPUE</v>
          </cell>
          <cell r="F168" t="str">
            <v>MARGA MARGA</v>
          </cell>
          <cell r="G168" t="str">
            <v>Nº 6088/05/11</v>
          </cell>
          <cell r="H168">
            <v>621652</v>
          </cell>
          <cell r="P168" t="str">
            <v>MANDATO</v>
          </cell>
          <cell r="R168" t="str">
            <v>TRANSPORTE</v>
          </cell>
          <cell r="S168" t="str">
            <v>TRANSTGO.</v>
          </cell>
          <cell r="T168">
            <v>31</v>
          </cell>
          <cell r="U168">
            <v>2</v>
          </cell>
          <cell r="V168" t="str">
            <v>Obras Civiles</v>
          </cell>
          <cell r="X168" t="str">
            <v>Compromiso</v>
          </cell>
          <cell r="Z168">
            <v>621652</v>
          </cell>
        </row>
        <row r="169">
          <cell r="A169">
            <v>30089334</v>
          </cell>
          <cell r="B169" t="str">
            <v>MEJORAMIENTO CALLE SANTA MARÍA, QUILPUÉ</v>
          </cell>
          <cell r="C169" t="str">
            <v>JAV</v>
          </cell>
          <cell r="D169" t="str">
            <v>QUILPUÉ</v>
          </cell>
          <cell r="E169" t="str">
            <v>QUILPUE</v>
          </cell>
          <cell r="F169" t="str">
            <v>MARGA MARGA</v>
          </cell>
          <cell r="G169" t="str">
            <v>Nº 6088/05/11</v>
          </cell>
          <cell r="H169">
            <v>172568</v>
          </cell>
          <cell r="P169" t="str">
            <v>MANDATO</v>
          </cell>
          <cell r="R169" t="str">
            <v>TRANSPORTE</v>
          </cell>
          <cell r="S169" t="str">
            <v>TRANSTGO.</v>
          </cell>
          <cell r="T169">
            <v>31</v>
          </cell>
          <cell r="U169">
            <v>2</v>
          </cell>
          <cell r="V169" t="str">
            <v>Obras Civiles</v>
          </cell>
          <cell r="X169" t="str">
            <v>Compromiso</v>
          </cell>
          <cell r="Z169">
            <v>172568</v>
          </cell>
        </row>
        <row r="170">
          <cell r="A170">
            <v>30099600</v>
          </cell>
          <cell r="B170" t="str">
            <v>MEJORAMIENTO CALLE RAFAEL FABRES BELLOTO NORTE, QUILPUÉ</v>
          </cell>
          <cell r="C170" t="str">
            <v>JAV</v>
          </cell>
          <cell r="D170" t="str">
            <v>QUILPUÉ</v>
          </cell>
          <cell r="E170" t="str">
            <v>QUILPUE</v>
          </cell>
          <cell r="F170" t="str">
            <v>MARGA MARGA</v>
          </cell>
          <cell r="G170" t="str">
            <v>Nº 6088/05/11</v>
          </cell>
          <cell r="H170">
            <v>227894</v>
          </cell>
          <cell r="P170" t="str">
            <v>MANDATO</v>
          </cell>
          <cell r="R170" t="str">
            <v>TRANSPORTE</v>
          </cell>
          <cell r="S170" t="str">
            <v>TRANSTGO.</v>
          </cell>
          <cell r="T170">
            <v>31</v>
          </cell>
          <cell r="U170">
            <v>2</v>
          </cell>
          <cell r="V170" t="str">
            <v>Obras Civiles</v>
          </cell>
          <cell r="X170" t="str">
            <v>Compromiso</v>
          </cell>
          <cell r="Z170">
            <v>227894</v>
          </cell>
        </row>
        <row r="171">
          <cell r="A171">
            <v>30070441</v>
          </cell>
          <cell r="B171" t="str">
            <v>CONSTRUCCION PAVIMENTACION CALLE LAS BARRANCAS. QUILPUE</v>
          </cell>
          <cell r="C171" t="str">
            <v>JAV</v>
          </cell>
          <cell r="D171" t="str">
            <v>QUILPUÉ</v>
          </cell>
          <cell r="E171" t="str">
            <v>QUILPUE</v>
          </cell>
          <cell r="F171" t="str">
            <v>MARGA MARGA</v>
          </cell>
          <cell r="G171" t="str">
            <v>Nº 5521/12/08</v>
          </cell>
          <cell r="H171">
            <v>214814</v>
          </cell>
          <cell r="I171">
            <v>162611</v>
          </cell>
          <cell r="K171">
            <v>40014</v>
          </cell>
          <cell r="L171">
            <v>40106</v>
          </cell>
          <cell r="M171">
            <v>40135</v>
          </cell>
          <cell r="N171" t="str">
            <v>Adjudicado a GONZALO MERCADAL Y CÍA. LTDA. Por un monto de $ 162,611,147 y 90 días. </v>
          </cell>
          <cell r="P171" t="str">
            <v>TERMINADO</v>
          </cell>
          <cell r="Q171">
            <v>39931</v>
          </cell>
          <cell r="R171" t="str">
            <v>TRANSPORTE</v>
          </cell>
          <cell r="S171" t="str">
            <v>TRANSTGO.</v>
          </cell>
          <cell r="T171">
            <v>31</v>
          </cell>
          <cell r="U171">
            <v>2</v>
          </cell>
          <cell r="V171" t="str">
            <v>Obras Civiles</v>
          </cell>
          <cell r="W171" t="str">
            <v>MERCADAL</v>
          </cell>
          <cell r="X171" t="str">
            <v>Arrastre</v>
          </cell>
          <cell r="Z171">
            <v>49565</v>
          </cell>
        </row>
        <row r="172">
          <cell r="A172">
            <v>30071222</v>
          </cell>
          <cell r="B172" t="str">
            <v>CONSTRUCCIÓN BASE DE BRIGADA PREV Y COMBATE INC-FOREST P-20 QUILPUÉ</v>
          </cell>
          <cell r="C172" t="str">
            <v>JAV</v>
          </cell>
          <cell r="D172" t="str">
            <v>QUILPUÉ</v>
          </cell>
          <cell r="E172" t="str">
            <v>QUILPUE</v>
          </cell>
          <cell r="F172" t="str">
            <v>MARGA MARGA</v>
          </cell>
          <cell r="G172" t="str">
            <v>Nº 5568/02/09</v>
          </cell>
          <cell r="H172">
            <v>75471</v>
          </cell>
          <cell r="I172">
            <v>73123</v>
          </cell>
          <cell r="K172">
            <v>40051</v>
          </cell>
          <cell r="L172">
            <v>40141</v>
          </cell>
          <cell r="M172">
            <v>40171</v>
          </cell>
          <cell r="N172" t="str">
            <v>Adjudicado a MERCADAL , $ 73.123.414 y 90 Días. </v>
          </cell>
          <cell r="O172" t="str">
            <v>4412-37-LP09</v>
          </cell>
          <cell r="P172" t="str">
            <v>TERMINADO</v>
          </cell>
          <cell r="Q172">
            <v>39976</v>
          </cell>
          <cell r="R172" t="str">
            <v>DEFENSA Y SEGURIDAD</v>
          </cell>
          <cell r="T172">
            <v>31</v>
          </cell>
          <cell r="U172">
            <v>2</v>
          </cell>
          <cell r="V172" t="str">
            <v>Obras Civiles</v>
          </cell>
          <cell r="W172" t="str">
            <v>MERCADAL</v>
          </cell>
          <cell r="X172" t="str">
            <v>Arrastre</v>
          </cell>
          <cell r="Z172">
            <v>0</v>
          </cell>
        </row>
        <row r="173">
          <cell r="A173">
            <v>30070419</v>
          </cell>
          <cell r="B173" t="str">
            <v>CONSTRUCCIÓN PAVIMENTACIÓN CIRCUITO CALLES ALESSANDRI-BARROS ARANA-CUMMING</v>
          </cell>
          <cell r="C173" t="str">
            <v>JAV</v>
          </cell>
          <cell r="D173" t="str">
            <v>QUILPUÉ</v>
          </cell>
          <cell r="E173" t="str">
            <v>QUILPUE</v>
          </cell>
          <cell r="F173" t="str">
            <v>MARGA MARGA</v>
          </cell>
          <cell r="G173" t="str">
            <v>Nº 5620/05/09</v>
          </cell>
          <cell r="H173">
            <v>905493</v>
          </cell>
          <cell r="I173">
            <v>716200</v>
          </cell>
          <cell r="K173">
            <v>40149</v>
          </cell>
          <cell r="L173">
            <v>40299</v>
          </cell>
          <cell r="M173">
            <v>40359</v>
          </cell>
          <cell r="N173" t="str">
            <v>Adjudicado a OSCAR NÚÑEZ Y CÍA LTDA. , en M$ 716,200 y 150 días. </v>
          </cell>
          <cell r="O173" t="str">
            <v>4412-70-LP09</v>
          </cell>
          <cell r="P173" t="str">
            <v>TERMINADO</v>
          </cell>
          <cell r="Q173">
            <v>40060</v>
          </cell>
          <cell r="R173" t="str">
            <v>TRANSPORTE</v>
          </cell>
          <cell r="S173" t="str">
            <v>TRANSTGO.</v>
          </cell>
          <cell r="T173">
            <v>31</v>
          </cell>
          <cell r="U173">
            <v>2</v>
          </cell>
          <cell r="V173" t="str">
            <v>Obras Civiles</v>
          </cell>
          <cell r="W173" t="str">
            <v>OSCAR NÚÑEZ</v>
          </cell>
          <cell r="X173" t="str">
            <v>Arrastre</v>
          </cell>
          <cell r="Z173">
            <v>192281</v>
          </cell>
        </row>
        <row r="174">
          <cell r="A174">
            <v>30092409</v>
          </cell>
          <cell r="B174" t="str">
            <v>REPARACIÓN PAVIMENTOS CALLE SAN MARTÍN Y OTRAS</v>
          </cell>
          <cell r="C174" t="str">
            <v>JAV</v>
          </cell>
          <cell r="D174" t="str">
            <v>QUILPUÉ</v>
          </cell>
          <cell r="E174" t="str">
            <v>QUILPUE</v>
          </cell>
          <cell r="F174" t="str">
            <v>MARGA MARGA</v>
          </cell>
          <cell r="G174" t="str">
            <v>Nº 5735-A/10/09</v>
          </cell>
          <cell r="H174">
            <v>49617</v>
          </cell>
          <cell r="I174">
            <v>39448</v>
          </cell>
          <cell r="K174">
            <v>40466</v>
          </cell>
          <cell r="L174">
            <v>40484</v>
          </cell>
          <cell r="N174" t="str">
            <v>Decreto Nº 5537 del 05/11/2010, adjudica a la empresa WALDO SÁNCHEZ ROMÁN, por  un monto de $ 39,448,018 y 18 días.</v>
          </cell>
          <cell r="O174" t="str">
            <v>,</v>
          </cell>
          <cell r="P174" t="str">
            <v>TERMINADO</v>
          </cell>
          <cell r="Q174">
            <v>40479</v>
          </cell>
          <cell r="R174" t="str">
            <v>TRANSPORTE</v>
          </cell>
          <cell r="S174" t="str">
            <v>TRANSTGO.</v>
          </cell>
          <cell r="T174">
            <v>31</v>
          </cell>
          <cell r="U174">
            <v>2</v>
          </cell>
          <cell r="V174" t="str">
            <v>Obras Civiles</v>
          </cell>
          <cell r="W174" t="str">
            <v>WALDO SÁNCHEZ</v>
          </cell>
          <cell r="X174" t="str">
            <v>Arrastre</v>
          </cell>
          <cell r="Y174" t="str">
            <v>Reactivado</v>
          </cell>
          <cell r="Z174">
            <v>1000</v>
          </cell>
        </row>
        <row r="175">
          <cell r="A175">
            <v>20147232</v>
          </cell>
          <cell r="B175" t="str">
            <v>CONSTRUCCIÓN PAVIMENTACIÓN CALLE TIERRAS ROJAS</v>
          </cell>
          <cell r="C175" t="str">
            <v>JAV</v>
          </cell>
          <cell r="D175" t="str">
            <v>QUILPUÉ</v>
          </cell>
          <cell r="E175" t="str">
            <v>QUILPUE</v>
          </cell>
          <cell r="F175" t="str">
            <v>MARGA MARGA</v>
          </cell>
          <cell r="H175">
            <v>67767</v>
          </cell>
          <cell r="N175" t="str">
            <v>Falta pago de expropiación terreno.</v>
          </cell>
          <cell r="P175" t="str">
            <v>TERMINADO</v>
          </cell>
          <cell r="R175" t="str">
            <v>TRANSPORTE</v>
          </cell>
          <cell r="T175">
            <v>31</v>
          </cell>
          <cell r="U175">
            <v>2</v>
          </cell>
          <cell r="V175" t="str">
            <v>Expropiación</v>
          </cell>
          <cell r="X175" t="str">
            <v>Arrastre</v>
          </cell>
          <cell r="Z175">
            <v>6463</v>
          </cell>
        </row>
        <row r="176">
          <cell r="A176">
            <v>20183831</v>
          </cell>
          <cell r="B176" t="str">
            <v>CONSTRUCCIÓN CONSULTORIO GENERAL URBANO BELLOTO NORTE</v>
          </cell>
          <cell r="C176" t="str">
            <v>JAV</v>
          </cell>
          <cell r="D176" t="str">
            <v>QUILPUÉ</v>
          </cell>
          <cell r="E176" t="str">
            <v>QUILPUE</v>
          </cell>
          <cell r="F176" t="str">
            <v>MARGA MARGA</v>
          </cell>
          <cell r="G176">
            <v>5005</v>
          </cell>
          <cell r="I176">
            <v>622208</v>
          </cell>
          <cell r="K176">
            <v>39756</v>
          </cell>
          <cell r="L176">
            <v>40086</v>
          </cell>
          <cell r="M176">
            <v>40143</v>
          </cell>
          <cell r="N176" t="str">
            <v>Adjudicado a empresa INGENIERÍA Y CONSTRUCCIÓN PUERTO PRINCIPAL en la suma de M$ 1,052,208 de los cuales M$ 622,208 son FNDR. Plazo 330 días.</v>
          </cell>
          <cell r="P176" t="str">
            <v>TERMINADO</v>
          </cell>
          <cell r="R176" t="str">
            <v>SALUD</v>
          </cell>
          <cell r="T176">
            <v>31</v>
          </cell>
          <cell r="U176">
            <v>2</v>
          </cell>
          <cell r="V176" t="str">
            <v>Obras Civiles</v>
          </cell>
          <cell r="W176" t="str">
            <v>PUERTO PRINCIPAL</v>
          </cell>
          <cell r="X176" t="str">
            <v>Arrastre</v>
          </cell>
          <cell r="Z176">
            <v>40000</v>
          </cell>
        </row>
        <row r="177">
          <cell r="A177">
            <v>30082475</v>
          </cell>
          <cell r="B177" t="str">
            <v>CONSERVACIÓN PAVIMENTOS SECTOR  LOS CARRERAS, BULNES, SERRANO Y SUBERCASEAUX</v>
          </cell>
          <cell r="C177" t="str">
            <v>JAV</v>
          </cell>
          <cell r="D177" t="str">
            <v>QUILPUÉ</v>
          </cell>
          <cell r="E177" t="str">
            <v>QUILPUE</v>
          </cell>
          <cell r="F177" t="str">
            <v>MARGA MARGA</v>
          </cell>
          <cell r="H177">
            <v>22200</v>
          </cell>
          <cell r="I177">
            <v>19103</v>
          </cell>
          <cell r="K177">
            <v>40288</v>
          </cell>
          <cell r="L177">
            <v>40313</v>
          </cell>
          <cell r="M177">
            <v>40326</v>
          </cell>
          <cell r="N177" t="str">
            <v>Adjudicado a empresa ECMOVIAL en $ 19,103,471 y 25 días.</v>
          </cell>
          <cell r="P177" t="str">
            <v>TERMINADO</v>
          </cell>
          <cell r="R177" t="str">
            <v>TRANSPORTE</v>
          </cell>
          <cell r="S177" t="str">
            <v>TRANSTGO.</v>
          </cell>
          <cell r="T177">
            <v>31</v>
          </cell>
          <cell r="U177">
            <v>2</v>
          </cell>
          <cell r="V177" t="str">
            <v>Obras Civiles</v>
          </cell>
          <cell r="W177" t="str">
            <v>ECMOVIAL</v>
          </cell>
          <cell r="X177" t="str">
            <v>Arrastre</v>
          </cell>
          <cell r="Z177">
            <v>461</v>
          </cell>
        </row>
        <row r="178">
          <cell r="A178">
            <v>20190865</v>
          </cell>
          <cell r="B178" t="str">
            <v>MEJORAMIENTO CIRCUITO AV. NORMANDIE-21 DE MAYO, QUINTERO (DISEÑO)</v>
          </cell>
          <cell r="C178" t="str">
            <v>DSM</v>
          </cell>
          <cell r="D178" t="str">
            <v>QUINTERO</v>
          </cell>
          <cell r="E178" t="str">
            <v>QUINTERO</v>
          </cell>
          <cell r="F178" t="str">
            <v>VALPARAÍSO</v>
          </cell>
          <cell r="G178" t="str">
            <v>Nº 5568/02/09</v>
          </cell>
          <cell r="H178">
            <v>29075</v>
          </cell>
          <cell r="M178" t="str">
            <v>No Aplica</v>
          </cell>
          <cell r="N178" t="str">
            <v>Decreto Alcaldicio Nº 2700 del 19/10/09 declara desierta la licitación. Sin Rate 2010. Según Of. Ord. Nº 123 del 01/03/11, la Ut indica que envió los antecedentes solicitando la Reevaluación a través de Of.Ord. Nº 535/10 del 07/09/2010,</v>
          </cell>
          <cell r="O178" t="str">
            <v>4547-31-LE09</v>
          </cell>
          <cell r="P178" t="str">
            <v>DESIERTA </v>
          </cell>
          <cell r="Q178">
            <v>40071</v>
          </cell>
          <cell r="R178" t="str">
            <v>TRANSPORTE</v>
          </cell>
          <cell r="T178">
            <v>31</v>
          </cell>
          <cell r="U178">
            <v>2</v>
          </cell>
          <cell r="V178" t="str">
            <v>Diseño</v>
          </cell>
          <cell r="X178" t="str">
            <v>Compromiso</v>
          </cell>
          <cell r="Z178">
            <v>29075</v>
          </cell>
        </row>
        <row r="179">
          <cell r="A179">
            <v>30085225</v>
          </cell>
          <cell r="B179" t="str">
            <v>MEJORAMIENTO SISTEMA DE AGUA POTABLE, LONCURA, QUINTERO (DISEÑO)</v>
          </cell>
          <cell r="C179" t="str">
            <v>MTG</v>
          </cell>
          <cell r="D179" t="str">
            <v>QUINTERO</v>
          </cell>
          <cell r="E179" t="str">
            <v>QUINTERO</v>
          </cell>
          <cell r="F179" t="str">
            <v>VALPARAÍSO</v>
          </cell>
          <cell r="G179" t="str">
            <v>Nº 5557/11/09</v>
          </cell>
          <cell r="H179">
            <v>170440</v>
          </cell>
          <cell r="I179">
            <v>172498</v>
          </cell>
          <cell r="K179">
            <v>40394</v>
          </cell>
          <cell r="L179">
            <v>40484</v>
          </cell>
          <cell r="M179" t="str">
            <v>No Aplica</v>
          </cell>
          <cell r="N179" t="str">
            <v>4 Oferentes: INVAR ($ 172.498.473 y 120 Días), CARLOS ARRATIA ($ 172.498.473 y 65 Días), CRISTIAN MICHEL ($ 172.498.473 y 90 Días) y GSI INGENIEROS CONSULTORES LTDA ($ 172.498.473 y 120 Días). Adjudicado a Cristian Michel. </v>
          </cell>
          <cell r="O179" t="str">
            <v>4547-4-LP10</v>
          </cell>
          <cell r="P179" t="str">
            <v>EJECUCIÓN</v>
          </cell>
          <cell r="Q179">
            <v>40359</v>
          </cell>
          <cell r="R179" t="str">
            <v>AGUA POTABLE Y ALCANTARILLADO</v>
          </cell>
          <cell r="S179" t="str">
            <v>SN SN</v>
          </cell>
          <cell r="T179">
            <v>31</v>
          </cell>
          <cell r="U179">
            <v>2</v>
          </cell>
          <cell r="V179" t="str">
            <v>Diseño</v>
          </cell>
          <cell r="W179" t="str">
            <v>CRISTIAN MICHEL</v>
          </cell>
          <cell r="X179" t="str">
            <v>Arrastre</v>
          </cell>
          <cell r="Y179" t="str">
            <v>Reactivado</v>
          </cell>
          <cell r="Z179">
            <v>112126</v>
          </cell>
        </row>
        <row r="180">
          <cell r="A180">
            <v>30087601</v>
          </cell>
          <cell r="B180" t="str">
            <v>COSERVACIÓN SERVICIO APR EL MIRADOR- SANTA ADELA, QUINTERO</v>
          </cell>
          <cell r="C180" t="str">
            <v>LOT</v>
          </cell>
          <cell r="D180" t="str">
            <v>QUINTERO</v>
          </cell>
          <cell r="E180" t="str">
            <v>DOH</v>
          </cell>
          <cell r="F180" t="str">
            <v>VALPARAÍSO</v>
          </cell>
          <cell r="G180" t="str">
            <v>Nº 5569/02/09</v>
          </cell>
          <cell r="H180">
            <v>57856</v>
          </cell>
          <cell r="I180">
            <v>50708</v>
          </cell>
          <cell r="K180">
            <v>40443</v>
          </cell>
          <cell r="L180">
            <v>40563</v>
          </cell>
          <cell r="N180" t="str">
            <v>Adjudicado a JOSÉ AHUMADA RAMOS, $ 50.708.264 y 120 días.</v>
          </cell>
          <cell r="P180" t="str">
            <v>EJECUCIÓN</v>
          </cell>
          <cell r="Q180">
            <v>40444</v>
          </cell>
          <cell r="R180" t="str">
            <v>AGUA POTABLE Y ALCANTARILLADO</v>
          </cell>
          <cell r="S180" t="str">
            <v>SN SN</v>
          </cell>
          <cell r="T180">
            <v>31</v>
          </cell>
          <cell r="U180">
            <v>2</v>
          </cell>
          <cell r="V180" t="str">
            <v>Obras Civiles</v>
          </cell>
          <cell r="W180" t="str">
            <v>JOSE AHUMADA RAMOS</v>
          </cell>
          <cell r="X180" t="str">
            <v>Arrastre</v>
          </cell>
          <cell r="Z180">
            <v>20940</v>
          </cell>
        </row>
        <row r="181">
          <cell r="A181">
            <v>20181326</v>
          </cell>
          <cell r="B181" t="str">
            <v>CONSTRUCCION Y MEJ. DE SISTEMA DE EVACUAC Y DRENAJE DE AGUAS LLUVIAS</v>
          </cell>
          <cell r="C181" t="str">
            <v>DSM</v>
          </cell>
          <cell r="D181" t="str">
            <v>QUINTERO</v>
          </cell>
          <cell r="E181" t="str">
            <v>QUINTERO</v>
          </cell>
          <cell r="F181" t="str">
            <v>VALPARAÍSO</v>
          </cell>
          <cell r="G181" t="str">
            <v>Nº 5770/12/09</v>
          </cell>
          <cell r="H181">
            <v>1701566</v>
          </cell>
          <cell r="I181">
            <v>1663671</v>
          </cell>
          <cell r="J181">
            <v>40542</v>
          </cell>
          <cell r="K181">
            <v>40547</v>
          </cell>
          <cell r="L181">
            <v>40847</v>
          </cell>
          <cell r="N181" t="str">
            <v>Adjudicado a STONE S.A, en $ 1,663,670,865 y 300 días. Falta contrato y acta de entrega terreno.</v>
          </cell>
          <cell r="O181" t="str">
            <v>4547-5-LP10</v>
          </cell>
          <cell r="P181" t="str">
            <v>EJECUCIÓN</v>
          </cell>
          <cell r="Q181">
            <v>40519</v>
          </cell>
          <cell r="R181" t="str">
            <v>MULTISECTORIAL</v>
          </cell>
          <cell r="T181">
            <v>31</v>
          </cell>
          <cell r="U181">
            <v>2</v>
          </cell>
          <cell r="V181" t="str">
            <v>Obras Civiles</v>
          </cell>
          <cell r="W181" t="str">
            <v>STONE S.A.</v>
          </cell>
          <cell r="X181" t="str">
            <v>Compromiso</v>
          </cell>
          <cell r="Y181" t="str">
            <v>Reactivado</v>
          </cell>
          <cell r="Z181">
            <v>1663671</v>
          </cell>
        </row>
        <row r="182">
          <cell r="A182">
            <v>30085245</v>
          </cell>
          <cell r="B182" t="str">
            <v>REPOSICION DIRECCION GRAL. Y CUARTEL 2ªCIA. BOMBEROS DE QUINTERO</v>
          </cell>
          <cell r="C182" t="str">
            <v>DSM</v>
          </cell>
          <cell r="D182" t="str">
            <v>QUINTERO</v>
          </cell>
          <cell r="E182" t="str">
            <v>QUINTERO</v>
          </cell>
          <cell r="F182" t="str">
            <v>VALPARAÍSO</v>
          </cell>
          <cell r="G182" t="str">
            <v>Nº 5770/12/09</v>
          </cell>
          <cell r="H182">
            <v>957377</v>
          </cell>
          <cell r="I182">
            <v>946039</v>
          </cell>
          <cell r="J182">
            <v>40543</v>
          </cell>
          <cell r="K182">
            <v>40547</v>
          </cell>
          <cell r="L182">
            <v>40727</v>
          </cell>
          <cell r="N182" t="str">
            <v>Adjudicado a Inmobiliaria y Constructora San Mateo S.A., en $ 946,038,688 y 180 días. Falta Acta de Entrega Terreno.</v>
          </cell>
          <cell r="O182" t="str">
            <v>4547-3-LP10</v>
          </cell>
          <cell r="P182" t="str">
            <v>EJECUCIÓN</v>
          </cell>
          <cell r="Q182">
            <v>40527</v>
          </cell>
          <cell r="R182" t="str">
            <v>DEFENSA Y SEGURIDAD</v>
          </cell>
          <cell r="T182">
            <v>31</v>
          </cell>
          <cell r="U182">
            <v>2</v>
          </cell>
          <cell r="V182" t="str">
            <v>Obras Civiles</v>
          </cell>
          <cell r="W182" t="str">
            <v>SAN MATEO S.A.</v>
          </cell>
          <cell r="X182" t="str">
            <v>Compromiso</v>
          </cell>
          <cell r="Y182" t="str">
            <v>Reactivado</v>
          </cell>
          <cell r="Z182">
            <v>946039</v>
          </cell>
        </row>
        <row r="183">
          <cell r="A183">
            <v>30105061</v>
          </cell>
          <cell r="B183" t="str">
            <v>CONSERVACIÓN COMPLEJO DEPORTIVO ESTADIO MUNICIPAL DE QUINTERO</v>
          </cell>
          <cell r="C183" t="str">
            <v>DSM</v>
          </cell>
          <cell r="D183" t="str">
            <v>QUINTERO</v>
          </cell>
          <cell r="E183" t="str">
            <v>QUINTERO</v>
          </cell>
          <cell r="F183" t="str">
            <v>VALPARAÍSO</v>
          </cell>
          <cell r="G183" t="str">
            <v>Nº 5954/11/10</v>
          </cell>
          <cell r="H183">
            <v>178378</v>
          </cell>
          <cell r="I183">
            <v>159835</v>
          </cell>
          <cell r="J183">
            <v>40567</v>
          </cell>
          <cell r="K183">
            <v>40568</v>
          </cell>
          <cell r="L183">
            <v>40635</v>
          </cell>
          <cell r="N183" t="str">
            <v>Adjudicado a empresa Roxana Lorena Silva Rodriguez  por $159,835,360,- con un plazo de 67 días.</v>
          </cell>
          <cell r="O183" t="str">
            <v>4547-1-lp11</v>
          </cell>
          <cell r="P183" t="str">
            <v>EJECUCIÓN</v>
          </cell>
          <cell r="R183" t="str">
            <v>DEPORTES</v>
          </cell>
          <cell r="T183">
            <v>29</v>
          </cell>
          <cell r="U183">
            <v>2</v>
          </cell>
          <cell r="V183" t="str">
            <v>Obras Civiles</v>
          </cell>
          <cell r="W183" t="str">
            <v>ROXANA SILVA RODRIGUEZ</v>
          </cell>
          <cell r="X183" t="str">
            <v>Compromiso</v>
          </cell>
          <cell r="Z183">
            <v>159835</v>
          </cell>
        </row>
        <row r="184">
          <cell r="A184">
            <v>20120948</v>
          </cell>
          <cell r="B184" t="str">
            <v>CONSTRUCCIÓN PAVIMENTACIÓN CALLE ERNESTO RIQUELME, QUINTERO</v>
          </cell>
          <cell r="C184" t="str">
            <v>DSM</v>
          </cell>
          <cell r="D184" t="str">
            <v>QUINTERO</v>
          </cell>
          <cell r="E184" t="str">
            <v>QUINTERO</v>
          </cell>
          <cell r="F184" t="str">
            <v>VALPARAÍSO</v>
          </cell>
          <cell r="G184" t="str">
            <v>Nº 5907/09/10</v>
          </cell>
          <cell r="H184">
            <v>499169</v>
          </cell>
          <cell r="N184" t="str">
            <v>Publicación: 15/04/11, Consultas: 21 al 28 de abril, Aclaraciones: 04/05/11, Visita Terreno: 21/04/11, Apertura: 13/05/11.</v>
          </cell>
          <cell r="O184" t="str">
            <v>4547-11-LP11</v>
          </cell>
          <cell r="P184" t="str">
            <v>EN EVALUACIÓN DE OFERTAS</v>
          </cell>
          <cell r="Q184">
            <v>40676</v>
          </cell>
          <cell r="R184" t="str">
            <v>TRANSPORTE</v>
          </cell>
          <cell r="S184" t="str">
            <v>TRANSTGO.</v>
          </cell>
          <cell r="T184">
            <v>31</v>
          </cell>
          <cell r="U184">
            <v>2</v>
          </cell>
          <cell r="V184" t="str">
            <v>Obras Civiles</v>
          </cell>
          <cell r="X184" t="str">
            <v>Compromiso</v>
          </cell>
          <cell r="Z184">
            <v>499169</v>
          </cell>
        </row>
        <row r="185">
          <cell r="A185">
            <v>20120943</v>
          </cell>
          <cell r="B185" t="str">
            <v>CONSTRUCCIÓN PAVIMENTACIÓN CALLE VICUÑA, QUINTERO</v>
          </cell>
          <cell r="C185" t="str">
            <v>DSM</v>
          </cell>
          <cell r="D185" t="str">
            <v>QUINTERO</v>
          </cell>
          <cell r="E185" t="str">
            <v>QUINTERO</v>
          </cell>
          <cell r="F185" t="str">
            <v>VALPARAÍSO</v>
          </cell>
          <cell r="G185" t="str">
            <v>Nº 5907/09/10</v>
          </cell>
          <cell r="H185">
            <v>330887</v>
          </cell>
          <cell r="N185" t="str">
            <v>Publicación: 15/04/11, Consultas: 21 al 28 de abril, Aclaraciones: 05/05/11, Visita Terreno: 21/04/11, Apertura: 13/05/11.</v>
          </cell>
          <cell r="O185" t="str">
            <v>4547-10-LP11</v>
          </cell>
          <cell r="P185" t="str">
            <v>EN EVALUACIÓN DE OFERTAS</v>
          </cell>
          <cell r="Q185">
            <v>40681</v>
          </cell>
          <cell r="R185" t="str">
            <v>TRANSPORTE</v>
          </cell>
          <cell r="S185" t="str">
            <v>TRANSTGO.</v>
          </cell>
          <cell r="T185">
            <v>31</v>
          </cell>
          <cell r="U185">
            <v>2</v>
          </cell>
          <cell r="V185" t="str">
            <v>Obras Civiles</v>
          </cell>
          <cell r="X185" t="str">
            <v>Compromiso</v>
          </cell>
          <cell r="Z185">
            <v>330887</v>
          </cell>
        </row>
        <row r="186">
          <cell r="A186">
            <v>30094563</v>
          </cell>
          <cell r="B186" t="str">
            <v>CONSTRUCCIÓN MEJORAMIENTO SISTEMA DE EVACUACIÓN DRENAJE AGUAS LLUVIAS 2ª ETAPA (DISEÑO)</v>
          </cell>
          <cell r="C186" t="str">
            <v>MTG</v>
          </cell>
          <cell r="D186" t="str">
            <v>QUINTERO</v>
          </cell>
          <cell r="E186" t="str">
            <v>QUINTERO</v>
          </cell>
          <cell r="F186" t="str">
            <v>VALPARAÍSO</v>
          </cell>
          <cell r="G186" t="str">
            <v>Nº 5897/09/10</v>
          </cell>
          <cell r="H186">
            <v>126000</v>
          </cell>
          <cell r="M186" t="str">
            <v>No Aplica</v>
          </cell>
          <cell r="N186" t="str">
            <v>Por Of. Ord. Nº 653 del 28/02/11 se envía a UT totalmente tramitada la Res. Afecta Nº 58 del 27/01/11. Deben preparar calendario de licitación.</v>
          </cell>
          <cell r="P186" t="str">
            <v>MANDATO</v>
          </cell>
          <cell r="R186" t="str">
            <v>AGUA POTABLE Y ALCANTARILLADO</v>
          </cell>
          <cell r="T186">
            <v>31</v>
          </cell>
          <cell r="U186">
            <v>2</v>
          </cell>
          <cell r="V186" t="str">
            <v>Diseño</v>
          </cell>
          <cell r="X186" t="str">
            <v>Compromiso</v>
          </cell>
          <cell r="Z186">
            <v>126000</v>
          </cell>
        </row>
        <row r="187">
          <cell r="A187">
            <v>30069260</v>
          </cell>
          <cell r="B187" t="str">
            <v>NORMALIZACION Y AMPLIACION ESC. BASICA REPUBLICA DE FRANCIA,QUINTERO</v>
          </cell>
          <cell r="C187" t="str">
            <v>DSM</v>
          </cell>
          <cell r="D187" t="str">
            <v>QUINTERO</v>
          </cell>
          <cell r="E187" t="str">
            <v>QUINTERO</v>
          </cell>
          <cell r="F187" t="str">
            <v>VALPARAÍSO</v>
          </cell>
          <cell r="G187" t="str">
            <v>Nº 5521/12/08</v>
          </cell>
          <cell r="H187">
            <v>399882</v>
          </cell>
          <cell r="I187">
            <v>411535</v>
          </cell>
          <cell r="K187">
            <v>40065</v>
          </cell>
          <cell r="L187">
            <v>40230</v>
          </cell>
          <cell r="M187">
            <v>40380</v>
          </cell>
          <cell r="N187" t="str">
            <v>Adjudicado a Puerto Principal, $ 411,535,250, 165 días. </v>
          </cell>
          <cell r="O187" t="str">
            <v>4547-32-LP09</v>
          </cell>
          <cell r="P187" t="str">
            <v>TERMINADO</v>
          </cell>
          <cell r="Q187">
            <v>39994</v>
          </cell>
          <cell r="R187" t="str">
            <v>EDUCACION Y CULTURA</v>
          </cell>
          <cell r="S187" t="str">
            <v>FIE</v>
          </cell>
          <cell r="T187">
            <v>31</v>
          </cell>
          <cell r="U187">
            <v>2</v>
          </cell>
          <cell r="V187" t="str">
            <v>Obras Civiles</v>
          </cell>
          <cell r="W187" t="str">
            <v>PUERTO PRINCIPAL</v>
          </cell>
          <cell r="X187" t="str">
            <v>Arrastre</v>
          </cell>
          <cell r="Z187">
            <v>20350</v>
          </cell>
        </row>
        <row r="188">
          <cell r="A188">
            <v>20120950</v>
          </cell>
          <cell r="B188" t="str">
            <v>CONSTRUCCIÓN PAVIMENTACIÓN AVDA ARGENTINA , QUINTERO</v>
          </cell>
          <cell r="C188" t="str">
            <v>DSM</v>
          </cell>
          <cell r="D188" t="str">
            <v>QUINTERO</v>
          </cell>
          <cell r="E188" t="str">
            <v>QUINTERO</v>
          </cell>
          <cell r="F188" t="str">
            <v>VALPARAÍSO</v>
          </cell>
          <cell r="G188" t="str">
            <v>Nº 5757/11/09</v>
          </cell>
          <cell r="H188">
            <v>277017</v>
          </cell>
          <cell r="I188">
            <v>271435</v>
          </cell>
          <cell r="K188">
            <v>40479</v>
          </cell>
          <cell r="L188">
            <v>40569</v>
          </cell>
          <cell r="N188" t="str">
            <v>Adjudicado a Constructora Araya S.A., en $ 271,435,311 y 90 días.</v>
          </cell>
          <cell r="O188" t="str">
            <v>4547-2-LP10</v>
          </cell>
          <cell r="P188" t="str">
            <v>TERMINADO</v>
          </cell>
          <cell r="Q188">
            <v>40444</v>
          </cell>
          <cell r="R188" t="str">
            <v>TRANSPORTE</v>
          </cell>
          <cell r="S188" t="str">
            <v>TRANSTGO.</v>
          </cell>
          <cell r="T188">
            <v>31</v>
          </cell>
          <cell r="U188">
            <v>2</v>
          </cell>
          <cell r="V188" t="str">
            <v>Obras Civiles</v>
          </cell>
          <cell r="W188" t="str">
            <v>CONSTRUCTORA ARAYA SA</v>
          </cell>
          <cell r="X188" t="str">
            <v>Arrastre</v>
          </cell>
          <cell r="Y188" t="str">
            <v>Reactivado</v>
          </cell>
          <cell r="Z188">
            <v>137005</v>
          </cell>
        </row>
        <row r="189">
          <cell r="A189">
            <v>30004860</v>
          </cell>
          <cell r="B189" t="str">
            <v>NORMALIZACION CONSULTORIO ADOSADO QUINTERO</v>
          </cell>
          <cell r="C189" t="str">
            <v>JCC</v>
          </cell>
          <cell r="D189" t="str">
            <v>QUINTERO</v>
          </cell>
          <cell r="E189" t="str">
            <v>SSVQ</v>
          </cell>
          <cell r="F189" t="str">
            <v>VALPARAÍSO</v>
          </cell>
          <cell r="G189">
            <v>5052</v>
          </cell>
          <cell r="I189">
            <v>467771</v>
          </cell>
          <cell r="K189">
            <v>39931</v>
          </cell>
          <cell r="L189">
            <v>40231</v>
          </cell>
          <cell r="M189">
            <v>40378</v>
          </cell>
          <cell r="N189" t="str">
            <v>contratación directa, en Contraloría Regional. SSVQ Contrato con empresa EGESA Ingeniería S.A., por un monto de M$ 467,771, y un plazo de 300 días. Entrega terreno el 28/04/09,</v>
          </cell>
          <cell r="P189" t="str">
            <v>TERMINADO</v>
          </cell>
          <cell r="R189" t="str">
            <v>SALUD</v>
          </cell>
          <cell r="T189">
            <v>31</v>
          </cell>
          <cell r="U189">
            <v>2</v>
          </cell>
          <cell r="V189" t="str">
            <v>Obras Civiles</v>
          </cell>
          <cell r="W189" t="str">
            <v>EGESA</v>
          </cell>
          <cell r="X189" t="str">
            <v>Arrastre</v>
          </cell>
          <cell r="Z189">
            <v>68000</v>
          </cell>
        </row>
        <row r="190">
          <cell r="A190">
            <v>30094456</v>
          </cell>
          <cell r="B190" t="str">
            <v>CONSERVACIÓN RED VIAL REGIÓN DE VALPARAÍSO, PRIMERA ETAPA</v>
          </cell>
          <cell r="C190" t="str">
            <v>JCC</v>
          </cell>
          <cell r="D190" t="str">
            <v>REGIONAL</v>
          </cell>
          <cell r="E190" t="str">
            <v>VIALIDAD</v>
          </cell>
          <cell r="F190" t="str">
            <v>REGIONAL</v>
          </cell>
          <cell r="H190">
            <v>1050000</v>
          </cell>
          <cell r="I190">
            <v>976259</v>
          </cell>
          <cell r="K190">
            <v>40254</v>
          </cell>
          <cell r="L190">
            <v>40494</v>
          </cell>
          <cell r="N190" t="str">
            <v>Se licitan 4 grupos: Provincia de San Felipe $ 288,827,031 empresa TIPAUME (180 días), Provincia de Petorca $ 181,008,001 empresa TRICAM LTDA (90 días)., Provincia San Antonio $ 333,412,389 O.E.NAVARRA AGENCIA  (180 días) y Provinci de Valparaíso-Quillota</v>
          </cell>
          <cell r="O190" t="str">
            <v>2010-29/30/31/32-LP09</v>
          </cell>
          <cell r="P190" t="str">
            <v>TERMINADO</v>
          </cell>
          <cell r="Q190">
            <v>40234</v>
          </cell>
          <cell r="R190" t="str">
            <v>TRANSPORTE</v>
          </cell>
          <cell r="S190" t="str">
            <v>TRANSTGO.</v>
          </cell>
          <cell r="T190">
            <v>31</v>
          </cell>
          <cell r="U190">
            <v>2</v>
          </cell>
          <cell r="V190" t="str">
            <v>Obras Civiles</v>
          </cell>
          <cell r="W190" t="str">
            <v>VARIOS</v>
          </cell>
          <cell r="X190" t="str">
            <v>Arrastre</v>
          </cell>
          <cell r="Z190">
            <v>11847</v>
          </cell>
        </row>
        <row r="191">
          <cell r="A191">
            <v>30084821</v>
          </cell>
          <cell r="B191" t="str">
            <v>AMPLIACIÓN SERVICIO APR MINA CARACOLES (DISEÑO)</v>
          </cell>
          <cell r="C191" t="str">
            <v>MTG</v>
          </cell>
          <cell r="D191" t="str">
            <v>RINCONADA</v>
          </cell>
          <cell r="E191" t="str">
            <v>DOH</v>
          </cell>
          <cell r="F191" t="str">
            <v>LOS ANDES</v>
          </cell>
          <cell r="G191" t="str">
            <v>Nº 5555/02/09</v>
          </cell>
          <cell r="H191">
            <v>35170</v>
          </cell>
          <cell r="I191">
            <v>20000</v>
          </cell>
          <cell r="K191">
            <v>40119</v>
          </cell>
          <cell r="L191">
            <v>40334</v>
          </cell>
          <cell r="M191" t="str">
            <v>No Aplica</v>
          </cell>
          <cell r="N191" t="str">
            <v>FIGUEIREDO FERRAZ  Consultoría e Ingeniería Ltda., $ 20,000,000 y 215 días.</v>
          </cell>
          <cell r="O191" t="str">
            <v>1504-20-LP09</v>
          </cell>
          <cell r="P191" t="str">
            <v>EJECUCIÓN</v>
          </cell>
          <cell r="Q191">
            <v>40086</v>
          </cell>
          <cell r="R191" t="str">
            <v>AGUA POTABLE Y ALCANTARILLADO</v>
          </cell>
          <cell r="S191" t="str">
            <v>SN SN</v>
          </cell>
          <cell r="T191">
            <v>31</v>
          </cell>
          <cell r="U191">
            <v>2</v>
          </cell>
          <cell r="V191" t="str">
            <v>Diseño</v>
          </cell>
          <cell r="W191" t="str">
            <v>FIGUEIREDO FERRAZ</v>
          </cell>
          <cell r="X191" t="str">
            <v>Arrastre</v>
          </cell>
          <cell r="Z191">
            <v>8000</v>
          </cell>
        </row>
        <row r="192">
          <cell r="A192">
            <v>30064882</v>
          </cell>
          <cell r="B192" t="str">
            <v>CONSTRUCCIÓN EXTEN. ALCAN. COLEC. SEC. ALBORADA, RINCONADA</v>
          </cell>
          <cell r="C192" t="str">
            <v>SCD</v>
          </cell>
          <cell r="D192" t="str">
            <v>RINCONADA</v>
          </cell>
          <cell r="E192" t="str">
            <v>RINCONADA</v>
          </cell>
          <cell r="F192" t="str">
            <v>LOS ANDES</v>
          </cell>
          <cell r="G192" t="str">
            <v>Nº 5757/11/09</v>
          </cell>
          <cell r="H192">
            <v>156912</v>
          </cell>
          <cell r="I192">
            <v>137383</v>
          </cell>
          <cell r="K192">
            <v>40360</v>
          </cell>
          <cell r="L192">
            <v>40420</v>
          </cell>
          <cell r="N192" t="str">
            <v>Of. Ord Nº 1017 del 24/02/10 envía a UT totalmente tramitado CMC. Proyecto en licitación: Apertura: 21/04/10. Existen 5 ofertas aceptadas en el portal.  Proceso suspendido. Se autoriza reactivación a través de Of. Ord. Nº 2456 del 16/06/2010, Adjudicado a</v>
          </cell>
          <cell r="O192" t="str">
            <v>3445-31-LP10</v>
          </cell>
          <cell r="P192" t="str">
            <v>EJECUCIÓN</v>
          </cell>
          <cell r="Q192">
            <v>40289</v>
          </cell>
          <cell r="R192" t="str">
            <v>AGUA POTABLE Y ALCANTARILLADO</v>
          </cell>
          <cell r="S192" t="str">
            <v>SN SN</v>
          </cell>
          <cell r="T192">
            <v>31</v>
          </cell>
          <cell r="U192">
            <v>2</v>
          </cell>
          <cell r="V192" t="str">
            <v>Obras Civiles</v>
          </cell>
          <cell r="W192" t="str">
            <v>CONSTRUCTORA SAN VICENTE</v>
          </cell>
          <cell r="X192" t="str">
            <v>Arrastre</v>
          </cell>
          <cell r="Y192" t="str">
            <v>Reactivado</v>
          </cell>
          <cell r="Z192">
            <v>23706</v>
          </cell>
        </row>
        <row r="193">
          <cell r="A193">
            <v>30094502</v>
          </cell>
          <cell r="B193" t="str">
            <v>CONSTRUCCIÓN REDES SECUNDARIAS POBLACIÓN EL ESFUERZO, RINCONADA</v>
          </cell>
          <cell r="C193" t="str">
            <v>SCD</v>
          </cell>
          <cell r="D193" t="str">
            <v>RINCONADA</v>
          </cell>
          <cell r="E193" t="str">
            <v>RINCONADA</v>
          </cell>
          <cell r="F193" t="str">
            <v>LOS ANDES</v>
          </cell>
          <cell r="G193" t="str">
            <v>Nº 5907/09/10</v>
          </cell>
          <cell r="H193">
            <v>20632</v>
          </cell>
          <cell r="I193">
            <v>20049</v>
          </cell>
          <cell r="N193" t="str">
            <v>Adjudicada a JUAN VILLARROEL QUIROGA ($ 20,048,871 y 90 días).</v>
          </cell>
          <cell r="O193" t="str">
            <v>3445-67-LE11</v>
          </cell>
          <cell r="P193" t="str">
            <v>ADJUDICADO</v>
          </cell>
          <cell r="Q193">
            <v>40673</v>
          </cell>
          <cell r="R193" t="str">
            <v>AGUA POTABLE Y ALCANTARILLADO</v>
          </cell>
          <cell r="S193" t="str">
            <v>SN SN</v>
          </cell>
          <cell r="T193">
            <v>31</v>
          </cell>
          <cell r="U193">
            <v>2</v>
          </cell>
          <cell r="V193" t="str">
            <v>Obras Civiles</v>
          </cell>
          <cell r="X193" t="str">
            <v>Compromiso</v>
          </cell>
          <cell r="Z193">
            <v>20049</v>
          </cell>
        </row>
        <row r="194">
          <cell r="A194">
            <v>30094505</v>
          </cell>
          <cell r="B194" t="str">
            <v>CONSTRUCCIÓN REDES SECUNDARIAS VILLA RINCONADA SECTOR PATAGUAL, RINC</v>
          </cell>
          <cell r="C194" t="str">
            <v>SCD</v>
          </cell>
          <cell r="D194" t="str">
            <v>RINCONADA</v>
          </cell>
          <cell r="E194" t="str">
            <v>RINCONADA</v>
          </cell>
          <cell r="F194" t="str">
            <v>LOS ANDES</v>
          </cell>
          <cell r="G194" t="str">
            <v>Nº 5907/09/10</v>
          </cell>
          <cell r="H194">
            <v>91580</v>
          </cell>
          <cell r="N194" t="str">
            <v>Publicación: 06/05/11, Consultas: 06/05/11 al 09/05/11, Visita Terreno: 16/05/11, Aclaraciones: 10/05/11. Apertura: 26/05/11.</v>
          </cell>
          <cell r="O194" t="str">
            <v>3445-90-LP11</v>
          </cell>
          <cell r="P194" t="str">
            <v>LICITACIÓN</v>
          </cell>
          <cell r="Q194">
            <v>40689</v>
          </cell>
          <cell r="R194" t="str">
            <v>AGUA POTABLE Y ALCANTARILLADO</v>
          </cell>
          <cell r="S194" t="str">
            <v>SN SN</v>
          </cell>
          <cell r="T194">
            <v>31</v>
          </cell>
          <cell r="U194">
            <v>2</v>
          </cell>
          <cell r="V194" t="str">
            <v>Obras Civiles</v>
          </cell>
          <cell r="X194" t="str">
            <v>Compromiso</v>
          </cell>
          <cell r="Z194">
            <v>91580</v>
          </cell>
        </row>
        <row r="195">
          <cell r="A195">
            <v>30094501</v>
          </cell>
          <cell r="B195" t="str">
            <v>CONSTRUCCIÓN REDES SECUNDARIAS SECTOR PASAJE LAS ACACIAS, RINCONADA</v>
          </cell>
          <cell r="C195" t="str">
            <v>SCD</v>
          </cell>
          <cell r="D195" t="str">
            <v>RINCONADA</v>
          </cell>
          <cell r="E195" t="str">
            <v>RINCONADA</v>
          </cell>
          <cell r="F195" t="str">
            <v>LOS ANDES</v>
          </cell>
          <cell r="G195" t="str">
            <v>Nº 5907/09/10</v>
          </cell>
          <cell r="H195">
            <v>19957</v>
          </cell>
          <cell r="N195" t="str">
            <v>Por Of. Ord. Nº 601 del 25/02/11 se envía a UT totalmente tramitada la Res. Afecta Nº 26 del 27/01/11. Deben preparar calendario de licitación.</v>
          </cell>
          <cell r="P195" t="str">
            <v>MANDATO</v>
          </cell>
          <cell r="R195" t="str">
            <v>AGUA POTABLE Y ALCANTARILLADO</v>
          </cell>
          <cell r="S195" t="str">
            <v>SN SN</v>
          </cell>
          <cell r="T195">
            <v>31</v>
          </cell>
          <cell r="U195">
            <v>2</v>
          </cell>
          <cell r="V195" t="str">
            <v>Obras Civiles</v>
          </cell>
          <cell r="X195" t="str">
            <v>Compromiso</v>
          </cell>
          <cell r="Z195">
            <v>19957</v>
          </cell>
        </row>
        <row r="196">
          <cell r="A196">
            <v>30094503</v>
          </cell>
          <cell r="B196" t="str">
            <v>CONSTRUCCIÓN REDES SECUNDARIAS POBLACIÓN VILLA DEL SOLAR, RINCONADA</v>
          </cell>
          <cell r="C196" t="str">
            <v>SCD</v>
          </cell>
          <cell r="D196" t="str">
            <v>RINCONADA</v>
          </cell>
          <cell r="E196" t="str">
            <v>RINCONADA</v>
          </cell>
          <cell r="F196" t="str">
            <v>LOS ANDES</v>
          </cell>
          <cell r="G196" t="str">
            <v>Nº 5907/09/10</v>
          </cell>
          <cell r="N196" t="str">
            <v>Despriorizado según consta en Acuerdo CORE Nº 7015/06/11.</v>
          </cell>
          <cell r="P196" t="str">
            <v>DESPRIORIZADO</v>
          </cell>
          <cell r="R196" t="str">
            <v>DEFENSA Y SEGURIDAD</v>
          </cell>
          <cell r="T196">
            <v>31</v>
          </cell>
          <cell r="U196">
            <v>2</v>
          </cell>
          <cell r="Z196">
            <v>0</v>
          </cell>
        </row>
        <row r="197">
          <cell r="A197">
            <v>30045801</v>
          </cell>
          <cell r="B197" t="str">
            <v>INSTALACION SERVICIO A.P.R. LEYDA  COMUNA DE SAN ANTONIO </v>
          </cell>
          <cell r="C197" t="str">
            <v>LOT</v>
          </cell>
          <cell r="D197" t="str">
            <v>SAN ANTONIO</v>
          </cell>
          <cell r="E197" t="str">
            <v>DOH</v>
          </cell>
          <cell r="F197" t="str">
            <v>SAN ANTONIO</v>
          </cell>
          <cell r="G197" t="str">
            <v>Nº 5779/12/09</v>
          </cell>
          <cell r="H197">
            <v>267958</v>
          </cell>
          <cell r="N197" t="str">
            <v>CMC ingresa a Contraloría el 18/06/2010, El 08/07/2010 sale con toma de razón de Contraloría. Se  envía a UT totalmente tramitado, Of Ord 2762 del 8/07/2010. En licitación: Apertura Técnica: 23///2010, Apertura Económica: 26/11/2010, Ofertas sobrepasan el</v>
          </cell>
          <cell r="O197" t="str">
            <v>1504-13-LP10</v>
          </cell>
          <cell r="P197" t="str">
            <v>DESIERTA </v>
          </cell>
          <cell r="Q197">
            <v>40508</v>
          </cell>
          <cell r="R197" t="str">
            <v>AGUA POTABLE Y ALCANTARILLADO</v>
          </cell>
          <cell r="S197" t="str">
            <v>SN SN</v>
          </cell>
          <cell r="T197">
            <v>31</v>
          </cell>
          <cell r="U197">
            <v>2</v>
          </cell>
          <cell r="V197" t="str">
            <v>Obras Civiles</v>
          </cell>
          <cell r="X197" t="str">
            <v>Compromiso</v>
          </cell>
          <cell r="Z197">
            <v>267958</v>
          </cell>
        </row>
        <row r="198">
          <cell r="A198">
            <v>30084299</v>
          </cell>
          <cell r="B198" t="str">
            <v>CONSTRUCCION SISTEMA PREV. Y COMBATE I NC FORES PALMA-11 SAN ANTONIO</v>
          </cell>
          <cell r="C198" t="str">
            <v>PTA</v>
          </cell>
          <cell r="D198" t="str">
            <v>SAN ANTONIO</v>
          </cell>
          <cell r="E198" t="str">
            <v>SAN ANTONIO</v>
          </cell>
          <cell r="F198" t="str">
            <v>SAN ANTONIO</v>
          </cell>
          <cell r="G198" t="str">
            <v>Nº 5770/12/09</v>
          </cell>
          <cell r="H198">
            <v>66984</v>
          </cell>
          <cell r="I198">
            <v>64576</v>
          </cell>
          <cell r="K198">
            <v>40620</v>
          </cell>
          <cell r="L198">
            <v>40740</v>
          </cell>
          <cell r="N198" t="str">
            <v>Adjudicado a IMACU LTDA., $ 64,576,000 y 120 días. Falta contrato y acta de entrega terreno.</v>
          </cell>
          <cell r="P198" t="str">
            <v>EJECUCIÓN</v>
          </cell>
          <cell r="R198" t="str">
            <v>DEFENSA Y SEGURIDAD</v>
          </cell>
          <cell r="T198">
            <v>31</v>
          </cell>
          <cell r="U198">
            <v>2</v>
          </cell>
          <cell r="V198" t="str">
            <v>Obras Civiles</v>
          </cell>
          <cell r="W198" t="str">
            <v>IMACU LTDA.</v>
          </cell>
          <cell r="X198" t="str">
            <v>Compromiso</v>
          </cell>
          <cell r="Y198" t="str">
            <v>Reactivado</v>
          </cell>
          <cell r="Z198">
            <v>66984</v>
          </cell>
        </row>
        <row r="199">
          <cell r="A199">
            <v>30068385</v>
          </cell>
          <cell r="B199" t="str">
            <v>INSTALACIÓN SERVICIO APR AGUAS BUENAS DE SAN ANTONIO (DISEÑO)</v>
          </cell>
          <cell r="C199" t="str">
            <v>MTG</v>
          </cell>
          <cell r="D199" t="str">
            <v>SAN ANTONIO</v>
          </cell>
          <cell r="E199" t="str">
            <v>DOH</v>
          </cell>
          <cell r="F199" t="str">
            <v>SAN ANTONIO</v>
          </cell>
          <cell r="G199" t="str">
            <v>Nº 5568/02/09</v>
          </cell>
          <cell r="H199">
            <v>28712</v>
          </cell>
          <cell r="I199">
            <v>17250</v>
          </cell>
          <cell r="K199">
            <v>40119</v>
          </cell>
          <cell r="L199">
            <v>40334</v>
          </cell>
          <cell r="M199" t="str">
            <v>No Aplica</v>
          </cell>
          <cell r="N199" t="str">
            <v>FIGUEIREDO FERRAZ  Consultoría e Ingeniería Ltda., $ 17,250,000 y 215 días.</v>
          </cell>
          <cell r="O199" t="str">
            <v>1504-21-LP09</v>
          </cell>
          <cell r="P199" t="str">
            <v>EJECUCIÓN</v>
          </cell>
          <cell r="Q199">
            <v>40086</v>
          </cell>
          <cell r="R199" t="str">
            <v>AGUA POTABLE Y ALCANTARILLADO</v>
          </cell>
          <cell r="S199" t="str">
            <v>SN SN</v>
          </cell>
          <cell r="T199">
            <v>31</v>
          </cell>
          <cell r="U199">
            <v>2</v>
          </cell>
          <cell r="V199" t="str">
            <v>Diseño</v>
          </cell>
          <cell r="W199" t="str">
            <v>FIGUEIREDO FERRAZ</v>
          </cell>
          <cell r="X199" t="str">
            <v>Arrastre</v>
          </cell>
          <cell r="Z199">
            <v>10347</v>
          </cell>
        </row>
        <row r="200">
          <cell r="A200">
            <v>30068482</v>
          </cell>
          <cell r="B200" t="str">
            <v>INSTALACIÓN SERVICIO APR SAN JUAN-ELTRANQUE, SAN ANTONIO (DISEÑO)</v>
          </cell>
          <cell r="C200" t="str">
            <v>MTG</v>
          </cell>
          <cell r="D200" t="str">
            <v>SAN ANTONIO</v>
          </cell>
          <cell r="E200" t="str">
            <v>DOH</v>
          </cell>
          <cell r="F200" t="str">
            <v>SAN ANTONIO</v>
          </cell>
          <cell r="G200" t="str">
            <v>Nº 5568/02/09</v>
          </cell>
          <cell r="H200">
            <v>28712</v>
          </cell>
          <cell r="I200">
            <v>16750</v>
          </cell>
          <cell r="K200">
            <v>40119</v>
          </cell>
          <cell r="L200">
            <v>40334</v>
          </cell>
          <cell r="M200" t="str">
            <v>No Aplica</v>
          </cell>
          <cell r="N200" t="str">
            <v>FIGUEIREDO FERRAZ  Consultoría e Ingeniería Ltda., $ 16,750,000 y 215 días.</v>
          </cell>
          <cell r="O200" t="str">
            <v>1504-21-LP09</v>
          </cell>
          <cell r="P200" t="str">
            <v>EJECUCIÓN</v>
          </cell>
          <cell r="Q200">
            <v>40086</v>
          </cell>
          <cell r="R200" t="str">
            <v>AGUA POTABLE Y ALCANTARILLADO</v>
          </cell>
          <cell r="S200" t="str">
            <v>SN SN</v>
          </cell>
          <cell r="T200">
            <v>31</v>
          </cell>
          <cell r="U200">
            <v>2</v>
          </cell>
          <cell r="V200" t="str">
            <v>Diseño</v>
          </cell>
          <cell r="W200" t="str">
            <v>FIGUEIREDO FERRAZ</v>
          </cell>
          <cell r="X200" t="str">
            <v>Arrastre</v>
          </cell>
          <cell r="Z200">
            <v>10147</v>
          </cell>
        </row>
        <row r="201">
          <cell r="A201">
            <v>30084230</v>
          </cell>
          <cell r="B201" t="str">
            <v>CONSTRUCCION CASETAS SANITARIAS SECTOR ALTO BELLAVISTA, SAN ANTONIO</v>
          </cell>
          <cell r="C201" t="str">
            <v>PTA</v>
          </cell>
          <cell r="D201" t="str">
            <v>SAN ANTONIO</v>
          </cell>
          <cell r="E201" t="str">
            <v>SAN ANTONIO</v>
          </cell>
          <cell r="F201" t="str">
            <v>SAN ANTONIO</v>
          </cell>
          <cell r="G201" t="str">
            <v>Nº 5770/12/09</v>
          </cell>
          <cell r="H201">
            <v>500894</v>
          </cell>
          <cell r="I201">
            <v>515715</v>
          </cell>
          <cell r="K201">
            <v>40504</v>
          </cell>
          <cell r="L201">
            <v>40684</v>
          </cell>
          <cell r="N201" t="str">
            <v>Of. Ord Nº 1026 del 25/02/10 envía a UT totalmente tramitado CMC. A la espera de calendario de licitación. Proceso suspendido y reactivado en junio. 3 empresas:  OSCAR NÚÑEZ ($ 515,715,100 y 180 días), VICTOR SILVA ARCE ($502,695,971 y 180 días) y CRV S.A</v>
          </cell>
          <cell r="O201" t="str">
            <v>2758-25-LP10</v>
          </cell>
          <cell r="P201" t="str">
            <v>EJECUCIÓN</v>
          </cell>
          <cell r="Q201">
            <v>40346</v>
          </cell>
          <cell r="R201" t="str">
            <v>VIVIENDA</v>
          </cell>
          <cell r="S201" t="str">
            <v>SN SN</v>
          </cell>
          <cell r="T201">
            <v>31</v>
          </cell>
          <cell r="U201">
            <v>2</v>
          </cell>
          <cell r="V201" t="str">
            <v>Obras Civiles</v>
          </cell>
          <cell r="W201" t="str">
            <v>OSCAR NÚÑEZ</v>
          </cell>
          <cell r="X201" t="str">
            <v>Arrastre</v>
          </cell>
          <cell r="Y201" t="str">
            <v>Reactivado</v>
          </cell>
          <cell r="Z201">
            <v>498694</v>
          </cell>
        </row>
        <row r="202">
          <cell r="A202">
            <v>30078565</v>
          </cell>
          <cell r="B202" t="str">
            <v>CONSTRUCCIÓN PAVIM. DE DOS TRAMOS AV. M. BULNES PRIETO, SAN ANTONIO</v>
          </cell>
          <cell r="C202" t="str">
            <v>PTA</v>
          </cell>
          <cell r="D202" t="str">
            <v>SAN ANTONIO</v>
          </cell>
          <cell r="E202" t="str">
            <v>SAN ANTONIO</v>
          </cell>
          <cell r="F202" t="str">
            <v>SAN ANTONIO</v>
          </cell>
          <cell r="G202" t="str">
            <v>Nº 5757/11/09</v>
          </cell>
          <cell r="H202">
            <v>446838</v>
          </cell>
          <cell r="I202">
            <v>430000</v>
          </cell>
          <cell r="J202">
            <v>40632</v>
          </cell>
          <cell r="K202">
            <v>40641</v>
          </cell>
          <cell r="L202">
            <v>40791</v>
          </cell>
          <cell r="N202" t="str">
            <v>Adjudicado a OSCAR NÚÑEZ, $ 430,000,000  y 150 días. </v>
          </cell>
          <cell r="O202" t="str">
            <v>2758-46-LP10</v>
          </cell>
          <cell r="P202" t="str">
            <v>EJECUCIÓN</v>
          </cell>
          <cell r="Q202">
            <v>40486</v>
          </cell>
          <cell r="R202" t="str">
            <v>TRANSPORTE</v>
          </cell>
          <cell r="S202" t="str">
            <v>TRANSTGO.</v>
          </cell>
          <cell r="T202">
            <v>31</v>
          </cell>
          <cell r="U202">
            <v>2</v>
          </cell>
          <cell r="V202" t="str">
            <v>Obras Civiles</v>
          </cell>
          <cell r="W202" t="str">
            <v>OSCAR NÚÑEZ</v>
          </cell>
          <cell r="X202" t="str">
            <v>Compromiso</v>
          </cell>
          <cell r="Y202" t="str">
            <v>Reactivado</v>
          </cell>
          <cell r="Z202">
            <v>446838</v>
          </cell>
        </row>
        <row r="203">
          <cell r="A203">
            <v>30059901</v>
          </cell>
          <cell r="B203" t="str">
            <v>TRANSFERENCIA TECNOLÓGICA SECTOR SILVOAGROPECUARIO SAN ANTONIO</v>
          </cell>
          <cell r="C203" t="str">
            <v>LOT</v>
          </cell>
          <cell r="D203" t="str">
            <v>SAN ANTONIO</v>
          </cell>
          <cell r="E203" t="str">
            <v>SAN ANTONIO</v>
          </cell>
          <cell r="F203" t="str">
            <v>SAN ANTONIO</v>
          </cell>
          <cell r="G203" t="str">
            <v>Nº 5568/02/09</v>
          </cell>
          <cell r="H203">
            <v>113420</v>
          </cell>
          <cell r="I203">
            <v>120929</v>
          </cell>
          <cell r="K203">
            <v>39583</v>
          </cell>
          <cell r="L203">
            <v>40006</v>
          </cell>
          <cell r="M203" t="str">
            <v>No Aplica</v>
          </cell>
          <cell r="N203" t="str">
            <v>Mandato enviado a UT totalmente tramitado. Se espera 2 remesa para mes de junio.</v>
          </cell>
          <cell r="P203" t="str">
            <v>EJECUCIÓN</v>
          </cell>
          <cell r="R203" t="str">
            <v>INDUSTRIA, COMERCIO, FINANZAS Y TURISMO</v>
          </cell>
          <cell r="T203">
            <v>31</v>
          </cell>
          <cell r="U203">
            <v>3</v>
          </cell>
          <cell r="V203" t="str">
            <v>Programa</v>
          </cell>
          <cell r="W203" t="str">
            <v>VARIOS</v>
          </cell>
          <cell r="X203" t="str">
            <v>Arrastre</v>
          </cell>
          <cell r="Z203">
            <v>48929</v>
          </cell>
        </row>
        <row r="204">
          <cell r="A204">
            <v>30064275</v>
          </cell>
          <cell r="B204" t="str">
            <v>CAPACITACION SECTOR PESQUERO ARTESANAL COMUNA SAN ANTONIO</v>
          </cell>
          <cell r="C204" t="str">
            <v>LOT</v>
          </cell>
          <cell r="D204" t="str">
            <v>SAN ANTONIO</v>
          </cell>
          <cell r="E204" t="str">
            <v>SAN ANTONIO</v>
          </cell>
          <cell r="F204" t="str">
            <v>SAN ANTONIO</v>
          </cell>
          <cell r="G204">
            <v>5106</v>
          </cell>
          <cell r="I204">
            <v>68609</v>
          </cell>
          <cell r="K204">
            <v>39286</v>
          </cell>
          <cell r="L204">
            <v>40359</v>
          </cell>
          <cell r="M204" t="str">
            <v>No Aplica</v>
          </cell>
          <cell r="N204" t="str">
            <v>Proyecto en Ejecución. Rendición de cuenta dic. 2007. Fecha de término 30/06/2010</v>
          </cell>
          <cell r="P204" t="str">
            <v>EJECUCIÓN</v>
          </cell>
          <cell r="R204" t="str">
            <v>PESCA</v>
          </cell>
          <cell r="T204">
            <v>31</v>
          </cell>
          <cell r="U204">
            <v>3</v>
          </cell>
          <cell r="V204" t="str">
            <v>Programa</v>
          </cell>
          <cell r="W204" t="str">
            <v>VARIOS</v>
          </cell>
          <cell r="X204" t="str">
            <v>Arrastre</v>
          </cell>
          <cell r="Z204">
            <v>5450</v>
          </cell>
        </row>
        <row r="205">
          <cell r="A205">
            <v>30068488</v>
          </cell>
          <cell r="B205" t="str">
            <v>DIFUSION Y PROMOCIÓN  TURISTICA DE LA COMUNA DE SAN ANTONIO</v>
          </cell>
          <cell r="C205" t="str">
            <v>LOT</v>
          </cell>
          <cell r="D205" t="str">
            <v>SAN ANTONIO</v>
          </cell>
          <cell r="E205" t="str">
            <v>SAN ANTONIO</v>
          </cell>
          <cell r="F205" t="str">
            <v>SAN ANTONIO</v>
          </cell>
          <cell r="G205">
            <v>5231</v>
          </cell>
          <cell r="I205">
            <v>118024</v>
          </cell>
          <cell r="K205">
            <v>39505</v>
          </cell>
          <cell r="L205">
            <v>40242</v>
          </cell>
          <cell r="M205" t="str">
            <v>No Aplica</v>
          </cell>
          <cell r="N205" t="str">
            <v>Llega solicitud de remesa 10%</v>
          </cell>
          <cell r="P205" t="str">
            <v>EJECUCIÓN</v>
          </cell>
          <cell r="R205" t="str">
            <v>INDUSTRIA, COMERCIO, FINANZAS Y TURISMO</v>
          </cell>
          <cell r="T205">
            <v>31</v>
          </cell>
          <cell r="U205">
            <v>3</v>
          </cell>
          <cell r="V205" t="str">
            <v>Programa</v>
          </cell>
          <cell r="W205" t="str">
            <v>VARIOS</v>
          </cell>
          <cell r="X205" t="str">
            <v>Arrastre</v>
          </cell>
          <cell r="Z205">
            <v>58016</v>
          </cell>
        </row>
        <row r="206">
          <cell r="A206">
            <v>30078563</v>
          </cell>
          <cell r="B206" t="str">
            <v>CONSTRUCCIÓN PAVIMENTACIÓN CIRCUITO ASTURIAS Y MENA, SAN ANTONIO</v>
          </cell>
          <cell r="C206" t="str">
            <v>SCD</v>
          </cell>
          <cell r="D206" t="str">
            <v>SAN ANTONIO</v>
          </cell>
          <cell r="E206" t="str">
            <v>SAN ANTONIO</v>
          </cell>
          <cell r="F206" t="str">
            <v>SAN ANTONIO</v>
          </cell>
          <cell r="G206" t="str">
            <v>Nº 5955/11/10</v>
          </cell>
          <cell r="H206">
            <v>893660</v>
          </cell>
          <cell r="N206" t="str">
            <v>3 ofertas válidas en portal: OSCAR NÚÑEZ ($ 773,000,000 y 133 días), CONSTR. PEHUENCHE ($ 801,568,879 y 150 días) e INATEC LTDA. ($ 972,451,000 y 150 días).</v>
          </cell>
          <cell r="O206" t="str">
            <v>2758-14-LP11</v>
          </cell>
          <cell r="P206" t="str">
            <v>EN EVALUACIÓN DE OFERTAS</v>
          </cell>
          <cell r="Q206">
            <v>40673</v>
          </cell>
          <cell r="R206" t="str">
            <v>TRANSPORTE</v>
          </cell>
          <cell r="S206" t="str">
            <v>TRANSTGO.</v>
          </cell>
          <cell r="T206">
            <v>31</v>
          </cell>
          <cell r="U206">
            <v>2</v>
          </cell>
          <cell r="V206" t="str">
            <v>Obras Civiles</v>
          </cell>
          <cell r="X206" t="str">
            <v>Compromiso</v>
          </cell>
          <cell r="Z206">
            <v>893660</v>
          </cell>
        </row>
        <row r="207">
          <cell r="A207">
            <v>30078611</v>
          </cell>
          <cell r="B207" t="str">
            <v>CONSTRUCCIÓN VEREDAS Y ESTACIONAMIENTOS, CENTRO LLOLLEO, SAN ANTONIO</v>
          </cell>
          <cell r="C207" t="str">
            <v>SCD</v>
          </cell>
          <cell r="D207" t="str">
            <v>SAN ANTONIO</v>
          </cell>
          <cell r="E207" t="str">
            <v>SAN ANTONIO</v>
          </cell>
          <cell r="F207" t="str">
            <v>SAN ANTONIO</v>
          </cell>
          <cell r="G207" t="str">
            <v>Nº 5955/11/10</v>
          </cell>
          <cell r="H207">
            <v>1044288</v>
          </cell>
          <cell r="N207" t="str">
            <v>Publicación: 13/04/11, Consultas: 13/04/11 al 04/05/11 de mayo, Respuestas: 13/05/11, Visita Terreno: 21/04/11,  Apertura: 20/05/11.</v>
          </cell>
          <cell r="O207" t="str">
            <v>2758-25-LP11</v>
          </cell>
          <cell r="P207" t="str">
            <v>LICITACIÓN</v>
          </cell>
          <cell r="Q207">
            <v>40694</v>
          </cell>
          <cell r="R207" t="str">
            <v>TRANSPORTE</v>
          </cell>
          <cell r="S207" t="str">
            <v>TRANSTGO.</v>
          </cell>
          <cell r="T207">
            <v>31</v>
          </cell>
          <cell r="U207">
            <v>2</v>
          </cell>
          <cell r="V207" t="str">
            <v>Obras Civiles</v>
          </cell>
          <cell r="X207" t="str">
            <v>Compromiso</v>
          </cell>
          <cell r="Z207">
            <v>1044288</v>
          </cell>
        </row>
        <row r="208">
          <cell r="A208">
            <v>20192531</v>
          </cell>
          <cell r="B208" t="str">
            <v>CONSTRUCCION HABILITACION ANEXO JUAN DANTE PARRAGUEZ</v>
          </cell>
          <cell r="C208" t="str">
            <v>PTA</v>
          </cell>
          <cell r="D208" t="str">
            <v>SAN ANTONIO</v>
          </cell>
          <cell r="E208" t="str">
            <v>SAN ANTONIO</v>
          </cell>
          <cell r="F208" t="str">
            <v>SAN ANTONIO</v>
          </cell>
          <cell r="G208">
            <v>5141</v>
          </cell>
          <cell r="H208">
            <v>172831</v>
          </cell>
          <cell r="N208" t="str">
            <v>Proyecto reevaluado, cuenta con RS el 24/11/09. Debe ser presentado al CORE para nuevos recursos. Monto FNDR después de reevaluación: M$ 172,831 y SECTORIAL: M$ 233,082. Se envía Modificación de CMC totalmente tramitada por Of. Ord. Nº 1026 de fecha 25/02</v>
          </cell>
          <cell r="P208" t="str">
            <v>MANDATO</v>
          </cell>
          <cell r="R208" t="str">
            <v>EDUCACION Y CULTURA</v>
          </cell>
          <cell r="S208" t="str">
            <v>FIE</v>
          </cell>
          <cell r="T208">
            <v>31</v>
          </cell>
          <cell r="U208">
            <v>2</v>
          </cell>
          <cell r="V208" t="str">
            <v>Obras Civiles</v>
          </cell>
          <cell r="X208" t="str">
            <v>Compromiso</v>
          </cell>
          <cell r="Y208" t="str">
            <v>Reactivado</v>
          </cell>
          <cell r="Z208">
            <v>172831</v>
          </cell>
        </row>
        <row r="209">
          <cell r="A209">
            <v>30071152</v>
          </cell>
          <cell r="B209" t="str">
            <v>MEJORAMIENTO BORDE COSTERO LITORAL CENTRAL, V REGIÓN</v>
          </cell>
          <cell r="C209" t="str">
            <v>JCC</v>
          </cell>
          <cell r="D209" t="str">
            <v>SAN ANTONIO</v>
          </cell>
          <cell r="E209" t="str">
            <v>DOP</v>
          </cell>
          <cell r="F209" t="str">
            <v>SAN ANTONIO</v>
          </cell>
          <cell r="G209" t="str">
            <v>Nº 5770/12/09</v>
          </cell>
          <cell r="H209">
            <v>110841</v>
          </cell>
          <cell r="M209" t="str">
            <v>No Aplica</v>
          </cell>
          <cell r="N209" t="str">
            <v>Se remite Certificado de Imputación a través de Of. Ord. Nº 1619 del 27/05/11, Deben informar el proceso en el cual se encuentran.</v>
          </cell>
          <cell r="P209" t="str">
            <v>MANDATO</v>
          </cell>
          <cell r="R209" t="str">
            <v>MULTISECTORIAL</v>
          </cell>
          <cell r="T209">
            <v>31</v>
          </cell>
          <cell r="U209">
            <v>2</v>
          </cell>
          <cell r="V209" t="str">
            <v>Prefactibilidad</v>
          </cell>
          <cell r="X209" t="str">
            <v>Compromiso</v>
          </cell>
          <cell r="Z209">
            <v>110841</v>
          </cell>
        </row>
        <row r="210">
          <cell r="A210">
            <v>30078149</v>
          </cell>
          <cell r="B210" t="str">
            <v>REPOSICIÓN CUARTEL 1ª COMPAÑÍA DE BOMBEROS DE SAN ANTONIO (DISEÑO)</v>
          </cell>
          <cell r="C210" t="str">
            <v>SCD</v>
          </cell>
          <cell r="D210" t="str">
            <v>SAN ANTONIO</v>
          </cell>
          <cell r="E210" t="str">
            <v>SAN ANTONIO</v>
          </cell>
          <cell r="F210" t="str">
            <v>SAN ANTONIO</v>
          </cell>
          <cell r="G210" t="str">
            <v>Nº 5907/09/10</v>
          </cell>
          <cell r="H210">
            <v>20916</v>
          </cell>
          <cell r="M210" t="str">
            <v>No Aplica</v>
          </cell>
          <cell r="N210" t="str">
            <v>Por Of. Ord. Nº 615 del 25/02/11 se envía a UT totalmente tramitada la Res. Afecta Nº 39 del 27/01/11. Deben preparar calendario de licitación.</v>
          </cell>
          <cell r="P210" t="str">
            <v>MANDATO</v>
          </cell>
          <cell r="R210" t="str">
            <v>DEFENSA Y SEGURIDAD</v>
          </cell>
          <cell r="T210">
            <v>31</v>
          </cell>
          <cell r="U210">
            <v>2</v>
          </cell>
          <cell r="V210" t="str">
            <v>Diseño</v>
          </cell>
          <cell r="X210" t="str">
            <v>Compromiso</v>
          </cell>
          <cell r="Z210">
            <v>20916</v>
          </cell>
        </row>
        <row r="211">
          <cell r="A211">
            <v>30064038</v>
          </cell>
          <cell r="B211" t="str">
            <v>DIAGNÓSTICO POTENCIALIDADES PARA EL TURISMO RURAL, SAN ANTONIO</v>
          </cell>
          <cell r="C211" t="str">
            <v>LOT</v>
          </cell>
          <cell r="D211" t="str">
            <v>SAN ANTONIO</v>
          </cell>
          <cell r="E211" t="str">
            <v>SAN ANTONIO</v>
          </cell>
          <cell r="F211" t="str">
            <v>SAN ANTONIO</v>
          </cell>
          <cell r="G211" t="str">
            <v>Nº 5955/11/10</v>
          </cell>
          <cell r="H211">
            <v>49962</v>
          </cell>
          <cell r="M211" t="str">
            <v>No Aplica</v>
          </cell>
          <cell r="N211" t="str">
            <v>El 09/03/11 ingresa a Contraloría Regional la Res. Afecta Nº 113 de fecha 07/03/11.</v>
          </cell>
          <cell r="P211" t="str">
            <v>MANDATO</v>
          </cell>
          <cell r="R211" t="str">
            <v>MULTISECTORIAL</v>
          </cell>
          <cell r="T211">
            <v>31</v>
          </cell>
          <cell r="U211">
            <v>1</v>
          </cell>
          <cell r="V211" t="str">
            <v>Estudio</v>
          </cell>
          <cell r="X211" t="str">
            <v>Compromiso</v>
          </cell>
          <cell r="Z211">
            <v>49962</v>
          </cell>
        </row>
        <row r="212">
          <cell r="A212">
            <v>30064543</v>
          </cell>
          <cell r="B212" t="str">
            <v>REPOSICIÓN BIBLIOTECA MUNICIPAL SAN ANTONIO (DISEÑO)</v>
          </cell>
          <cell r="D212" t="str">
            <v>SAN ANTONIO</v>
          </cell>
          <cell r="E212" t="str">
            <v>SAN ANTONIO</v>
          </cell>
          <cell r="F212" t="str">
            <v>SAN ANTONIO</v>
          </cell>
          <cell r="G212" t="str">
            <v>Nº 6057/03/11</v>
          </cell>
          <cell r="H212">
            <v>44151</v>
          </cell>
          <cell r="M212" t="str">
            <v>No Aplica</v>
          </cell>
          <cell r="N212" t="str">
            <v>Mandato en firma.</v>
          </cell>
          <cell r="P212" t="str">
            <v>MANDATO</v>
          </cell>
          <cell r="R212" t="str">
            <v>EDUCACION Y CULTURA</v>
          </cell>
          <cell r="S212" t="str">
            <v>RECONSTR</v>
          </cell>
          <cell r="T212">
            <v>31</v>
          </cell>
          <cell r="U212">
            <v>2</v>
          </cell>
          <cell r="V212" t="str">
            <v>Diseño</v>
          </cell>
          <cell r="X212" t="str">
            <v>Compromiso</v>
          </cell>
          <cell r="Z212">
            <v>44151</v>
          </cell>
        </row>
        <row r="213">
          <cell r="A213">
            <v>30101300</v>
          </cell>
          <cell r="B213" t="str">
            <v>REPOSICIÓN SALA DE MAQ. Y CIERRE 3ª CÍA. LLOLLEO, SAN ANTONIO</v>
          </cell>
          <cell r="D213" t="str">
            <v>SAN ANTONIO</v>
          </cell>
          <cell r="E213" t="str">
            <v>SAN ANTONIO</v>
          </cell>
          <cell r="F213" t="str">
            <v>SAN ANTONIO</v>
          </cell>
          <cell r="G213" t="str">
            <v>Nº 6057/03/11</v>
          </cell>
          <cell r="N213" t="str">
            <v>Por Of. Ord. Nº 932 del 30/05/11, Alcalde Informa que este proyecto fue financiado a través de lsa JNCB. Hay que despriorizar iniciativa.</v>
          </cell>
          <cell r="P213" t="str">
            <v>DESPRIORIZADO</v>
          </cell>
          <cell r="R213" t="str">
            <v>DEFENSA Y SEGURIDAD</v>
          </cell>
          <cell r="S213" t="str">
            <v>RECONSTR</v>
          </cell>
          <cell r="T213">
            <v>31</v>
          </cell>
          <cell r="U213">
            <v>2</v>
          </cell>
          <cell r="V213" t="str">
            <v>Obras Civiles</v>
          </cell>
          <cell r="X213" t="str">
            <v>Compromiso</v>
          </cell>
        </row>
        <row r="214">
          <cell r="A214">
            <v>30064998</v>
          </cell>
          <cell r="B214" t="str">
            <v>REPOSICIÓN MUSEO MUNICIPAL DE CIENCIAS Y ARQUELOGÍA, SAN ANTONIO</v>
          </cell>
          <cell r="D214" t="str">
            <v>SAN ANTONIO</v>
          </cell>
          <cell r="E214" t="str">
            <v>SAN ANTONIO</v>
          </cell>
          <cell r="F214" t="str">
            <v>SAN ANTONIO</v>
          </cell>
          <cell r="G214" t="str">
            <v>Nº 6057/03/11</v>
          </cell>
          <cell r="H214">
            <v>1555002</v>
          </cell>
          <cell r="N214" t="str">
            <v>Mandato en firma.</v>
          </cell>
          <cell r="P214" t="str">
            <v>MANDATO</v>
          </cell>
          <cell r="R214" t="str">
            <v>EDUCACION Y CULTURA</v>
          </cell>
          <cell r="S214" t="str">
            <v>RECONSTR</v>
          </cell>
          <cell r="T214">
            <v>31</v>
          </cell>
          <cell r="U214">
            <v>2</v>
          </cell>
          <cell r="V214" t="str">
            <v>Obras Civiles</v>
          </cell>
          <cell r="X214" t="str">
            <v>Compromiso</v>
          </cell>
          <cell r="Z214">
            <v>1555002</v>
          </cell>
        </row>
        <row r="215">
          <cell r="A215">
            <v>30099926</v>
          </cell>
          <cell r="B215" t="str">
            <v>REPOSICIÓN MURO PERIMETRAL CCP SAN ANTONIO</v>
          </cell>
          <cell r="D215" t="str">
            <v>SAN ANTONIO</v>
          </cell>
          <cell r="E215" t="str">
            <v>GENDARMERÍA</v>
          </cell>
          <cell r="F215" t="str">
            <v>SAN ANTONIO</v>
          </cell>
          <cell r="G215" t="str">
            <v>Nº 6057/03/11</v>
          </cell>
          <cell r="H215">
            <v>189359</v>
          </cell>
          <cell r="N215" t="str">
            <v>Mandato en firma.</v>
          </cell>
          <cell r="P215" t="str">
            <v>MANDATO</v>
          </cell>
          <cell r="R215" t="str">
            <v>DEFENSA Y SEGURIDAD</v>
          </cell>
          <cell r="S215" t="str">
            <v>RECONSTR</v>
          </cell>
          <cell r="T215">
            <v>31</v>
          </cell>
          <cell r="U215">
            <v>2</v>
          </cell>
          <cell r="V215" t="str">
            <v>Obras Civiles</v>
          </cell>
          <cell r="X215" t="str">
            <v>Compromiso</v>
          </cell>
          <cell r="Z215">
            <v>189359</v>
          </cell>
        </row>
        <row r="216">
          <cell r="A216">
            <v>30101838</v>
          </cell>
          <cell r="B216" t="str">
            <v>REPOSICIÓN EDIFICIO GOBERNACIÓN PROVINCIAL DE SAN ANTONIO</v>
          </cell>
          <cell r="D216" t="str">
            <v>SAN ANTONIO</v>
          </cell>
          <cell r="E216" t="str">
            <v>DAR</v>
          </cell>
          <cell r="F216" t="str">
            <v>SAN ANTONIO</v>
          </cell>
          <cell r="G216" t="str">
            <v>Nº 6057/03/11</v>
          </cell>
          <cell r="H216">
            <v>1030700</v>
          </cell>
          <cell r="N216" t="str">
            <v>Mandato en firma.</v>
          </cell>
          <cell r="P216" t="str">
            <v>MANDATO</v>
          </cell>
          <cell r="R216" t="str">
            <v>MULTISECTORIAL</v>
          </cell>
          <cell r="S216" t="str">
            <v>RECONSTR</v>
          </cell>
          <cell r="T216">
            <v>31</v>
          </cell>
          <cell r="U216">
            <v>2</v>
          </cell>
          <cell r="V216" t="str">
            <v>Obras Civiles</v>
          </cell>
          <cell r="X216" t="str">
            <v>Compromiso</v>
          </cell>
          <cell r="Z216">
            <v>1030700</v>
          </cell>
        </row>
        <row r="217">
          <cell r="A217">
            <v>30103864</v>
          </cell>
          <cell r="B217" t="str">
            <v>CONSTRUCCIÓN EXTENSIÓN RED ALCANTARILLADO CRUCE SAN JUAN, SAN ANTON. (DISEÑO)</v>
          </cell>
          <cell r="C217" t="str">
            <v>SCD</v>
          </cell>
          <cell r="D217" t="str">
            <v>SAN ANTONIO</v>
          </cell>
          <cell r="E217" t="str">
            <v>SAN ANTONIO</v>
          </cell>
          <cell r="F217" t="str">
            <v>SAN ANTONIO</v>
          </cell>
          <cell r="G217" t="str">
            <v>Nº 6076/04/11</v>
          </cell>
          <cell r="H217">
            <v>7932</v>
          </cell>
          <cell r="M217" t="str">
            <v>No Aplica</v>
          </cell>
          <cell r="P217" t="str">
            <v>MANDATO</v>
          </cell>
          <cell r="R217" t="str">
            <v>AGUA POTABLE Y ALCANTARILLADO</v>
          </cell>
          <cell r="S217" t="str">
            <v>SN SN</v>
          </cell>
          <cell r="T217">
            <v>31</v>
          </cell>
          <cell r="U217">
            <v>2</v>
          </cell>
          <cell r="V217" t="str">
            <v>Diseño</v>
          </cell>
          <cell r="X217" t="str">
            <v>Compromiso</v>
          </cell>
          <cell r="Z217">
            <v>7932</v>
          </cell>
        </row>
        <row r="218">
          <cell r="A218">
            <v>30094426</v>
          </cell>
          <cell r="B218" t="str">
            <v>CONSTRUCCIÓN AA.PP. ALCANT. FELIX VERG. Y ALC. OHIG. COMUNA SAN ANTONIO.</v>
          </cell>
          <cell r="C218" t="str">
            <v>SCD</v>
          </cell>
          <cell r="D218" t="str">
            <v>SAN ANTONIO</v>
          </cell>
          <cell r="E218" t="str">
            <v>SAN ANTONIO</v>
          </cell>
          <cell r="F218" t="str">
            <v>SAN ANTONIO</v>
          </cell>
          <cell r="G218" t="str">
            <v>Nº 6076/04/11</v>
          </cell>
          <cell r="H218">
            <v>164178</v>
          </cell>
          <cell r="P218" t="str">
            <v>MANDATO</v>
          </cell>
          <cell r="R218" t="str">
            <v>AGUA POTABLE Y ALCANTARILLADO</v>
          </cell>
          <cell r="S218" t="str">
            <v>SN SN</v>
          </cell>
          <cell r="T218">
            <v>31</v>
          </cell>
          <cell r="U218">
            <v>2</v>
          </cell>
          <cell r="V218" t="str">
            <v>Obras Civiles</v>
          </cell>
          <cell r="X218" t="str">
            <v>Compromiso</v>
          </cell>
          <cell r="Z218">
            <v>164178</v>
          </cell>
        </row>
        <row r="219">
          <cell r="A219">
            <v>30103260</v>
          </cell>
          <cell r="B219" t="str">
            <v>MEJORAMIENTO PAVIMENTO-EVAC. AGUAS LLUVIAS CALLE MAESTRANZA, SAN ANTONIO</v>
          </cell>
          <cell r="C219" t="str">
            <v>SCD</v>
          </cell>
          <cell r="D219" t="str">
            <v>SAN ANTONIO</v>
          </cell>
          <cell r="E219" t="str">
            <v>SAN ANTONIO</v>
          </cell>
          <cell r="F219" t="str">
            <v>SAN ANTONIO</v>
          </cell>
          <cell r="G219" t="str">
            <v>Nº 6088/05/11</v>
          </cell>
          <cell r="H219">
            <v>195333</v>
          </cell>
          <cell r="P219" t="str">
            <v>MANDATO</v>
          </cell>
          <cell r="R219" t="str">
            <v>TRANSPORTE</v>
          </cell>
          <cell r="S219" t="str">
            <v>TRANSTGO.</v>
          </cell>
          <cell r="T219">
            <v>31</v>
          </cell>
          <cell r="U219">
            <v>2</v>
          </cell>
          <cell r="V219" t="str">
            <v>Obras Civiles</v>
          </cell>
          <cell r="X219" t="str">
            <v>Compromiso</v>
          </cell>
          <cell r="Z219">
            <v>195333</v>
          </cell>
        </row>
        <row r="220">
          <cell r="A220">
            <v>30101941</v>
          </cell>
          <cell r="B220" t="str">
            <v>CONSTRUCCIÓN ATRAVIESO AV. CENTENARIO SOBRE ESTERO ARÉVALO, SAN ANT.</v>
          </cell>
          <cell r="C220" t="str">
            <v>SCD</v>
          </cell>
          <cell r="D220" t="str">
            <v>SAN ANTONIO</v>
          </cell>
          <cell r="E220" t="str">
            <v>SAN ANTONIO</v>
          </cell>
          <cell r="F220" t="str">
            <v>SAN ANTONIO</v>
          </cell>
          <cell r="G220" t="str">
            <v>Nº 6088/05/11</v>
          </cell>
          <cell r="H220">
            <v>211285</v>
          </cell>
          <cell r="P220" t="str">
            <v>MANDATO</v>
          </cell>
          <cell r="R220" t="str">
            <v>TRANSPORTE</v>
          </cell>
          <cell r="S220" t="str">
            <v>TRANSTGO.</v>
          </cell>
          <cell r="T220">
            <v>31</v>
          </cell>
          <cell r="U220">
            <v>2</v>
          </cell>
          <cell r="V220" t="str">
            <v>Obras Civiles</v>
          </cell>
          <cell r="X220" t="str">
            <v>Compromiso</v>
          </cell>
          <cell r="Z220">
            <v>211285</v>
          </cell>
        </row>
        <row r="221">
          <cell r="A221">
            <v>30101274</v>
          </cell>
          <cell r="B221" t="str">
            <v>DIAGNÓSTICO PARA PREFACTIBILIDAD TERMINAL DE BUSES, SAN ANT.</v>
          </cell>
          <cell r="C221" t="str">
            <v>SCD</v>
          </cell>
          <cell r="D221" t="str">
            <v>SAN ANTONIO</v>
          </cell>
          <cell r="E221" t="str">
            <v>SAN ANTONIO</v>
          </cell>
          <cell r="F221" t="str">
            <v>SAN ANTONIO</v>
          </cell>
          <cell r="G221" t="str">
            <v>Nº 6088/05/11</v>
          </cell>
          <cell r="H221">
            <v>40600</v>
          </cell>
          <cell r="M221" t="str">
            <v>No Aplica</v>
          </cell>
          <cell r="P221" t="str">
            <v>MANDATO</v>
          </cell>
          <cell r="R221" t="str">
            <v>TRANSPORTE</v>
          </cell>
          <cell r="S221" t="str">
            <v>TRANSTGO.</v>
          </cell>
          <cell r="T221">
            <v>31</v>
          </cell>
          <cell r="U221">
            <v>1</v>
          </cell>
          <cell r="V221" t="str">
            <v>Estudio</v>
          </cell>
          <cell r="X221" t="str">
            <v>Compromiso</v>
          </cell>
          <cell r="Z221">
            <v>40600</v>
          </cell>
        </row>
        <row r="222">
          <cell r="A222">
            <v>20187772</v>
          </cell>
          <cell r="B222" t="str">
            <v>AMPLIACIÓN ESCUELA SAN JOSÉ DE CALASANZ</v>
          </cell>
          <cell r="C222" t="str">
            <v>PTA</v>
          </cell>
          <cell r="D222" t="str">
            <v>SAN ANTONIO</v>
          </cell>
          <cell r="E222" t="str">
            <v>SAN ANTONIO</v>
          </cell>
          <cell r="F222" t="str">
            <v>SAN ANTONIO</v>
          </cell>
          <cell r="G222">
            <v>4972</v>
          </cell>
          <cell r="H222">
            <v>174857</v>
          </cell>
          <cell r="I222">
            <v>178513</v>
          </cell>
          <cell r="K222">
            <v>40021</v>
          </cell>
          <cell r="L222">
            <v>40214</v>
          </cell>
          <cell r="N222" t="str">
            <v>Adjudicado a la empresa PERANDINA LTDA., en un monto de $ 320,515,988 (FNDR  $ 178,513,394 y MINEDUC $ 142,002,594), 148 días. Hay aumento de plazo de 45 días otorgado por DA7720 del 21/12/09. Proyecto con liquidación de contrato, se debe volver a licitar</v>
          </cell>
          <cell r="O222" t="str">
            <v>2758-12-LP09</v>
          </cell>
          <cell r="P222" t="str">
            <v>OBS</v>
          </cell>
          <cell r="Q222">
            <v>39938</v>
          </cell>
          <cell r="R222" t="str">
            <v>EDUCACION Y CULTURA</v>
          </cell>
          <cell r="S222" t="str">
            <v>FIE</v>
          </cell>
          <cell r="T222">
            <v>31</v>
          </cell>
          <cell r="U222">
            <v>2</v>
          </cell>
          <cell r="V222" t="str">
            <v>Obras Civiles</v>
          </cell>
          <cell r="W222" t="str">
            <v>PERANDINA</v>
          </cell>
          <cell r="X222" t="str">
            <v>Arrastre</v>
          </cell>
          <cell r="Z222">
            <v>28070</v>
          </cell>
        </row>
        <row r="223">
          <cell r="A223">
            <v>20191423</v>
          </cell>
          <cell r="B223" t="str">
            <v>CONSTRUCCIÓN NUEVO ESTABLECIMIENTO ESCUELA SAN JOSÉ DE CALASANZ</v>
          </cell>
          <cell r="C223" t="str">
            <v>PTA</v>
          </cell>
          <cell r="D223" t="str">
            <v>SAN ANTONIO</v>
          </cell>
          <cell r="E223" t="str">
            <v>SAN ANTONIO</v>
          </cell>
          <cell r="F223" t="str">
            <v>SAN ANTONIO</v>
          </cell>
          <cell r="G223">
            <v>4972</v>
          </cell>
          <cell r="H223">
            <v>164932</v>
          </cell>
          <cell r="I223">
            <v>167759</v>
          </cell>
          <cell r="K223">
            <v>40021</v>
          </cell>
          <cell r="L223">
            <v>40236</v>
          </cell>
          <cell r="N223" t="str">
            <v>Adjudicado a la empresa PERANDINA LTDA., en un monto de $ 624,214,360 (FNDR $ 167,758,789 y MINEDUC $ 456,455,571), 215 días. Proyecto con liquidación de contrato, se debe volver a licitar obras faltantes.</v>
          </cell>
          <cell r="O223" t="str">
            <v>2758-11-LP09</v>
          </cell>
          <cell r="P223" t="str">
            <v>OBS</v>
          </cell>
          <cell r="Q223">
            <v>39938</v>
          </cell>
          <cell r="R223" t="str">
            <v>EDUCACION Y CULTURA</v>
          </cell>
          <cell r="S223" t="str">
            <v>FIE</v>
          </cell>
          <cell r="T223">
            <v>31</v>
          </cell>
          <cell r="U223">
            <v>2</v>
          </cell>
          <cell r="V223" t="str">
            <v>Obras Civiles</v>
          </cell>
          <cell r="W223" t="str">
            <v>PERANDINA</v>
          </cell>
          <cell r="X223" t="str">
            <v>Arrastre</v>
          </cell>
          <cell r="Z223">
            <v>28603</v>
          </cell>
        </row>
        <row r="224">
          <cell r="A224">
            <v>20192568</v>
          </cell>
          <cell r="B224" t="str">
            <v>AMPLIACIÓN LICEO JUAN DANTE PARRAGUEZ</v>
          </cell>
          <cell r="C224" t="str">
            <v>PTA</v>
          </cell>
          <cell r="D224" t="str">
            <v>SAN ANTONIO</v>
          </cell>
          <cell r="E224" t="str">
            <v>SAN ANTONIO</v>
          </cell>
          <cell r="F224" t="str">
            <v>SAN ANTONIO</v>
          </cell>
          <cell r="G224">
            <v>4972</v>
          </cell>
          <cell r="H224">
            <v>403672</v>
          </cell>
          <cell r="N224" t="str">
            <v>Of. Ord. 840 del 12/05/11 solicita reevaluación de esta iniciativa.</v>
          </cell>
          <cell r="P224" t="str">
            <v>REEVALUACIÓN</v>
          </cell>
          <cell r="R224" t="str">
            <v>EDUCACION Y CULTURA</v>
          </cell>
          <cell r="S224" t="str">
            <v>FIE</v>
          </cell>
          <cell r="T224">
            <v>31</v>
          </cell>
          <cell r="U224">
            <v>2</v>
          </cell>
          <cell r="V224" t="str">
            <v>Obras Civiles</v>
          </cell>
          <cell r="X224" t="str">
            <v>Compromiso</v>
          </cell>
          <cell r="Y224" t="str">
            <v>Reactivado</v>
          </cell>
          <cell r="Z224">
            <v>403672</v>
          </cell>
        </row>
        <row r="225">
          <cell r="A225">
            <v>20192493</v>
          </cell>
          <cell r="B225" t="str">
            <v>CONSTRUCCIÓN NUEVO ESTABLECIMIENTO ESCUELA MOVILIZADORES PORTUARIOS</v>
          </cell>
          <cell r="C225" t="str">
            <v>PTA</v>
          </cell>
          <cell r="D225" t="str">
            <v>SAN ANTONIO</v>
          </cell>
          <cell r="E225" t="str">
            <v>SAN ANTONIO</v>
          </cell>
          <cell r="F225" t="str">
            <v>SAN ANTONIO</v>
          </cell>
          <cell r="G225">
            <v>4972</v>
          </cell>
          <cell r="H225">
            <v>382273</v>
          </cell>
          <cell r="I225">
            <v>382143</v>
          </cell>
          <cell r="K225">
            <v>40042</v>
          </cell>
          <cell r="L225">
            <v>40282</v>
          </cell>
          <cell r="M225">
            <v>40392</v>
          </cell>
          <cell r="N225" t="str">
            <v>Decreto Nº 4702 del 13/07/09 adjudica a la empresa Queylén S.A en $ 1,298,119,400 ( $ 382,143,400 FNDR y $ 915,976,000 MINEDUC), plazo 240 días.</v>
          </cell>
          <cell r="P225" t="str">
            <v>TERMINADO</v>
          </cell>
          <cell r="Q225">
            <v>39889</v>
          </cell>
          <cell r="R225" t="str">
            <v>EDUCACION Y CULTURA</v>
          </cell>
          <cell r="S225" t="str">
            <v>FIE</v>
          </cell>
          <cell r="T225">
            <v>31</v>
          </cell>
          <cell r="U225">
            <v>2</v>
          </cell>
          <cell r="V225" t="str">
            <v>Obras Civiles</v>
          </cell>
          <cell r="W225" t="str">
            <v>QUEYLÉN</v>
          </cell>
          <cell r="X225" t="str">
            <v>Arrastre</v>
          </cell>
          <cell r="Z225">
            <v>3150</v>
          </cell>
        </row>
        <row r="226">
          <cell r="A226">
            <v>30000739</v>
          </cell>
          <cell r="B226" t="str">
            <v>CONSTRUCCIÓN RESTAURACIÓN CERRO MIRADOR CRISTO DEL MAIPO</v>
          </cell>
          <cell r="C226" t="str">
            <v>PTA</v>
          </cell>
          <cell r="D226" t="str">
            <v>SAN ANTONIO</v>
          </cell>
          <cell r="E226" t="str">
            <v>SAN ANTONIO</v>
          </cell>
          <cell r="F226" t="str">
            <v>SAN ANTONIO</v>
          </cell>
          <cell r="G226" t="str">
            <v>Nº 5618/05/09</v>
          </cell>
          <cell r="H226">
            <v>236684</v>
          </cell>
          <cell r="I226">
            <v>249106</v>
          </cell>
          <cell r="K226">
            <v>40164</v>
          </cell>
          <cell r="L226">
            <v>40284</v>
          </cell>
          <cell r="M226">
            <v>40379</v>
          </cell>
          <cell r="N226" t="str">
            <v>Adjudicado a GONZALO BUSTOS ROJAS,  $ 256,313,007 ($ 249,106,000 FNDR y $ 7,189,000 Municipal). Plazo 120 días.</v>
          </cell>
          <cell r="O226" t="str">
            <v>2758-64-LP09</v>
          </cell>
          <cell r="P226" t="str">
            <v>TERMINADO</v>
          </cell>
          <cell r="Q226">
            <v>40078</v>
          </cell>
          <cell r="R226" t="str">
            <v>INDUSTRIA, COMERCIO, FINANZAS Y TURISMO</v>
          </cell>
          <cell r="T226">
            <v>31</v>
          </cell>
          <cell r="U226">
            <v>2</v>
          </cell>
          <cell r="V226" t="str">
            <v>Obras Civiles</v>
          </cell>
          <cell r="W226" t="str">
            <v>GONZALO BUSTOS</v>
          </cell>
          <cell r="X226" t="str">
            <v>Arrastre</v>
          </cell>
          <cell r="Z226">
            <v>7207</v>
          </cell>
        </row>
        <row r="227">
          <cell r="A227">
            <v>30072008</v>
          </cell>
          <cell r="B227" t="str">
            <v>MEJORAMIENTO DE CALZADAS SAN ANTONIO, BARRANCAS Y LLOLLEO</v>
          </cell>
          <cell r="C227" t="str">
            <v>PTA</v>
          </cell>
          <cell r="D227" t="str">
            <v>SAN ANTONIO</v>
          </cell>
          <cell r="E227" t="str">
            <v>SAN ANTONIO</v>
          </cell>
          <cell r="F227" t="str">
            <v>SAN ANTONIO</v>
          </cell>
          <cell r="G227" t="str">
            <v>Nº 5569/02/09</v>
          </cell>
          <cell r="H227">
            <v>241841</v>
          </cell>
          <cell r="I227">
            <v>191300</v>
          </cell>
          <cell r="K227">
            <v>40224</v>
          </cell>
          <cell r="L227">
            <v>40344</v>
          </cell>
          <cell r="N227" t="str">
            <v>Adjudicado a GESTA S.A., $ 191,300,000 Y 120 días.</v>
          </cell>
          <cell r="O227" t="str">
            <v>2758-75-LP09</v>
          </cell>
          <cell r="P227" t="str">
            <v>TERMINADO</v>
          </cell>
          <cell r="Q227">
            <v>40114</v>
          </cell>
          <cell r="R227" t="str">
            <v>TRANSPORTE</v>
          </cell>
          <cell r="S227" t="str">
            <v>TRANSTGO.</v>
          </cell>
          <cell r="T227">
            <v>31</v>
          </cell>
          <cell r="U227">
            <v>2</v>
          </cell>
          <cell r="V227" t="str">
            <v>Obras Civiles</v>
          </cell>
          <cell r="W227" t="str">
            <v>GESTA S.A.</v>
          </cell>
          <cell r="X227" t="str">
            <v>Arrastre</v>
          </cell>
          <cell r="Z227">
            <v>28945</v>
          </cell>
        </row>
        <row r="228">
          <cell r="A228">
            <v>30078566</v>
          </cell>
          <cell r="B228" t="str">
            <v>CONSTRUCCIÓN PAVIMENTACIÓN AV. SAN ANTONIO DE LAS BODEGAS</v>
          </cell>
          <cell r="C228" t="str">
            <v>PTA</v>
          </cell>
          <cell r="D228" t="str">
            <v>SAN ANTONIO</v>
          </cell>
          <cell r="E228" t="str">
            <v>SAN ANTONIO</v>
          </cell>
          <cell r="F228" t="str">
            <v>SAN ANTONIO</v>
          </cell>
          <cell r="G228" t="str">
            <v>Nº 5620/05/09</v>
          </cell>
          <cell r="H228">
            <v>635435</v>
          </cell>
          <cell r="I228">
            <v>562000</v>
          </cell>
          <cell r="K228">
            <v>40203</v>
          </cell>
          <cell r="L228">
            <v>40383</v>
          </cell>
          <cell r="M228">
            <v>40452</v>
          </cell>
          <cell r="N228" t="str">
            <v>Adjudicado a OSCAR NÚÑEZ, $ 562,000,000  y 180 días.</v>
          </cell>
          <cell r="O228" t="str">
            <v>2758-73-LP09</v>
          </cell>
          <cell r="P228" t="str">
            <v>TERMINADO</v>
          </cell>
          <cell r="Q228">
            <v>40115</v>
          </cell>
          <cell r="R228" t="str">
            <v>TRANSPORTE</v>
          </cell>
          <cell r="S228" t="str">
            <v>TRANSTGO.</v>
          </cell>
          <cell r="T228">
            <v>31</v>
          </cell>
          <cell r="U228">
            <v>2</v>
          </cell>
          <cell r="V228" t="str">
            <v>Obras Civiles</v>
          </cell>
          <cell r="W228" t="str">
            <v>OSCAR NÚÑEZ</v>
          </cell>
          <cell r="X228" t="str">
            <v>Arrastre</v>
          </cell>
          <cell r="Z228">
            <v>0</v>
          </cell>
        </row>
        <row r="229">
          <cell r="A229">
            <v>30071847</v>
          </cell>
          <cell r="B229" t="str">
            <v>CONSTRUCCION SOLUCION AGUAS LLUVIAS CENTRO DE LLOLLEO, COMUNA SAN ANTONIO</v>
          </cell>
          <cell r="C229" t="str">
            <v>PTA</v>
          </cell>
          <cell r="D229" t="str">
            <v>SAN ANTONIO</v>
          </cell>
          <cell r="E229" t="str">
            <v>SAN ANTONIO</v>
          </cell>
          <cell r="F229" t="str">
            <v>SAN ANTONIO</v>
          </cell>
          <cell r="G229" t="str">
            <v>Nº 5521/12/08</v>
          </cell>
          <cell r="H229">
            <v>467852</v>
          </cell>
          <cell r="I229">
            <v>529349</v>
          </cell>
          <cell r="K229">
            <v>40183</v>
          </cell>
          <cell r="L229">
            <v>40333</v>
          </cell>
          <cell r="M229">
            <v>40476</v>
          </cell>
          <cell r="N229" t="str">
            <v>3º llamado: Publicación:  Adjudicado a  NELSON REYES REYES    ($ 529,348,518 y 150 días).</v>
          </cell>
          <cell r="O229" t="str">
            <v>2758-79-LP09</v>
          </cell>
          <cell r="P229" t="str">
            <v>TERMINADO</v>
          </cell>
          <cell r="Q229">
            <v>40130</v>
          </cell>
          <cell r="R229" t="str">
            <v>AGUA POTABLE Y ALCANTARILLADO</v>
          </cell>
          <cell r="T229">
            <v>31</v>
          </cell>
          <cell r="U229">
            <v>2</v>
          </cell>
          <cell r="V229" t="str">
            <v>Obras Civiles</v>
          </cell>
          <cell r="W229" t="str">
            <v>NELSON REYES REYES</v>
          </cell>
          <cell r="X229" t="str">
            <v>Arrastre</v>
          </cell>
          <cell r="Z229">
            <v>0</v>
          </cell>
        </row>
        <row r="230">
          <cell r="A230">
            <v>30062789</v>
          </cell>
          <cell r="B230" t="str">
            <v>REPOSICION CUARTEL POLICIA DE INVESTIGACIONES SAN ANTONIO</v>
          </cell>
          <cell r="C230" t="str">
            <v>JCC</v>
          </cell>
          <cell r="D230" t="str">
            <v>SAN ANTONIO</v>
          </cell>
          <cell r="E230" t="str">
            <v>DAR</v>
          </cell>
          <cell r="F230" t="str">
            <v>SAN ANTONIO</v>
          </cell>
          <cell r="G230" t="str">
            <v>Nº 5302/04/08</v>
          </cell>
          <cell r="H230">
            <v>839399</v>
          </cell>
          <cell r="I230">
            <v>902690</v>
          </cell>
          <cell r="K230">
            <v>40052</v>
          </cell>
          <cell r="L230">
            <v>40382</v>
          </cell>
          <cell r="N230" t="str">
            <v>Adjudicado a empresa COSAL, monto $ 1,102,690,185, y 330 días. (Aporte FNDR $ 902,690,185 y Aporte PDI $ 200,000,000.</v>
          </cell>
          <cell r="P230" t="str">
            <v>TERMINADO</v>
          </cell>
          <cell r="R230" t="str">
            <v>DEFENSA Y SEGURIDAD</v>
          </cell>
          <cell r="T230">
            <v>31</v>
          </cell>
          <cell r="U230">
            <v>2</v>
          </cell>
          <cell r="V230" t="str">
            <v>Obras Civiles</v>
          </cell>
          <cell r="W230" t="str">
            <v>COSAL</v>
          </cell>
          <cell r="X230" t="str">
            <v>Arrastre</v>
          </cell>
          <cell r="Z230">
            <v>47468</v>
          </cell>
        </row>
        <row r="231">
          <cell r="A231">
            <v>30044919</v>
          </cell>
          <cell r="B231" t="str">
            <v>CAPACITACION PARA EL MEJORAMIENTO DE LOS SERVICIOS TURISTICOS</v>
          </cell>
          <cell r="C231" t="str">
            <v>LOT</v>
          </cell>
          <cell r="D231" t="str">
            <v>SAN ANTONIO</v>
          </cell>
          <cell r="E231" t="str">
            <v>SAN ANTONIO</v>
          </cell>
          <cell r="F231" t="str">
            <v>SAN ANTONIO</v>
          </cell>
          <cell r="G231">
            <v>5106</v>
          </cell>
          <cell r="I231">
            <v>73884</v>
          </cell>
          <cell r="K231">
            <v>39286</v>
          </cell>
          <cell r="L231">
            <v>39826</v>
          </cell>
          <cell r="M231" t="str">
            <v>No Aplica</v>
          </cell>
          <cell r="N231" t="str">
            <v>I.M. SAN ANTONIO - CONVENIO DIRECTO - EN EJECUCION</v>
          </cell>
          <cell r="P231" t="str">
            <v>TERMINADO</v>
          </cell>
          <cell r="R231" t="str">
            <v>INDUSTRIA, COMERCIO, FINANZAS Y TURISMO</v>
          </cell>
          <cell r="T231">
            <v>31</v>
          </cell>
          <cell r="U231">
            <v>3</v>
          </cell>
          <cell r="V231" t="str">
            <v>Programa</v>
          </cell>
          <cell r="X231" t="str">
            <v>Arrastre</v>
          </cell>
          <cell r="Z231">
            <v>31563</v>
          </cell>
        </row>
        <row r="232">
          <cell r="A232">
            <v>30046869</v>
          </cell>
          <cell r="B232" t="str">
            <v>INVESTIGACION RECURSOS PESQUEROS  SAN ANTONIO</v>
          </cell>
          <cell r="C232" t="str">
            <v>LOT</v>
          </cell>
          <cell r="D232" t="str">
            <v>SAN ANTONIO</v>
          </cell>
          <cell r="E232" t="str">
            <v>SAN ANTONIO</v>
          </cell>
          <cell r="F232" t="str">
            <v>SAN ANTONIO</v>
          </cell>
          <cell r="G232">
            <v>5106</v>
          </cell>
          <cell r="I232">
            <v>104645</v>
          </cell>
          <cell r="K232">
            <v>39654</v>
          </cell>
          <cell r="L232">
            <v>40359</v>
          </cell>
          <cell r="M232" t="str">
            <v>No Aplica</v>
          </cell>
          <cell r="N232" t="str">
            <v>Fecha de término: 30/06/2010,</v>
          </cell>
          <cell r="P232" t="str">
            <v>TERMINADO</v>
          </cell>
          <cell r="R232" t="str">
            <v>PESCA</v>
          </cell>
          <cell r="T232">
            <v>31</v>
          </cell>
          <cell r="U232">
            <v>1</v>
          </cell>
          <cell r="V232" t="str">
            <v>Estudio</v>
          </cell>
          <cell r="X232" t="str">
            <v>Arrastre</v>
          </cell>
          <cell r="Z232">
            <v>10419</v>
          </cell>
        </row>
        <row r="233">
          <cell r="A233">
            <v>30045073</v>
          </cell>
          <cell r="B233" t="str">
            <v>CONSTRUCCION TENENCIA (F) SAN ESTEBAN, DE LA 3ª COMISARIA LOS ANDES</v>
          </cell>
          <cell r="C233" t="str">
            <v>JCC</v>
          </cell>
          <cell r="D233" t="str">
            <v>SAN ESTEBAN</v>
          </cell>
          <cell r="E233" t="str">
            <v>DAR</v>
          </cell>
          <cell r="F233" t="str">
            <v>LOS ANDES</v>
          </cell>
          <cell r="G233" t="str">
            <v>Nº 5733/10/09</v>
          </cell>
          <cell r="H233">
            <v>679406</v>
          </cell>
          <cell r="I233">
            <v>620253</v>
          </cell>
          <cell r="N233" t="str">
            <v>Adjudicado a empresa MT Ingeniería y Construcción, $ 620,252,777 y 300 días. El 05/05/2011 se remite certificado de imputación.</v>
          </cell>
          <cell r="O233" t="str">
            <v>822-13-LP10</v>
          </cell>
          <cell r="P233" t="str">
            <v>ADJUDICADO</v>
          </cell>
          <cell r="Q233">
            <v>40651</v>
          </cell>
          <cell r="R233" t="str">
            <v>DEFENSA Y SEGURIDAD</v>
          </cell>
          <cell r="T233">
            <v>31</v>
          </cell>
          <cell r="U233">
            <v>2</v>
          </cell>
          <cell r="V233" t="str">
            <v>Obras Civiles</v>
          </cell>
          <cell r="X233" t="str">
            <v>Compromiso</v>
          </cell>
          <cell r="Y233" t="str">
            <v>Reactivado</v>
          </cell>
          <cell r="Z233">
            <v>620253</v>
          </cell>
        </row>
        <row r="234">
          <cell r="A234">
            <v>30060982</v>
          </cell>
          <cell r="B234" t="str">
            <v>AMPLIACIÓN SERVICIO APR EL HIGUERAL</v>
          </cell>
          <cell r="C234" t="str">
            <v>LOT</v>
          </cell>
          <cell r="D234" t="str">
            <v>SAN ESTEBAN</v>
          </cell>
          <cell r="E234" t="str">
            <v>DOH</v>
          </cell>
          <cell r="F234" t="str">
            <v>LOS ANDES</v>
          </cell>
          <cell r="G234" t="str">
            <v>Nº 5620/05/09</v>
          </cell>
          <cell r="H234">
            <v>175797</v>
          </cell>
          <cell r="N234" t="str">
            <v>Apertura Técnica: 22/05/11, Apertura Económica: 25/05/11. Proyecto debe entrar nuevamente a reevaluación.</v>
          </cell>
          <cell r="O234" t="str">
            <v>1504-8-LP11</v>
          </cell>
          <cell r="P234" t="str">
            <v>DESIERTA </v>
          </cell>
          <cell r="Q234">
            <v>40688</v>
          </cell>
          <cell r="R234" t="str">
            <v>AGUA POTABLE Y ALCANTARILLADO</v>
          </cell>
          <cell r="S234" t="str">
            <v>SN SN</v>
          </cell>
          <cell r="T234">
            <v>31</v>
          </cell>
          <cell r="U234">
            <v>2</v>
          </cell>
          <cell r="V234" t="str">
            <v>Obras Civiles</v>
          </cell>
          <cell r="X234" t="str">
            <v>Compromiso</v>
          </cell>
          <cell r="Z234">
            <v>175797</v>
          </cell>
        </row>
        <row r="235">
          <cell r="A235">
            <v>30099432</v>
          </cell>
          <cell r="B235" t="str">
            <v>AMPLIACIÓN SERVICIO APR SAN FRANCISCO ALTO COMUNA DE SAN ESTEBAN (DISEÑO)</v>
          </cell>
          <cell r="C235" t="str">
            <v>LOT</v>
          </cell>
          <cell r="D235" t="str">
            <v>SAN ESTEBAN</v>
          </cell>
          <cell r="E235" t="str">
            <v>DOH</v>
          </cell>
          <cell r="F235" t="str">
            <v>LOS ANDES</v>
          </cell>
          <cell r="G235" t="str">
            <v>Nº 6076/04/11</v>
          </cell>
          <cell r="H235">
            <v>28607</v>
          </cell>
          <cell r="M235" t="str">
            <v>No Aplica</v>
          </cell>
          <cell r="P235" t="str">
            <v>MANDATO</v>
          </cell>
          <cell r="R235" t="str">
            <v>AGUA POTABLE Y ALCANTARILLADO</v>
          </cell>
          <cell r="S235" t="str">
            <v>SN SN</v>
          </cell>
          <cell r="T235">
            <v>31</v>
          </cell>
          <cell r="U235">
            <v>2</v>
          </cell>
          <cell r="V235" t="str">
            <v>Diseño</v>
          </cell>
          <cell r="X235" t="str">
            <v>Compromiso</v>
          </cell>
          <cell r="Z235">
            <v>28607</v>
          </cell>
        </row>
        <row r="236">
          <cell r="A236">
            <v>30094752</v>
          </cell>
          <cell r="B236" t="str">
            <v>REPOSICIÓN PAVIMENTACIÓN CALLE CIRCUNVALACIÓN, LA TROYA, SAN FELIPE</v>
          </cell>
          <cell r="C236" t="str">
            <v>SCD</v>
          </cell>
          <cell r="D236" t="str">
            <v>SAN FELIPE</v>
          </cell>
          <cell r="E236" t="str">
            <v>SAN FELIPE</v>
          </cell>
          <cell r="F236" t="str">
            <v>SAN FELIPE</v>
          </cell>
          <cell r="G236" t="str">
            <v>Nº 5972/12/10</v>
          </cell>
          <cell r="H236">
            <v>510649</v>
          </cell>
          <cell r="I236">
            <v>517851</v>
          </cell>
          <cell r="J236">
            <v>40673</v>
          </cell>
          <cell r="N236" t="str">
            <v>Decreto Alcaldicio Nº 1230 del 12/04/11 Adjudica a empresa LM CONSTRUCCIÓN LTDA., en un monto de 517.851.393 y 125 días. Falta acta entrega terreno.</v>
          </cell>
          <cell r="O236" t="str">
            <v>2741-28-LP11</v>
          </cell>
          <cell r="P236" t="str">
            <v>ADJUDICADO</v>
          </cell>
          <cell r="Q236">
            <v>40631</v>
          </cell>
          <cell r="R236" t="str">
            <v>TRANSPORTE</v>
          </cell>
          <cell r="S236" t="str">
            <v>TRANSTGO.</v>
          </cell>
          <cell r="T236">
            <v>31</v>
          </cell>
          <cell r="U236">
            <v>2</v>
          </cell>
          <cell r="V236" t="str">
            <v>Obras Civiles</v>
          </cell>
          <cell r="X236" t="str">
            <v>Compromiso</v>
          </cell>
          <cell r="Z236">
            <v>517851</v>
          </cell>
        </row>
        <row r="237">
          <cell r="A237">
            <v>30094762</v>
          </cell>
          <cell r="B237" t="str">
            <v>MEJORAMIENTO PAVIMENTO CAMINO CERRO EL ALMENDRAL, SAN FELIPE</v>
          </cell>
          <cell r="C237" t="str">
            <v>SCD</v>
          </cell>
          <cell r="D237" t="str">
            <v>SAN FELIPE</v>
          </cell>
          <cell r="E237" t="str">
            <v>SAN FELIPE</v>
          </cell>
          <cell r="F237" t="str">
            <v>SAN FELIPE</v>
          </cell>
          <cell r="G237" t="str">
            <v>Nº 5972/12/10</v>
          </cell>
          <cell r="H237">
            <v>456081</v>
          </cell>
          <cell r="I237">
            <v>442263</v>
          </cell>
          <cell r="N237" t="str">
            <v>Decreto Alcaldicio Nº 1409 del 26/04/11 Adjudica a empresa CONSTRUCTORA VITAL, en un monto de $ 442.263.004 y 120 días.  Falta contrato y acta de entrega terreno.</v>
          </cell>
          <cell r="O237" t="str">
            <v>2741-29-LP11</v>
          </cell>
          <cell r="P237" t="str">
            <v>ADJUDICADO</v>
          </cell>
          <cell r="Q237">
            <v>40634</v>
          </cell>
          <cell r="R237" t="str">
            <v>TRANSPORTE</v>
          </cell>
          <cell r="S237" t="str">
            <v>TRANSTGO.</v>
          </cell>
          <cell r="T237">
            <v>31</v>
          </cell>
          <cell r="U237">
            <v>2</v>
          </cell>
          <cell r="V237" t="str">
            <v>Obras Civiles</v>
          </cell>
          <cell r="X237" t="str">
            <v>Compromiso</v>
          </cell>
          <cell r="Z237">
            <v>442263</v>
          </cell>
        </row>
        <row r="238">
          <cell r="A238">
            <v>30094747</v>
          </cell>
          <cell r="B238" t="str">
            <v>MEJORAMIENTO PAVIMENTO AVENIDA TOCORNAL, SAN FELIPE</v>
          </cell>
          <cell r="C238" t="str">
            <v>SCD</v>
          </cell>
          <cell r="D238" t="str">
            <v>SAN FELIPE</v>
          </cell>
          <cell r="E238" t="str">
            <v>SAN FELIPE</v>
          </cell>
          <cell r="F238" t="str">
            <v>SAN FELIPE</v>
          </cell>
          <cell r="G238" t="str">
            <v>Nº 5972/12/10</v>
          </cell>
          <cell r="H238">
            <v>1086079</v>
          </cell>
          <cell r="I238">
            <v>1056955</v>
          </cell>
          <cell r="N238" t="str">
            <v>Decreto Alcaldicio Nº 1360 del 21/04/11 Adjudica a empresa Constructora SALFA S.A., en un monto de $ 1.056.954.801 y 114 días. Falta contrato y acta de entrega terreno.</v>
          </cell>
          <cell r="O238" t="str">
            <v>2741-30-LP11</v>
          </cell>
          <cell r="P238" t="str">
            <v>ADJUDICADO</v>
          </cell>
          <cell r="Q238">
            <v>40641</v>
          </cell>
          <cell r="R238" t="str">
            <v>TRANSPORTE</v>
          </cell>
          <cell r="S238" t="str">
            <v>TRANSTGO.</v>
          </cell>
          <cell r="T238">
            <v>31</v>
          </cell>
          <cell r="U238">
            <v>2</v>
          </cell>
          <cell r="V238" t="str">
            <v>Obras Civiles</v>
          </cell>
          <cell r="X238" t="str">
            <v>Compromiso</v>
          </cell>
          <cell r="Z238">
            <v>1056955</v>
          </cell>
        </row>
        <row r="239">
          <cell r="A239">
            <v>30094622</v>
          </cell>
          <cell r="B239" t="str">
            <v>CONSTRUCCIÓN ALCANTARILLADO  Y PTAS. SECTOR 21 DE MAYO, SAN FELIPE (DISEÑO)</v>
          </cell>
          <cell r="C239" t="str">
            <v>MTG</v>
          </cell>
          <cell r="D239" t="str">
            <v>SAN FELIPE</v>
          </cell>
          <cell r="E239" t="str">
            <v>SAN FELIPE</v>
          </cell>
          <cell r="F239" t="str">
            <v>SAN FELIPE</v>
          </cell>
          <cell r="G239" t="str">
            <v>Nº 5955/11/10</v>
          </cell>
          <cell r="H239">
            <v>41665</v>
          </cell>
          <cell r="I239">
            <v>37777</v>
          </cell>
          <cell r="M239" t="str">
            <v>No Aplica</v>
          </cell>
          <cell r="N239" t="str">
            <v>Adjudicado a ING. Y CONSTR. SEELIG Y CÍA LTDA. en $ 35,777,308 y 100 días. Falta contrato.</v>
          </cell>
          <cell r="O239" t="str">
            <v>2741-37-LP11</v>
          </cell>
          <cell r="P239" t="str">
            <v>ADJUDICADO</v>
          </cell>
          <cell r="Q239">
            <v>40645</v>
          </cell>
          <cell r="R239" t="str">
            <v>AGUA POTABLE Y ALCANTARILLADO</v>
          </cell>
          <cell r="S239" t="str">
            <v>SN SN</v>
          </cell>
          <cell r="T239">
            <v>31</v>
          </cell>
          <cell r="U239">
            <v>2</v>
          </cell>
          <cell r="V239" t="str">
            <v>Diseño</v>
          </cell>
          <cell r="X239" t="str">
            <v>Compromiso</v>
          </cell>
          <cell r="Z239">
            <v>35777</v>
          </cell>
        </row>
        <row r="240">
          <cell r="A240">
            <v>30078575</v>
          </cell>
          <cell r="B240" t="str">
            <v>RESTAURACION IGLESIA Y MONASTERIO DEL BUEN PASTOR DE SAN FELIPE (DISEÑO)</v>
          </cell>
          <cell r="C240" t="str">
            <v>MT</v>
          </cell>
          <cell r="D240" t="str">
            <v>SAN FELIPE</v>
          </cell>
          <cell r="E240" t="str">
            <v>DAR</v>
          </cell>
          <cell r="F240" t="str">
            <v>SAN FELIPE</v>
          </cell>
          <cell r="G240" t="str">
            <v>Nº 5443/08/08</v>
          </cell>
          <cell r="H240">
            <v>72232</v>
          </cell>
          <cell r="I240">
            <v>69995</v>
          </cell>
          <cell r="K240">
            <v>39961</v>
          </cell>
          <cell r="L240">
            <v>40261</v>
          </cell>
          <cell r="M240" t="str">
            <v>No Aplica</v>
          </cell>
          <cell r="N240" t="str">
            <v>Entrega antecedentes: 5 al 17 marzo. Consultas: 20/03/09, Apertura Técnica: 30/03/09, Apertura Económica: 09/04/09. Ord. 208 de la DAR propone adjudicar a HUMBERTO ELIASH, por un total de M$ 69,995, 270 días. Solicitan Cº de imputación.</v>
          </cell>
          <cell r="P240" t="str">
            <v>EJECUCIÓN</v>
          </cell>
          <cell r="Q240">
            <v>39902</v>
          </cell>
          <cell r="R240" t="str">
            <v>EDUCACION Y CULTURA</v>
          </cell>
          <cell r="S240" t="str">
            <v>PATRIM</v>
          </cell>
          <cell r="T240">
            <v>31</v>
          </cell>
          <cell r="U240">
            <v>2</v>
          </cell>
          <cell r="V240" t="str">
            <v>Diseño</v>
          </cell>
          <cell r="W240" t="str">
            <v>HUMBERTO ELIASH</v>
          </cell>
          <cell r="X240" t="str">
            <v>Arrastre</v>
          </cell>
          <cell r="Z240">
            <v>673</v>
          </cell>
        </row>
        <row r="241">
          <cell r="A241">
            <v>30094854</v>
          </cell>
          <cell r="B241" t="str">
            <v>CONSTRUCCIÓN ALCANTARILLADO, POB. ALDEA CAMPESINA, SAN FELIPE</v>
          </cell>
          <cell r="C241" t="str">
            <v>SCD</v>
          </cell>
          <cell r="D241" t="str">
            <v>SAN FELIPE</v>
          </cell>
          <cell r="E241" t="str">
            <v>SAN FELIPE</v>
          </cell>
          <cell r="F241" t="str">
            <v>SAN FELIPE</v>
          </cell>
          <cell r="G241" t="str">
            <v>Nº 5907/09/10</v>
          </cell>
          <cell r="H241">
            <v>166404</v>
          </cell>
          <cell r="I241">
            <v>158423</v>
          </cell>
          <cell r="K241">
            <v>40651</v>
          </cell>
          <cell r="L241">
            <v>40741</v>
          </cell>
          <cell r="N241" t="str">
            <v>Adjudicado a ZURCAL en $158.422.950 y 90 días.</v>
          </cell>
          <cell r="O241" t="str">
            <v>2741-22-LP11</v>
          </cell>
          <cell r="P241" t="str">
            <v>EJECUCIÓN</v>
          </cell>
          <cell r="Q241">
            <v>40610</v>
          </cell>
          <cell r="R241" t="str">
            <v>AGUA POTABLE Y ALCANTARILLADO</v>
          </cell>
          <cell r="S241" t="str">
            <v>SN SN</v>
          </cell>
          <cell r="T241">
            <v>31</v>
          </cell>
          <cell r="U241">
            <v>2</v>
          </cell>
          <cell r="V241" t="str">
            <v>Obras Civiles</v>
          </cell>
          <cell r="W241" t="str">
            <v>ZURCAL</v>
          </cell>
          <cell r="X241" t="str">
            <v>Compromiso</v>
          </cell>
          <cell r="Z241">
            <v>158423</v>
          </cell>
        </row>
        <row r="242">
          <cell r="A242">
            <v>30065566</v>
          </cell>
          <cell r="B242" t="str">
            <v>AMPLIACIÓN SERVICIO AGUA POTABLE RURAL LA TROYA</v>
          </cell>
          <cell r="C242" t="str">
            <v>LOT</v>
          </cell>
          <cell r="D242" t="str">
            <v>SAN FELIPE</v>
          </cell>
          <cell r="E242" t="str">
            <v>DOH</v>
          </cell>
          <cell r="F242" t="str">
            <v>SAN FELIPE</v>
          </cell>
          <cell r="G242" t="str">
            <v>Nº 5620/05/09</v>
          </cell>
          <cell r="H242">
            <v>590238</v>
          </cell>
          <cell r="N242" t="str">
            <v>Apertura Técnica: 22/05/11, Apertura Económica: 25/05/11. Hay oferta dentro de presupuesto disponible.</v>
          </cell>
          <cell r="O242" t="str">
            <v>1504-9-LP11</v>
          </cell>
          <cell r="P242" t="str">
            <v>EN EVALUACIÓN DE OFERTAS</v>
          </cell>
          <cell r="Q242">
            <v>40688</v>
          </cell>
          <cell r="R242" t="str">
            <v>AGUA POTABLE Y ALCANTARILLADO</v>
          </cell>
          <cell r="S242" t="str">
            <v>SN SN</v>
          </cell>
          <cell r="T242">
            <v>31</v>
          </cell>
          <cell r="U242">
            <v>2</v>
          </cell>
          <cell r="V242" t="str">
            <v>Obras Civiles</v>
          </cell>
          <cell r="X242" t="str">
            <v>Compromiso</v>
          </cell>
          <cell r="Z242">
            <v>590238</v>
          </cell>
        </row>
        <row r="243">
          <cell r="A243">
            <v>30042507</v>
          </cell>
          <cell r="B243" t="str">
            <v>REPOSICIÓN JARDÍN INFANTIL PENECA DE SAN FELIPE</v>
          </cell>
          <cell r="C243" t="str">
            <v>JCC</v>
          </cell>
          <cell r="D243" t="str">
            <v>SAN FELIPE</v>
          </cell>
          <cell r="E243" t="str">
            <v>JUNJI</v>
          </cell>
          <cell r="F243" t="str">
            <v>SAN FELIPE</v>
          </cell>
          <cell r="G243" t="str">
            <v>Nº 5907/09/10</v>
          </cell>
          <cell r="H243">
            <v>338883</v>
          </cell>
          <cell r="N243" t="str">
            <v>El 28/02/11 ingresa a Contraloría Regional la Res. Afecta Nº 109 del 24/02/11. Tomada de razón el 08/03/11, ingresa al GORE el 11/03/11. Se debe remite a UT totalmente tramitado, a través de Of. Ord. Nº 816 del 15/03/11.</v>
          </cell>
          <cell r="P243" t="str">
            <v>MANDATO</v>
          </cell>
          <cell r="R243" t="str">
            <v>EDUCACION Y CULTURA</v>
          </cell>
          <cell r="T243">
            <v>31</v>
          </cell>
          <cell r="U243">
            <v>2</v>
          </cell>
          <cell r="V243" t="str">
            <v>Obras Civiles</v>
          </cell>
          <cell r="X243" t="str">
            <v>Compromiso</v>
          </cell>
          <cell r="Z243">
            <v>338883</v>
          </cell>
        </row>
        <row r="244">
          <cell r="A244">
            <v>30101399</v>
          </cell>
          <cell r="B244" t="str">
            <v>REPARACIÓN EDIFICIO GOBERNACIÓN DE SAN FELIPE (DISEÑO)</v>
          </cell>
          <cell r="D244" t="str">
            <v>SAN FELIPE</v>
          </cell>
          <cell r="E244" t="str">
            <v>SAN FELIPE</v>
          </cell>
          <cell r="F244" t="str">
            <v>SAN FELIPE</v>
          </cell>
          <cell r="G244" t="str">
            <v>Nº 6057/03/11</v>
          </cell>
          <cell r="H244">
            <v>20850</v>
          </cell>
          <cell r="M244" t="str">
            <v>No Aplica</v>
          </cell>
          <cell r="N244" t="str">
            <v>Mandato en firma.</v>
          </cell>
          <cell r="P244" t="str">
            <v>MANDATO</v>
          </cell>
          <cell r="R244" t="str">
            <v>MULTISECTORIAL</v>
          </cell>
          <cell r="S244" t="str">
            <v>RECONSTR</v>
          </cell>
          <cell r="T244">
            <v>31</v>
          </cell>
          <cell r="U244">
            <v>2</v>
          </cell>
          <cell r="V244" t="str">
            <v>Diseño</v>
          </cell>
          <cell r="X244" t="str">
            <v>Compromiso</v>
          </cell>
          <cell r="Z244">
            <v>20850</v>
          </cell>
        </row>
        <row r="245">
          <cell r="A245">
            <v>30103931</v>
          </cell>
          <cell r="B245" t="str">
            <v>CONSTRUCCIÓN REDES DE ALCANTARILLADO SECTOR CURIMON (DISEÑO)</v>
          </cell>
          <cell r="C245" t="str">
            <v>SCD</v>
          </cell>
          <cell r="D245" t="str">
            <v>SAN FELIPE</v>
          </cell>
          <cell r="E245" t="str">
            <v>SAN FELIPE</v>
          </cell>
          <cell r="F245" t="str">
            <v>SAN FELIPE</v>
          </cell>
          <cell r="G245" t="str">
            <v>Nº 6076/04/11</v>
          </cell>
          <cell r="H245">
            <v>42365</v>
          </cell>
          <cell r="M245" t="str">
            <v>No Aplica</v>
          </cell>
          <cell r="P245" t="str">
            <v>MANDATO</v>
          </cell>
          <cell r="R245" t="str">
            <v>AGUA POTABLE Y ALCANTARILLADO</v>
          </cell>
          <cell r="S245" t="str">
            <v>SN SN</v>
          </cell>
          <cell r="T245">
            <v>31</v>
          </cell>
          <cell r="U245">
            <v>2</v>
          </cell>
          <cell r="V245" t="str">
            <v>Diseño</v>
          </cell>
          <cell r="X245" t="str">
            <v>Compromiso</v>
          </cell>
          <cell r="Z245">
            <v>42365</v>
          </cell>
        </row>
        <row r="246">
          <cell r="A246">
            <v>30045733</v>
          </cell>
          <cell r="B246" t="str">
            <v>AMPLIACIÓN SERVICIO AGUA POTABLE RURAL BELLAVISTA</v>
          </cell>
          <cell r="C246" t="str">
            <v>LOT</v>
          </cell>
          <cell r="D246" t="str">
            <v>SAN FELIPE</v>
          </cell>
          <cell r="E246" t="str">
            <v>DOH</v>
          </cell>
          <cell r="F246" t="str">
            <v>SAN FELIPE</v>
          </cell>
          <cell r="G246" t="str">
            <v>Nº 5620/05/09</v>
          </cell>
          <cell r="H246">
            <v>160809</v>
          </cell>
          <cell r="N246" t="str">
            <v>En reevalución en el mes de abril de 2011,</v>
          </cell>
          <cell r="P246" t="str">
            <v>REEVALUACIÓN</v>
          </cell>
          <cell r="Q246">
            <v>40508</v>
          </cell>
          <cell r="R246" t="str">
            <v>AGUA POTABLE Y ALCANTARILLADO</v>
          </cell>
          <cell r="S246" t="str">
            <v>SN SN</v>
          </cell>
          <cell r="T246">
            <v>31</v>
          </cell>
          <cell r="U246">
            <v>2</v>
          </cell>
          <cell r="V246" t="str">
            <v>Obras Civiles</v>
          </cell>
          <cell r="X246" t="str">
            <v>Compromiso</v>
          </cell>
          <cell r="Z246">
            <v>160809</v>
          </cell>
        </row>
        <row r="247">
          <cell r="A247">
            <v>30084221</v>
          </cell>
          <cell r="B247" t="str">
            <v>CONSERVACIÓN MULTICANCHA Y SALA DE ARMAS C.C.P. </v>
          </cell>
          <cell r="C247" t="str">
            <v>JCC</v>
          </cell>
          <cell r="D247" t="str">
            <v>SAN FELIPE</v>
          </cell>
          <cell r="E247" t="str">
            <v>GENDARMERÍA</v>
          </cell>
          <cell r="F247" t="str">
            <v>SAN FELIPE</v>
          </cell>
          <cell r="G247" t="str">
            <v>Nº 5735-A/10/09</v>
          </cell>
          <cell r="H247">
            <v>31537</v>
          </cell>
          <cell r="I247">
            <v>30129</v>
          </cell>
          <cell r="J247">
            <v>40553</v>
          </cell>
          <cell r="K247">
            <v>40558</v>
          </cell>
          <cell r="L247">
            <v>40616</v>
          </cell>
          <cell r="N247" t="str">
            <v>Adjudicado en segundo proceso a Ingenieía, Construcción y Servicios Russ Ltda. en $ 30,109,279 y 58 días. Falta contrato y acta entrega terreno. </v>
          </cell>
          <cell r="O247" t="str">
            <v>1953-356-LE10</v>
          </cell>
          <cell r="P247" t="str">
            <v>TERMINADO</v>
          </cell>
          <cell r="Q247">
            <v>40512</v>
          </cell>
          <cell r="R247" t="str">
            <v>JUSTICIA</v>
          </cell>
          <cell r="S247" t="str">
            <v>CONSERV.</v>
          </cell>
          <cell r="T247">
            <v>31</v>
          </cell>
          <cell r="U247">
            <v>2</v>
          </cell>
          <cell r="V247" t="str">
            <v>Obras Civiles</v>
          </cell>
          <cell r="W247" t="str">
            <v>RUSS LTDA.</v>
          </cell>
          <cell r="X247" t="str">
            <v>Compromiso</v>
          </cell>
          <cell r="Y247" t="str">
            <v>Reactivado</v>
          </cell>
          <cell r="Z247">
            <v>30109</v>
          </cell>
        </row>
        <row r="248">
          <cell r="A248">
            <v>30041687</v>
          </cell>
          <cell r="B248" t="str">
            <v>CONSTRUCCIÓN ELECTRIFICACIÓN  SECTOR CALLEJÓN EL BOSQUE DE SAN RAFAEL</v>
          </cell>
          <cell r="C248" t="str">
            <v>SCD</v>
          </cell>
          <cell r="D248" t="str">
            <v>SAN FELIPE</v>
          </cell>
          <cell r="E248" t="str">
            <v>SAN FELIPE</v>
          </cell>
          <cell r="F248" t="str">
            <v>SAN FELIPE</v>
          </cell>
          <cell r="G248" t="str">
            <v>Nº 5311/04/08</v>
          </cell>
          <cell r="H248">
            <v>6722</v>
          </cell>
          <cell r="I248">
            <v>7218</v>
          </cell>
          <cell r="K248">
            <v>40162</v>
          </cell>
          <cell r="L248">
            <v>40207</v>
          </cell>
          <cell r="M248">
            <v>36902</v>
          </cell>
          <cell r="N248" t="str">
            <v>Adjudicado a Chilquinta por $ 7,217,901 y 45 días.</v>
          </cell>
          <cell r="P248" t="str">
            <v>TERMINADO</v>
          </cell>
          <cell r="R248" t="str">
            <v>ENERGIA</v>
          </cell>
          <cell r="S248" t="str">
            <v>PER</v>
          </cell>
          <cell r="T248">
            <v>31</v>
          </cell>
          <cell r="U248">
            <v>2</v>
          </cell>
          <cell r="V248" t="str">
            <v>Obras Civiles</v>
          </cell>
          <cell r="X248" t="str">
            <v>Arrastre</v>
          </cell>
          <cell r="Z248">
            <v>7218</v>
          </cell>
        </row>
        <row r="249">
          <cell r="A249">
            <v>30036657</v>
          </cell>
          <cell r="B249" t="str">
            <v>AMPLIACIÓN SERVICIO AGUA POTABLE RURALSANTA FILOMENA</v>
          </cell>
          <cell r="C249" t="str">
            <v>LOT</v>
          </cell>
          <cell r="D249" t="str">
            <v>SANTA MARÍA</v>
          </cell>
          <cell r="E249" t="str">
            <v>DOH</v>
          </cell>
          <cell r="F249" t="str">
            <v>SAN FELIPE</v>
          </cell>
          <cell r="G249" t="str">
            <v>Nº 5620/05/09</v>
          </cell>
          <cell r="H249">
            <v>988555</v>
          </cell>
          <cell r="I249">
            <v>929900</v>
          </cell>
          <cell r="K249">
            <v>40276</v>
          </cell>
          <cell r="L249">
            <v>40516</v>
          </cell>
          <cell r="N249" t="str">
            <v> Modificación de CMC. Nuevo monto O.Civiles: $ 929,900,000, $ 123.051,000 consultorías y $ 6,961,00 gastos administrativos. Se envía Modificación totalmente tramitada a través de Of. Ord. Nº 849 del 01/02/10. Adjudicado a LUIS PÉREZ CASTRO en $ 929,899,99</v>
          </cell>
          <cell r="O249" t="str">
            <v>1504-33-LP09</v>
          </cell>
          <cell r="P249" t="str">
            <v>EJECUCIÓN</v>
          </cell>
          <cell r="Q249">
            <v>40157</v>
          </cell>
          <cell r="R249" t="str">
            <v>AGUA POTABLE Y ALCANTARILLADO</v>
          </cell>
          <cell r="S249" t="str">
            <v>SN SN</v>
          </cell>
          <cell r="T249">
            <v>31</v>
          </cell>
          <cell r="U249">
            <v>2</v>
          </cell>
          <cell r="V249" t="str">
            <v>Obras Civiles</v>
          </cell>
          <cell r="W249" t="str">
            <v>LUIS PÉREZ CASTRO</v>
          </cell>
          <cell r="X249" t="str">
            <v>Arrastre</v>
          </cell>
          <cell r="Z249">
            <v>321712</v>
          </cell>
        </row>
        <row r="250">
          <cell r="A250">
            <v>30062677</v>
          </cell>
          <cell r="B250" t="str">
            <v>MEJORAMIENTO AVENIDA IRARRAZABAL DE SANTA MARIA</v>
          </cell>
          <cell r="C250" t="str">
            <v>SCD</v>
          </cell>
          <cell r="D250" t="str">
            <v>SANTA MARÍA</v>
          </cell>
          <cell r="E250" t="str">
            <v>SANTA MARÍA</v>
          </cell>
          <cell r="F250" t="str">
            <v>SAN FELIPE</v>
          </cell>
          <cell r="G250" t="str">
            <v>Nº 5757/11/09</v>
          </cell>
          <cell r="H250">
            <v>1140558</v>
          </cell>
          <cell r="I250">
            <v>1087817</v>
          </cell>
          <cell r="K250">
            <v>40466</v>
          </cell>
          <cell r="L250">
            <v>40586</v>
          </cell>
          <cell r="N250" t="str">
            <v>Decreto Alcaldicio Nº 2791 del 30/09/2010 adjudica a Constructora Araya S.A., $ 1,087,817,056 y 120 días.  ATO del proyecto: JUAN HUARACÁN ZÚÑIGA, 4 meses, monto mensual: $ 2,667,500; monto total: $ 10,710,000.</v>
          </cell>
          <cell r="O250" t="str">
            <v>3820-16-LP10</v>
          </cell>
          <cell r="P250" t="str">
            <v>EJECUCIÓN</v>
          </cell>
          <cell r="Q250">
            <v>40290</v>
          </cell>
          <cell r="R250" t="str">
            <v>TRANSPORTE</v>
          </cell>
          <cell r="S250" t="str">
            <v>TRANSTGO.</v>
          </cell>
          <cell r="T250">
            <v>31</v>
          </cell>
          <cell r="U250">
            <v>2</v>
          </cell>
          <cell r="V250" t="str">
            <v>Obras Civiles</v>
          </cell>
          <cell r="W250" t="str">
            <v>CONSTRUCTORA ARAYA SA</v>
          </cell>
          <cell r="X250" t="str">
            <v>Arrastre</v>
          </cell>
          <cell r="Y250" t="str">
            <v>Reactivado</v>
          </cell>
          <cell r="Z250">
            <v>848796</v>
          </cell>
        </row>
        <row r="251">
          <cell r="A251">
            <v>30061808</v>
          </cell>
          <cell r="B251" t="str">
            <v>CAPACITACIÓN EN RECICLAJE DE R.S.D. EN JAHUEL</v>
          </cell>
          <cell r="C251" t="str">
            <v>LOT</v>
          </cell>
          <cell r="D251" t="str">
            <v>SANTA MARÍA</v>
          </cell>
          <cell r="E251" t="str">
            <v>SANTA MARÍA</v>
          </cell>
          <cell r="F251" t="str">
            <v>SAN FELIPE</v>
          </cell>
          <cell r="G251" t="str">
            <v>Nº 5620/05/09</v>
          </cell>
          <cell r="H251">
            <v>65579</v>
          </cell>
          <cell r="I251">
            <v>60008</v>
          </cell>
          <cell r="K251">
            <v>40156</v>
          </cell>
          <cell r="L251">
            <v>40696</v>
          </cell>
          <cell r="M251" t="str">
            <v>No Aplica</v>
          </cell>
          <cell r="N251" t="str">
            <v>Adjudicado a Fundación Casa de la Paz en $ 60,008,000, 18 meses.</v>
          </cell>
          <cell r="P251" t="str">
            <v>EJECUCIÓN</v>
          </cell>
          <cell r="R251" t="str">
            <v>MULTISECTORIAL</v>
          </cell>
          <cell r="T251">
            <v>31</v>
          </cell>
          <cell r="U251">
            <v>3</v>
          </cell>
          <cell r="V251" t="str">
            <v>Programa</v>
          </cell>
          <cell r="W251" t="str">
            <v>FUNDACIÓN CASA DE LA PAZ</v>
          </cell>
          <cell r="X251" t="str">
            <v>Arrastre</v>
          </cell>
          <cell r="Z251">
            <v>28161</v>
          </cell>
        </row>
        <row r="252">
          <cell r="A252">
            <v>30078609</v>
          </cell>
          <cell r="B252" t="str">
            <v>RESTAURACION SANTUARIO SANTA FILOMENA Y ENTORNO DE SANTA MARIA (DISEÑO)</v>
          </cell>
          <cell r="C252" t="str">
            <v>MT</v>
          </cell>
          <cell r="D252" t="str">
            <v>SANTA MARÍA</v>
          </cell>
          <cell r="E252" t="str">
            <v>SANTA MARÍA</v>
          </cell>
          <cell r="F252" t="str">
            <v>SAN FELIPE</v>
          </cell>
          <cell r="G252" t="str">
            <v>Nº 5443/08/08</v>
          </cell>
          <cell r="H252">
            <v>34933</v>
          </cell>
          <cell r="I252">
            <v>36000</v>
          </cell>
          <cell r="K252">
            <v>39981</v>
          </cell>
          <cell r="L252">
            <v>40191</v>
          </cell>
          <cell r="M252" t="str">
            <v>No Aplica</v>
          </cell>
          <cell r="N252" t="str">
            <v>Adjudicado a MARCELA HURTADO SALDÍAS, contrato $ 36.000, plazo 210 días.</v>
          </cell>
          <cell r="P252" t="str">
            <v>EJECUCIÓN</v>
          </cell>
          <cell r="R252" t="str">
            <v>EDUCACION Y CULTURA</v>
          </cell>
          <cell r="S252" t="str">
            <v>PATRIM</v>
          </cell>
          <cell r="T252">
            <v>31</v>
          </cell>
          <cell r="U252">
            <v>2</v>
          </cell>
          <cell r="V252" t="str">
            <v>Diseño</v>
          </cell>
          <cell r="W252" t="str">
            <v>MARCELA HURTADO</v>
          </cell>
          <cell r="X252" t="str">
            <v>Arrastre</v>
          </cell>
          <cell r="Z252">
            <v>9000</v>
          </cell>
        </row>
        <row r="253">
          <cell r="A253">
            <v>30004448</v>
          </cell>
          <cell r="B253" t="str">
            <v>REPOSICIÓN BIBLIOTECA PÚBLICA Y RADIO MUNICIPAL DE SANTA MARÍA (DISEÑO)</v>
          </cell>
          <cell r="C253" t="str">
            <v>SCD</v>
          </cell>
          <cell r="D253" t="str">
            <v>SANTA MARÍA</v>
          </cell>
          <cell r="E253" t="str">
            <v>SANTA MARÍA</v>
          </cell>
          <cell r="F253" t="str">
            <v>SAN FELIPE</v>
          </cell>
          <cell r="G253" t="str">
            <v>Nº 5907/09/10</v>
          </cell>
          <cell r="H253">
            <v>62383</v>
          </cell>
          <cell r="I253">
            <v>17261</v>
          </cell>
          <cell r="M253" t="str">
            <v>No Aplica</v>
          </cell>
          <cell r="N253" t="str">
            <v>Adjudicado a NORTEOCHO Arquitectos Ltda., en $ 17,261,100 y 104 días. Falta contrato. Hay M$ 42.262 para compra de terreno.</v>
          </cell>
          <cell r="O253" t="str">
            <v>3820-11-LE11</v>
          </cell>
          <cell r="P253" t="str">
            <v>ADJUDICADO</v>
          </cell>
          <cell r="Q253">
            <v>40658</v>
          </cell>
          <cell r="R253" t="str">
            <v>EDUCACION Y CULTURA</v>
          </cell>
          <cell r="T253">
            <v>31</v>
          </cell>
          <cell r="U253">
            <v>2</v>
          </cell>
          <cell r="V253" t="str">
            <v>Diseño</v>
          </cell>
          <cell r="X253" t="str">
            <v>Compromiso</v>
          </cell>
          <cell r="Z253">
            <v>62383</v>
          </cell>
        </row>
        <row r="254">
          <cell r="A254">
            <v>30072489</v>
          </cell>
          <cell r="B254" t="str">
            <v>CONSTRUCCIÓN CENTRO CULTURAL Y MULTIPROPÓSITO, SANTA MARÍA</v>
          </cell>
          <cell r="C254" t="str">
            <v>SCD</v>
          </cell>
          <cell r="D254" t="str">
            <v>SANTA MARÍA</v>
          </cell>
          <cell r="E254" t="str">
            <v>SANTA MARÍA</v>
          </cell>
          <cell r="F254" t="str">
            <v>SAN FELIPE</v>
          </cell>
          <cell r="G254" t="str">
            <v>Nº 5972/12/10</v>
          </cell>
          <cell r="H254">
            <v>471703</v>
          </cell>
          <cell r="N254" t="str">
            <v>Publicación: 28/03/11, Consultas: del 29/03/11 al 11/004/11, Aclaraciones: 14/04/11, Apertura: 26/05/11.</v>
          </cell>
          <cell r="O254" t="str">
            <v>3820-13-LP11</v>
          </cell>
          <cell r="P254" t="str">
            <v>LICITACIÓN</v>
          </cell>
          <cell r="Q254">
            <v>40689</v>
          </cell>
          <cell r="R254" t="str">
            <v>EDUCACION Y CULTURA</v>
          </cell>
          <cell r="T254">
            <v>31</v>
          </cell>
          <cell r="U254">
            <v>2</v>
          </cell>
          <cell r="V254" t="str">
            <v>Obras Civiles</v>
          </cell>
          <cell r="X254" t="str">
            <v>Compromiso</v>
          </cell>
          <cell r="Z254">
            <v>471703</v>
          </cell>
        </row>
        <row r="255">
          <cell r="A255">
            <v>30078609</v>
          </cell>
          <cell r="B255" t="str">
            <v>RESTAURACIÓN SANTUARIO SANTA FILOMENA Y ENTORNO SANTA MARÍA</v>
          </cell>
          <cell r="C255" t="str">
            <v>JCC</v>
          </cell>
          <cell r="D255" t="str">
            <v>SANTA MARÍA</v>
          </cell>
          <cell r="E255" t="str">
            <v>DAR</v>
          </cell>
          <cell r="F255" t="str">
            <v>SAN FELIPE</v>
          </cell>
          <cell r="G255" t="str">
            <v>Nº 6079/04/11</v>
          </cell>
          <cell r="H255">
            <v>894131</v>
          </cell>
          <cell r="N255" t="str">
            <v>Se remite a UT. Modificación de CMC. El proyecto fue a reevaluación y pasó de M$ 885.685 a M$ 894,131, siendo los ítems de Gastos Administrativos y Consultorías los que provocaron el proceso de reevaluación.</v>
          </cell>
          <cell r="P255" t="str">
            <v>MANDATO</v>
          </cell>
          <cell r="R255" t="str">
            <v>EDUCACION Y CULTURA</v>
          </cell>
          <cell r="S255" t="str">
            <v>PATRIM</v>
          </cell>
          <cell r="T255">
            <v>31</v>
          </cell>
          <cell r="U255">
            <v>2</v>
          </cell>
          <cell r="V255" t="str">
            <v>Obras Civiles</v>
          </cell>
          <cell r="X255" t="str">
            <v>Compromiso</v>
          </cell>
          <cell r="Z255">
            <v>894131</v>
          </cell>
        </row>
        <row r="256">
          <cell r="A256">
            <v>30078740</v>
          </cell>
          <cell r="B256" t="str">
            <v>CONSTRUCCIÓN SANEAMIENTO SANTA FILOMENA-LA HIGUERA DE SANTA MARÍA (DISEÑO)</v>
          </cell>
          <cell r="C256" t="str">
            <v>SCD</v>
          </cell>
          <cell r="D256" t="str">
            <v>SANTA MARÍA</v>
          </cell>
          <cell r="E256" t="str">
            <v>SANTA MARÍA</v>
          </cell>
          <cell r="F256" t="str">
            <v>SAN FELIPE</v>
          </cell>
          <cell r="G256" t="str">
            <v>Nº 6076/04/11</v>
          </cell>
          <cell r="H256">
            <v>122005</v>
          </cell>
          <cell r="M256" t="str">
            <v>No Aplica</v>
          </cell>
          <cell r="P256" t="str">
            <v>MANDATO</v>
          </cell>
          <cell r="R256" t="str">
            <v>AGUA POTABLE Y ALCANTARILLADO</v>
          </cell>
          <cell r="S256" t="str">
            <v>SN SN</v>
          </cell>
          <cell r="T256">
            <v>31</v>
          </cell>
          <cell r="U256">
            <v>2</v>
          </cell>
          <cell r="V256" t="str">
            <v>Diseño</v>
          </cell>
          <cell r="X256" t="str">
            <v>Compromiso</v>
          </cell>
          <cell r="Z256">
            <v>122005</v>
          </cell>
        </row>
        <row r="257">
          <cell r="A257">
            <v>30072397</v>
          </cell>
          <cell r="B257" t="str">
            <v>CONSERVACIÓN Y VALORACIÓN DE LA BIODIVERSIDAD R.N EL YALI</v>
          </cell>
          <cell r="C257" t="str">
            <v>PTA</v>
          </cell>
          <cell r="D257" t="str">
            <v>SANTO DOMINGO</v>
          </cell>
          <cell r="E257" t="str">
            <v>SANTO DOMINGO</v>
          </cell>
          <cell r="F257" t="str">
            <v>SAN ANTONIO</v>
          </cell>
          <cell r="G257" t="str">
            <v>Nº 5620/05/09</v>
          </cell>
          <cell r="H257">
            <v>124494</v>
          </cell>
          <cell r="I257">
            <v>118396</v>
          </cell>
          <cell r="J257">
            <v>40604</v>
          </cell>
          <cell r="K257">
            <v>40639</v>
          </cell>
          <cell r="L257">
            <v>40819</v>
          </cell>
          <cell r="N257" t="str">
            <v>Adjudicado a Javier Navarrete Artigas, en $ 118,396,261 y 180 días. Falta contrato y acta de entrega terreno.</v>
          </cell>
          <cell r="O257" t="str">
            <v>3243-24-LP10</v>
          </cell>
          <cell r="P257" t="str">
            <v>EJECUCIÓN</v>
          </cell>
          <cell r="Q257">
            <v>40519</v>
          </cell>
          <cell r="R257" t="str">
            <v>MULTISECTORIAL</v>
          </cell>
          <cell r="T257">
            <v>31</v>
          </cell>
          <cell r="U257">
            <v>2</v>
          </cell>
          <cell r="V257" t="str">
            <v>Obras Civiles</v>
          </cell>
          <cell r="W257" t="str">
            <v>JAVIER NAVARRETE</v>
          </cell>
          <cell r="X257" t="str">
            <v>Compromiso</v>
          </cell>
          <cell r="Y257" t="str">
            <v>Reactivado</v>
          </cell>
          <cell r="Z257">
            <v>124494</v>
          </cell>
        </row>
        <row r="258">
          <cell r="A258">
            <v>30091219</v>
          </cell>
          <cell r="B258" t="str">
            <v>REPOSICIÓN ALUMBRADO PÚBLICO AV. SANTA TERESA, SANTO DOMINGO</v>
          </cell>
          <cell r="C258" t="str">
            <v>SCD</v>
          </cell>
          <cell r="D258" t="str">
            <v>SANTO DOMINGO</v>
          </cell>
          <cell r="E258" t="str">
            <v>SANTO DOMINGO</v>
          </cell>
          <cell r="F258" t="str">
            <v>SAN ANTONIO</v>
          </cell>
          <cell r="G258" t="str">
            <v>Nº 5907/09/10</v>
          </cell>
          <cell r="H258">
            <v>86438</v>
          </cell>
          <cell r="I258">
            <v>71800</v>
          </cell>
          <cell r="N258" t="str">
            <v>Adjudicado a MATAQUITO ($ 71.799.840 y 65 días), falta contrato.</v>
          </cell>
          <cell r="O258" t="str">
            <v>3243-8-LP11</v>
          </cell>
          <cell r="P258" t="str">
            <v>ADJUDICADO</v>
          </cell>
          <cell r="Q258">
            <v>40662</v>
          </cell>
          <cell r="R258" t="str">
            <v>ENERGIA</v>
          </cell>
          <cell r="T258">
            <v>31</v>
          </cell>
          <cell r="U258">
            <v>2</v>
          </cell>
          <cell r="V258" t="str">
            <v>Obras Civiles</v>
          </cell>
          <cell r="X258" t="str">
            <v>Compromiso</v>
          </cell>
          <cell r="Z258">
            <v>71800</v>
          </cell>
        </row>
        <row r="259">
          <cell r="A259">
            <v>30092021</v>
          </cell>
          <cell r="B259" t="str">
            <v>MEJORAMIENTO AREAS VERDES DIVERSOS SECTORES DE LA COMUNA</v>
          </cell>
          <cell r="C259" t="str">
            <v>PTA</v>
          </cell>
          <cell r="D259" t="str">
            <v>SANTO DOMINGO</v>
          </cell>
          <cell r="E259" t="str">
            <v>SANTO DOMINGO</v>
          </cell>
          <cell r="F259" t="str">
            <v>SAN ANTONIO</v>
          </cell>
          <cell r="G259" t="str">
            <v>Nº 5448/09/08</v>
          </cell>
          <cell r="H259">
            <v>6581</v>
          </cell>
          <cell r="N259" t="str">
            <v>CMC se envía totalmente tramitado a UT, a través del Of. Ord. Nº 2214 de fecha 20/07/09. Proyecto podría ser reformulado.</v>
          </cell>
          <cell r="P259" t="str">
            <v>MANDATO</v>
          </cell>
          <cell r="R259" t="str">
            <v>MULTISECTORIAL</v>
          </cell>
          <cell r="T259">
            <v>31</v>
          </cell>
          <cell r="U259">
            <v>2</v>
          </cell>
          <cell r="V259" t="str">
            <v>Obras Civiles</v>
          </cell>
          <cell r="X259" t="str">
            <v>Compromiso</v>
          </cell>
          <cell r="Z259">
            <v>6581</v>
          </cell>
        </row>
        <row r="260">
          <cell r="A260">
            <v>30091213</v>
          </cell>
          <cell r="B260" t="str">
            <v>MEJORAMIENTO AV. SANTA TERESA, 2ª ETAPA, SANTO DOMINGO</v>
          </cell>
          <cell r="C260" t="str">
            <v>SCD</v>
          </cell>
          <cell r="D260" t="str">
            <v>SANTO DOMINGO</v>
          </cell>
          <cell r="E260" t="str">
            <v>SANTO DOMINGO</v>
          </cell>
          <cell r="F260" t="str">
            <v>SAN ANTONIO</v>
          </cell>
          <cell r="G260" t="str">
            <v>Nº 5955/11/10</v>
          </cell>
          <cell r="H260">
            <v>613315</v>
          </cell>
          <cell r="N260" t="str">
            <v>Por Of. Ord. Nº 608 del 25/02/11 se envía a UT totalmente tramitada la Res. Afecta Nº 45 del 27/01/11. Deben preparar calendario de licitación. Proyecto debe ser reevaluado. Serviu será UT.</v>
          </cell>
          <cell r="P260" t="str">
            <v>REEVALUACIÓN</v>
          </cell>
          <cell r="R260" t="str">
            <v>TRANSPORTE</v>
          </cell>
          <cell r="U260">
            <v>2</v>
          </cell>
          <cell r="X260" t="str">
            <v>Compromiso</v>
          </cell>
          <cell r="Z260">
            <v>613315</v>
          </cell>
        </row>
        <row r="261">
          <cell r="A261">
            <v>30078248</v>
          </cell>
          <cell r="B261" t="str">
            <v>CONSTRUCCION CENTRO INTERDISCIPLINARIO DE NEUROCIENCIA, VALPARAISO (DISEÑO)</v>
          </cell>
          <cell r="C261" t="str">
            <v>JCC</v>
          </cell>
          <cell r="D261" t="str">
            <v>VALPARAÍSO</v>
          </cell>
          <cell r="E261" t="str">
            <v>DAR</v>
          </cell>
          <cell r="F261" t="str">
            <v>VALPARAÍSO</v>
          </cell>
          <cell r="G261" t="str">
            <v>Nº 5776/12/09</v>
          </cell>
          <cell r="H261">
            <v>42986</v>
          </cell>
          <cell r="I261">
            <v>45625</v>
          </cell>
          <cell r="M261" t="str">
            <v>No Aplica</v>
          </cell>
          <cell r="N261" t="str">
            <v>Publicación: 18/102010, Preguntas: 02/11/2010, Respuestas: 05/11/2010, Apertura: 15/12/2010. Adjudicado a Consultora OMEGA INGENIERÍA DE PROYECTOS, por un monto de $ 45,624,542 y 180 días.</v>
          </cell>
          <cell r="O261" t="str">
            <v>822-12-LE10</v>
          </cell>
          <cell r="P261" t="str">
            <v>ADJUDICADO</v>
          </cell>
          <cell r="Q261">
            <v>40527</v>
          </cell>
          <cell r="R261" t="str">
            <v>EDUCACION Y CULTURA</v>
          </cell>
          <cell r="T261">
            <v>31</v>
          </cell>
          <cell r="U261">
            <v>2</v>
          </cell>
          <cell r="V261" t="str">
            <v>Diseño</v>
          </cell>
          <cell r="W261" t="str">
            <v>OMEGA</v>
          </cell>
          <cell r="X261" t="str">
            <v>Compromiso</v>
          </cell>
          <cell r="Y261" t="str">
            <v>Reactivado</v>
          </cell>
          <cell r="Z261">
            <v>47607</v>
          </cell>
        </row>
        <row r="262">
          <cell r="A262">
            <v>30076930</v>
          </cell>
          <cell r="B262" t="str">
            <v>MEJORAMIENTO PAVIMENTACIÓN CALLE MONTEPATRIA, VALPARAÍSO</v>
          </cell>
          <cell r="C262" t="str">
            <v>DSM</v>
          </cell>
          <cell r="D262" t="str">
            <v>VALPARAÍSO</v>
          </cell>
          <cell r="E262" t="str">
            <v>VALPARAÍSO</v>
          </cell>
          <cell r="F262" t="str">
            <v>VALPARAÍSO</v>
          </cell>
          <cell r="G262" t="str">
            <v>Nº 5907/09/10</v>
          </cell>
          <cell r="H262">
            <v>164836</v>
          </cell>
          <cell r="N262" t="str">
            <v>Licitación Desierta por falta de oferentes. Deben volver a licitar.</v>
          </cell>
          <cell r="O262" t="str">
            <v>2426-15-LP11</v>
          </cell>
          <cell r="P262" t="str">
            <v>DESIERTA </v>
          </cell>
          <cell r="Q262">
            <v>40626</v>
          </cell>
          <cell r="R262" t="str">
            <v>TRANSPORTE</v>
          </cell>
          <cell r="S262" t="str">
            <v>TRANSTGO.</v>
          </cell>
          <cell r="T262">
            <v>31</v>
          </cell>
          <cell r="U262">
            <v>2</v>
          </cell>
          <cell r="V262" t="str">
            <v>Obras Civiles</v>
          </cell>
          <cell r="X262" t="str">
            <v>Compromiso</v>
          </cell>
          <cell r="Z262">
            <v>164836</v>
          </cell>
        </row>
        <row r="263">
          <cell r="A263">
            <v>30070808</v>
          </cell>
          <cell r="B263" t="str">
            <v>CONSTRUCCION SOL AA LL ESTERO POB. OTAEGUI, L VERDE, VALPARAISO (DISEÑO)</v>
          </cell>
          <cell r="C263" t="str">
            <v>DSM</v>
          </cell>
          <cell r="D263" t="str">
            <v>VALPARAíSO</v>
          </cell>
          <cell r="E263" t="str">
            <v>VALPARAíSO</v>
          </cell>
          <cell r="F263" t="str">
            <v>VALPARAÍSO</v>
          </cell>
          <cell r="G263" t="str">
            <v>Nº 5521/12/08</v>
          </cell>
          <cell r="H263">
            <v>51830</v>
          </cell>
          <cell r="I263">
            <v>51975</v>
          </cell>
          <cell r="K263">
            <v>40304</v>
          </cell>
          <cell r="L263">
            <v>40454</v>
          </cell>
          <cell r="M263" t="str">
            <v>No Aplica</v>
          </cell>
          <cell r="N263" t="str">
            <v>Adjudicado a Servicios de Consultoría de Proyectos VÍCTOR MACHUCA CABRERA, en $ 51,975,000 y 150 días.</v>
          </cell>
          <cell r="O263" t="str">
            <v>2426-190-LP09</v>
          </cell>
          <cell r="P263" t="str">
            <v>EJECUCIÓN</v>
          </cell>
          <cell r="Q263">
            <v>40207</v>
          </cell>
          <cell r="R263" t="str">
            <v>MULTISECTORIAL</v>
          </cell>
          <cell r="T263">
            <v>31</v>
          </cell>
          <cell r="U263">
            <v>2</v>
          </cell>
          <cell r="V263" t="str">
            <v>Diseño</v>
          </cell>
          <cell r="W263" t="str">
            <v>VÍCTOR MACHUCA</v>
          </cell>
          <cell r="X263" t="str">
            <v>Arrastre</v>
          </cell>
          <cell r="Z263">
            <v>36383</v>
          </cell>
        </row>
        <row r="264">
          <cell r="A264">
            <v>30076933</v>
          </cell>
          <cell r="B264" t="str">
            <v>CONSTRUCCIÓN PAVIMENTACIÓN CALLE DECIMA DE PLACILLA, VALPARAÍSO</v>
          </cell>
          <cell r="C264" t="str">
            <v>DSM</v>
          </cell>
          <cell r="D264" t="str">
            <v>VALPARAÍSO</v>
          </cell>
          <cell r="E264" t="str">
            <v>VALPARAÍSO</v>
          </cell>
          <cell r="F264" t="str">
            <v>VALPARAÍSO</v>
          </cell>
          <cell r="G264" t="str">
            <v>Nº 5757/11/09</v>
          </cell>
          <cell r="H264">
            <v>196375</v>
          </cell>
          <cell r="I264">
            <v>200516</v>
          </cell>
          <cell r="K264">
            <v>40465</v>
          </cell>
          <cell r="L264">
            <v>40615</v>
          </cell>
          <cell r="N264" t="str">
            <v>Adjudicado a VIA APIA LTDA, $ 192,035,590 y 150 días. Falta contrato y acta de entrega terreno. Se aprube aumento por M$ 8,480, Nuevo Monto Obras Civiles: M$ 200,516. Se remite Modoficación totalmente tramitada a través de Of. Ord. 1213 del 14/04/11.</v>
          </cell>
          <cell r="O264" t="str">
            <v>2426-41-LP10</v>
          </cell>
          <cell r="P264" t="str">
            <v>EJECUCIÓN</v>
          </cell>
          <cell r="Q264">
            <v>40287</v>
          </cell>
          <cell r="R264" t="str">
            <v>TRANSPORTE</v>
          </cell>
          <cell r="S264" t="str">
            <v>TRANSTGO.</v>
          </cell>
          <cell r="T264">
            <v>31</v>
          </cell>
          <cell r="U264">
            <v>2</v>
          </cell>
          <cell r="V264" t="str">
            <v>Obras Civiles</v>
          </cell>
          <cell r="W264" t="str">
            <v>VÍA APIA LTDA</v>
          </cell>
          <cell r="X264" t="str">
            <v>Arrastre</v>
          </cell>
          <cell r="Y264" t="str">
            <v>Reactivado</v>
          </cell>
          <cell r="Z264">
            <v>41532</v>
          </cell>
        </row>
        <row r="265">
          <cell r="A265">
            <v>30080133</v>
          </cell>
          <cell r="B265" t="str">
            <v>REPARACIÓN PAVIMENTACIÓN SANTA ELENA VIEJO, U.V.95; VALPARAÍSO</v>
          </cell>
          <cell r="C265" t="str">
            <v>DSM</v>
          </cell>
          <cell r="D265" t="str">
            <v>VALPARAÍSO</v>
          </cell>
          <cell r="E265" t="str">
            <v>VALPARAÍSO</v>
          </cell>
          <cell r="F265" t="str">
            <v>VALPARAÍSO</v>
          </cell>
          <cell r="G265" t="str">
            <v>Nº 5757/11/09</v>
          </cell>
          <cell r="H265">
            <v>87624</v>
          </cell>
          <cell r="I265">
            <v>88551</v>
          </cell>
          <cell r="K265">
            <v>40452</v>
          </cell>
          <cell r="L265">
            <v>40632</v>
          </cell>
          <cell r="N265" t="str">
            <v>Adjudicado a VALINCO LTDA, $ 88,551,252 y 180 días. </v>
          </cell>
          <cell r="O265" t="str">
            <v>2426-42-LP10</v>
          </cell>
          <cell r="P265" t="str">
            <v>EJECUCIÓN</v>
          </cell>
          <cell r="Q265">
            <v>40287</v>
          </cell>
          <cell r="R265" t="str">
            <v>TRANSPORTE</v>
          </cell>
          <cell r="S265" t="str">
            <v>TRANSTGO.</v>
          </cell>
          <cell r="T265">
            <v>31</v>
          </cell>
          <cell r="U265">
            <v>2</v>
          </cell>
          <cell r="V265" t="str">
            <v>Obras Civiles</v>
          </cell>
          <cell r="W265" t="str">
            <v>VALINCO LTDA</v>
          </cell>
          <cell r="X265" t="str">
            <v>Arrastre</v>
          </cell>
          <cell r="Y265" t="str">
            <v>Reactivado</v>
          </cell>
          <cell r="Z265">
            <v>49209</v>
          </cell>
        </row>
        <row r="266">
          <cell r="A266">
            <v>30084997</v>
          </cell>
          <cell r="B266" t="str">
            <v>CONSTRUCCIÓN REDES DE ALCANTARILLADO QUEBRADA ROBLERÍA</v>
          </cell>
          <cell r="C266" t="str">
            <v>DSM</v>
          </cell>
          <cell r="D266" t="str">
            <v>VALPARAÍSO</v>
          </cell>
          <cell r="E266" t="str">
            <v>VALPARAÍSO</v>
          </cell>
          <cell r="F266" t="str">
            <v>VALPARAÍSO</v>
          </cell>
          <cell r="G266" t="str">
            <v>Nº 5841/05/10</v>
          </cell>
          <cell r="H266">
            <v>126888</v>
          </cell>
          <cell r="I266">
            <v>115714</v>
          </cell>
          <cell r="K266">
            <v>40469</v>
          </cell>
          <cell r="L266">
            <v>40609</v>
          </cell>
          <cell r="N266" t="str">
            <v>Adjudicado a  H.R.A. Ingeniería Civil Ltda., ($ 115,714,472 y 140 días)</v>
          </cell>
          <cell r="O266" t="str">
            <v>2426-65-LP10</v>
          </cell>
          <cell r="P266" t="str">
            <v>EJECUCIÓN</v>
          </cell>
          <cell r="Q266">
            <v>40427</v>
          </cell>
          <cell r="R266" t="str">
            <v>AGUA POTABLE Y ALCANTARILLADO</v>
          </cell>
          <cell r="S266" t="str">
            <v>SN SN</v>
          </cell>
          <cell r="T266">
            <v>31</v>
          </cell>
          <cell r="U266">
            <v>2</v>
          </cell>
          <cell r="V266" t="str">
            <v>Obras Civiles</v>
          </cell>
          <cell r="W266" t="str">
            <v>HRA INGENIERÍA</v>
          </cell>
          <cell r="X266" t="str">
            <v>Arrastre</v>
          </cell>
          <cell r="Y266" t="str">
            <v>Reactivado</v>
          </cell>
          <cell r="Z266">
            <v>65744.573</v>
          </cell>
        </row>
        <row r="267">
          <cell r="A267">
            <v>30036726</v>
          </cell>
          <cell r="B267" t="str">
            <v>CONSTRUCCION PAVIMENTO CAMINO DEL AGUA (ESTUDIO FACTIBILIDAD)</v>
          </cell>
          <cell r="C267" t="str">
            <v>LOT</v>
          </cell>
          <cell r="D267" t="str">
            <v>VALPARAÍSO</v>
          </cell>
          <cell r="E267" t="str">
            <v>VALPARAÍSO</v>
          </cell>
          <cell r="F267" t="str">
            <v>VALPARAÍSO</v>
          </cell>
          <cell r="G267">
            <v>5189</v>
          </cell>
          <cell r="H267">
            <v>75200</v>
          </cell>
          <cell r="I267">
            <v>73058</v>
          </cell>
          <cell r="K267">
            <v>39533</v>
          </cell>
          <cell r="L267">
            <v>40079</v>
          </cell>
          <cell r="M267" t="str">
            <v>No Aplica</v>
          </cell>
          <cell r="N267" t="str">
            <v>Adjudicado a Consultora Cristian Michel. Monto contrato $ 73.058.485.- Inicio 26/03/2008 -término 23/09/2008. Falta regularizar aumentos de plazos.</v>
          </cell>
          <cell r="P267" t="str">
            <v>EJECUCIÓN</v>
          </cell>
          <cell r="R267" t="str">
            <v>TRANSPORTE</v>
          </cell>
          <cell r="S267" t="str">
            <v>REEM</v>
          </cell>
          <cell r="T267">
            <v>31</v>
          </cell>
          <cell r="U267">
            <v>2</v>
          </cell>
          <cell r="V267" t="str">
            <v>Diseño</v>
          </cell>
          <cell r="W267" t="str">
            <v>CRISTIAN MICHEL</v>
          </cell>
          <cell r="X267" t="str">
            <v>Arrastre</v>
          </cell>
          <cell r="Z267">
            <v>51141</v>
          </cell>
        </row>
        <row r="268">
          <cell r="A268">
            <v>30065359</v>
          </cell>
          <cell r="B268" t="str">
            <v>AMPLIACION FACULTAD DE CIENCIAS ECONOMICAS Y ADM UNIV. VALPAR (DISEÑO)</v>
          </cell>
          <cell r="C268" t="str">
            <v>JCC</v>
          </cell>
          <cell r="D268" t="str">
            <v>VALPARAÍSO</v>
          </cell>
          <cell r="E268" t="str">
            <v>GORE</v>
          </cell>
          <cell r="F268" t="str">
            <v>VALPARAÍSO</v>
          </cell>
          <cell r="G268" t="str">
            <v>Nº 5106/06/07</v>
          </cell>
          <cell r="I268">
            <v>85215</v>
          </cell>
          <cell r="K268">
            <v>39825</v>
          </cell>
          <cell r="L268">
            <v>39942</v>
          </cell>
          <cell r="M268" t="str">
            <v>No Aplica</v>
          </cell>
          <cell r="N268" t="str">
            <v>Adjudicado a Hernán Quezada en $ 85,215,365. Fecha inicio 12/1/09, plazo 110 días. Plazo modificado en 90 días.</v>
          </cell>
          <cell r="P268" t="str">
            <v>EJECUCIÓN</v>
          </cell>
          <cell r="R268" t="str">
            <v>EDUCACION Y CULTURA</v>
          </cell>
          <cell r="T268">
            <v>31</v>
          </cell>
          <cell r="U268">
            <v>2</v>
          </cell>
          <cell r="V268" t="str">
            <v>Diseño</v>
          </cell>
          <cell r="W268" t="str">
            <v>HERNÁN QUEZADA</v>
          </cell>
          <cell r="X268" t="str">
            <v>Arrastre</v>
          </cell>
          <cell r="Z268">
            <v>25565</v>
          </cell>
        </row>
        <row r="269">
          <cell r="A269">
            <v>30085114</v>
          </cell>
          <cell r="B269" t="str">
            <v>RESTAURACIÓN IGLESIA SAN FRANCISCO DEL BARÓN, VALPARAÍSO (DISEÑO)</v>
          </cell>
          <cell r="C269" t="str">
            <v>JCC</v>
          </cell>
          <cell r="D269" t="str">
            <v>VALPARAíSO</v>
          </cell>
          <cell r="E269" t="str">
            <v>DAR</v>
          </cell>
          <cell r="F269" t="str">
            <v>VALPARAÍSO</v>
          </cell>
          <cell r="G269" t="str">
            <v>Nº 5568/02/09</v>
          </cell>
          <cell r="H269">
            <v>75518</v>
          </cell>
          <cell r="I269">
            <v>77400</v>
          </cell>
          <cell r="K269">
            <v>40057</v>
          </cell>
          <cell r="L269">
            <v>40237</v>
          </cell>
          <cell r="M269" t="str">
            <v>No Aplica</v>
          </cell>
          <cell r="N269" t="str">
            <v>Adjudicado a IGOR ROSENMANN, 180 días, $ 77,400,000. </v>
          </cell>
          <cell r="P269" t="str">
            <v>EJECUCIÓN</v>
          </cell>
          <cell r="R269" t="str">
            <v>MULTISECTORIAL</v>
          </cell>
          <cell r="S269" t="str">
            <v>PATRIM</v>
          </cell>
          <cell r="T269">
            <v>31</v>
          </cell>
          <cell r="U269">
            <v>2</v>
          </cell>
          <cell r="V269" t="str">
            <v>Diseño</v>
          </cell>
          <cell r="W269" t="str">
            <v>IGOR ROSENMANN</v>
          </cell>
          <cell r="X269" t="str">
            <v>Arrastre</v>
          </cell>
          <cell r="Z269">
            <v>19350</v>
          </cell>
        </row>
        <row r="270">
          <cell r="A270">
            <v>30097963</v>
          </cell>
          <cell r="B270" t="str">
            <v>DIFUSIÓN III FORUM UNIVERSAL DE LAS CULTURAS, VALPARAÍSO 2010</v>
          </cell>
          <cell r="C270" t="str">
            <v>LOT</v>
          </cell>
          <cell r="D270" t="str">
            <v>VALPARAÍSO</v>
          </cell>
          <cell r="E270" t="str">
            <v>VALPARAÍSO</v>
          </cell>
          <cell r="F270" t="str">
            <v>VALPARAÍSO</v>
          </cell>
          <cell r="G270" t="str">
            <v>Nº 5907/09/10</v>
          </cell>
          <cell r="H270">
            <v>949974</v>
          </cell>
          <cell r="I270">
            <v>949974</v>
          </cell>
          <cell r="K270">
            <v>40465</v>
          </cell>
          <cell r="L270">
            <v>40525</v>
          </cell>
          <cell r="M270" t="str">
            <v>No Aplica</v>
          </cell>
          <cell r="N270" t="str">
            <v>Res. Afecta Nº 168 del 6/10/2010 aprueba Convenio. Ingresa a Contraloría el 06/10/2010. El día 11/11/2010 sale con toma de razón.</v>
          </cell>
          <cell r="P270" t="str">
            <v>EJECUCIÓN</v>
          </cell>
          <cell r="R270" t="str">
            <v>MULTISECTORIAL</v>
          </cell>
          <cell r="T270">
            <v>31</v>
          </cell>
          <cell r="U270">
            <v>3</v>
          </cell>
          <cell r="V270" t="str">
            <v>Programa</v>
          </cell>
          <cell r="W270" t="str">
            <v>VARIOS</v>
          </cell>
          <cell r="X270" t="str">
            <v>Arrastre</v>
          </cell>
          <cell r="Z270">
            <v>24789</v>
          </cell>
        </row>
        <row r="271">
          <cell r="A271">
            <v>30080135</v>
          </cell>
          <cell r="B271" t="str">
            <v>MEJORAMIENTO PAVIMENTACIÓN CALLE ALCALDE BARRIOS, UV. 113, VALPARAÍSO</v>
          </cell>
          <cell r="C271" t="str">
            <v>DSM</v>
          </cell>
          <cell r="D271" t="str">
            <v>VALPARAÍSO</v>
          </cell>
          <cell r="E271" t="str">
            <v>VALPARAÍSO</v>
          </cell>
          <cell r="F271" t="str">
            <v>VALPARAÍSO</v>
          </cell>
          <cell r="G271" t="str">
            <v>Nº 5907/09/10</v>
          </cell>
          <cell r="H271">
            <v>253745</v>
          </cell>
          <cell r="I271">
            <v>239172</v>
          </cell>
          <cell r="N271" t="str">
            <v>Adjudicado a  ECMOVIAL ($ 239,171,820 y 180 Días); falta contrato.</v>
          </cell>
          <cell r="O271" t="str">
            <v>2426-13-LP11</v>
          </cell>
          <cell r="P271" t="str">
            <v>ADJUDICADO</v>
          </cell>
          <cell r="Q271">
            <v>40623</v>
          </cell>
          <cell r="R271" t="str">
            <v>TRANSPORTE</v>
          </cell>
          <cell r="S271" t="str">
            <v>TRANSTGO.</v>
          </cell>
          <cell r="T271">
            <v>31</v>
          </cell>
          <cell r="U271">
            <v>2</v>
          </cell>
          <cell r="V271" t="str">
            <v>Obras Civiles</v>
          </cell>
          <cell r="X271" t="str">
            <v>Compromiso</v>
          </cell>
          <cell r="Z271">
            <v>239172</v>
          </cell>
        </row>
        <row r="272">
          <cell r="A272">
            <v>30084994</v>
          </cell>
          <cell r="B272" t="str">
            <v>MEJORAMIENTO PAVIMENTACIÓN CALLE LAS AMÉRICAS, Cº LA CRUZ, VALPO.</v>
          </cell>
          <cell r="C272" t="str">
            <v>DSM</v>
          </cell>
          <cell r="D272" t="str">
            <v>VALPARAÍSO</v>
          </cell>
          <cell r="E272" t="str">
            <v>VALPARAÍSO</v>
          </cell>
          <cell r="F272" t="str">
            <v>VALPARAÍSO</v>
          </cell>
          <cell r="G272" t="str">
            <v>Nº 5907/09/10</v>
          </cell>
          <cell r="H272">
            <v>123159</v>
          </cell>
          <cell r="N272" t="str">
            <v>2 Empresas con ofertas aceptadas en portal: SKC ($ 115,001,148 y 120 Días) y AGORA ($ 115,001,148 y 90 Días).</v>
          </cell>
          <cell r="O272" t="str">
            <v>2426-12-LP11</v>
          </cell>
          <cell r="P272" t="str">
            <v>EN EVALUACIÓN DE OFERTAS</v>
          </cell>
          <cell r="Q272">
            <v>40624</v>
          </cell>
          <cell r="R272" t="str">
            <v>TRANSPORTE</v>
          </cell>
          <cell r="S272" t="str">
            <v>TRANSTGO.</v>
          </cell>
          <cell r="T272">
            <v>31</v>
          </cell>
          <cell r="U272">
            <v>2</v>
          </cell>
          <cell r="V272" t="str">
            <v>Obras Civiles</v>
          </cell>
          <cell r="X272" t="str">
            <v>Compromiso</v>
          </cell>
          <cell r="Z272">
            <v>123159</v>
          </cell>
        </row>
        <row r="273">
          <cell r="A273">
            <v>30090912</v>
          </cell>
          <cell r="B273" t="str">
            <v>MEJORAMIENTO PAVIMENTACIÓN CALLE GAMBONI, COMUNA VALPARAÍSO</v>
          </cell>
          <cell r="C273" t="str">
            <v>DSM</v>
          </cell>
          <cell r="D273" t="str">
            <v>VALPARAÍSO</v>
          </cell>
          <cell r="E273" t="str">
            <v>VALPARAÍSO</v>
          </cell>
          <cell r="F273" t="str">
            <v>VALPARAÍSO</v>
          </cell>
          <cell r="G273" t="str">
            <v>Nº 5907/09/10</v>
          </cell>
          <cell r="H273">
            <v>113126</v>
          </cell>
          <cell r="N273" t="str">
            <v>3 Empresas con ofertas aceptadas en portal: SKC ($ 105,958,830 y 120 Días); MARCOS ILUFI ($ 105,958,830 y 120 Días); y SAN NICOLÁS ($ 105,958,830 y S/I).</v>
          </cell>
          <cell r="O273" t="str">
            <v>2426-16-LP11</v>
          </cell>
          <cell r="P273" t="str">
            <v>EN EVALUACIÓN DE OFERTAS</v>
          </cell>
          <cell r="Q273">
            <v>40624</v>
          </cell>
          <cell r="R273" t="str">
            <v>TRANSPORTE</v>
          </cell>
          <cell r="S273" t="str">
            <v>TRANSTGO.</v>
          </cell>
          <cell r="T273">
            <v>31</v>
          </cell>
          <cell r="U273">
            <v>2</v>
          </cell>
          <cell r="V273" t="str">
            <v>Obras Civiles</v>
          </cell>
          <cell r="X273" t="str">
            <v>Compromiso</v>
          </cell>
          <cell r="Z273">
            <v>113126</v>
          </cell>
        </row>
        <row r="274">
          <cell r="A274">
            <v>30098252</v>
          </cell>
          <cell r="B274" t="str">
            <v>MEJORAMIENTO PAVIMENTACIÓN CALLES 2 Y 4 LAGUNA VERDE, VALPARAÍSO</v>
          </cell>
          <cell r="C274" t="str">
            <v>DSM</v>
          </cell>
          <cell r="D274" t="str">
            <v>VALPARAÍSO</v>
          </cell>
          <cell r="E274" t="str">
            <v>VALPARAÍSO</v>
          </cell>
          <cell r="F274" t="str">
            <v>VALPARAÍSO</v>
          </cell>
          <cell r="G274" t="str">
            <v>Nº 5955/11/10</v>
          </cell>
          <cell r="H274">
            <v>285097</v>
          </cell>
          <cell r="N274" t="str">
            <v>5 Empresas con ofertas aceptadas en portal: SKC ($ 269,393,771 y 150 Días); AGORA ($ 269,393,771 y 150 Días); OSCAR NÚÑEZ ($ 269,393,771 y 135 Días); ASFALCO LTDA. ($ 273,087,620 y 200 Días); y SAN NICOLÁS ($ 269,393,771 y S/D).</v>
          </cell>
          <cell r="O274" t="str">
            <v>2426-18-LP11</v>
          </cell>
          <cell r="P274" t="str">
            <v>EN EVALUACIÓN DE OFERTAS</v>
          </cell>
          <cell r="Q274">
            <v>40626</v>
          </cell>
          <cell r="R274" t="str">
            <v>TRANSPORTE</v>
          </cell>
          <cell r="S274" t="str">
            <v>TRANSTGO.</v>
          </cell>
          <cell r="T274">
            <v>31</v>
          </cell>
          <cell r="U274">
            <v>2</v>
          </cell>
          <cell r="V274" t="str">
            <v>Obras Civiles</v>
          </cell>
          <cell r="X274" t="str">
            <v>Compromiso</v>
          </cell>
          <cell r="Z274">
            <v>285097</v>
          </cell>
        </row>
        <row r="275">
          <cell r="A275">
            <v>30084990</v>
          </cell>
          <cell r="B275" t="str">
            <v>CONSTRUCCIÓN PAVIMENTACIÓN CALLE CANTERA, VALPARAÍSO</v>
          </cell>
          <cell r="C275" t="str">
            <v>DSM</v>
          </cell>
          <cell r="D275" t="str">
            <v>VALPARAÍSO</v>
          </cell>
          <cell r="E275" t="str">
            <v>VALPARAÍSO</v>
          </cell>
          <cell r="F275" t="str">
            <v>VALPARAÍSO</v>
          </cell>
          <cell r="G275" t="str">
            <v>Nº 5907/09/10</v>
          </cell>
          <cell r="H275">
            <v>305357</v>
          </cell>
          <cell r="N275" t="str">
            <v>2 Empresas con ofertas aceptadas en portal: SKC ($ 287,608,548 y 150 Días) y AGORA ($ 287,608,540 y 90 Días).</v>
          </cell>
          <cell r="O275" t="str">
            <v>2426-17-LP11</v>
          </cell>
          <cell r="P275" t="str">
            <v>EN EVALUACIÓN DE OFERTAS</v>
          </cell>
          <cell r="Q275">
            <v>40627</v>
          </cell>
          <cell r="R275" t="str">
            <v>TRANSPORTE</v>
          </cell>
          <cell r="S275" t="str">
            <v>TRANSTGO.</v>
          </cell>
          <cell r="T275">
            <v>31</v>
          </cell>
          <cell r="U275">
            <v>2</v>
          </cell>
          <cell r="V275" t="str">
            <v>Obras Civiles</v>
          </cell>
          <cell r="X275" t="str">
            <v>Compromiso</v>
          </cell>
          <cell r="Z275">
            <v>305357</v>
          </cell>
        </row>
        <row r="276">
          <cell r="A276">
            <v>30084993</v>
          </cell>
          <cell r="B276" t="str">
            <v>CONSTRUCCIÓN PAVIMENTACIÓN CALLE COLO COLO, Cº RAMADITAS, VALPARAÍSO</v>
          </cell>
          <cell r="C276" t="str">
            <v>DSM</v>
          </cell>
          <cell r="D276" t="str">
            <v>VALPARAÍSO</v>
          </cell>
          <cell r="E276" t="str">
            <v>VALPARAÍSO</v>
          </cell>
          <cell r="F276" t="str">
            <v>VALPARAÍSO</v>
          </cell>
          <cell r="G276" t="str">
            <v>Nº 5907/09/10</v>
          </cell>
          <cell r="H276">
            <v>266892</v>
          </cell>
          <cell r="N276" t="str">
            <v>3 Empresas con ofertas aceptadas en portal: SKC ($ 251,230,854 y 180 Días); VIA APIA ($ 264,426,906 y 180 Días); y AGORA ($ 251,230,854 y 150 Días).</v>
          </cell>
          <cell r="O276" t="str">
            <v>2426-14-LP11</v>
          </cell>
          <cell r="P276" t="str">
            <v>EN EVALUACIÓN DE OFERTAS</v>
          </cell>
          <cell r="Q276">
            <v>40627</v>
          </cell>
          <cell r="R276" t="str">
            <v>TRANSPORTE</v>
          </cell>
          <cell r="S276" t="str">
            <v>TRANSTGO.</v>
          </cell>
          <cell r="T276">
            <v>31</v>
          </cell>
          <cell r="U276">
            <v>2</v>
          </cell>
          <cell r="V276" t="str">
            <v>Obras Civiles</v>
          </cell>
          <cell r="X276" t="str">
            <v>Compromiso</v>
          </cell>
          <cell r="Z276">
            <v>266892</v>
          </cell>
        </row>
        <row r="277">
          <cell r="A277">
            <v>30098254</v>
          </cell>
          <cell r="B277" t="str">
            <v>MEJORAMIENTO PAVIMENTACIÓN PRIMERA NORTE PLACILLA VALPO</v>
          </cell>
          <cell r="C277" t="str">
            <v>DSM</v>
          </cell>
          <cell r="D277" t="str">
            <v>VALPARAÍSO</v>
          </cell>
          <cell r="E277" t="str">
            <v>VALPARAÍSO</v>
          </cell>
          <cell r="F277" t="str">
            <v>VALPARAÍSO</v>
          </cell>
          <cell r="G277" t="str">
            <v>Nº 5955/11/10</v>
          </cell>
          <cell r="H277">
            <v>150116</v>
          </cell>
          <cell r="I277">
            <v>141506</v>
          </cell>
          <cell r="N277" t="str">
            <v>Adjudicado a  VIA APIA ($ 141,505,817 y 90 Días); falta contrato.</v>
          </cell>
          <cell r="O277" t="str">
            <v>2426-22-LP11</v>
          </cell>
          <cell r="P277" t="str">
            <v>ADJUDICADO</v>
          </cell>
          <cell r="Q277">
            <v>40630</v>
          </cell>
          <cell r="R277" t="str">
            <v>TRANSPORTE</v>
          </cell>
          <cell r="S277" t="str">
            <v>TRANSTGO.</v>
          </cell>
          <cell r="T277">
            <v>31</v>
          </cell>
          <cell r="U277">
            <v>2</v>
          </cell>
          <cell r="V277" t="str">
            <v>Obras Civiles</v>
          </cell>
          <cell r="X277" t="str">
            <v>Compromiso</v>
          </cell>
          <cell r="Z277">
            <v>141506</v>
          </cell>
        </row>
        <row r="278">
          <cell r="A278">
            <v>30098264</v>
          </cell>
          <cell r="B278" t="str">
            <v>MEJORAMIENTO PAVIMENTACIÓN  TERCERA SUR, PLACILLA, VALPARAÍSO</v>
          </cell>
          <cell r="C278" t="str">
            <v>DSM</v>
          </cell>
          <cell r="D278" t="str">
            <v>VALPARAÍSO</v>
          </cell>
          <cell r="E278" t="str">
            <v>VALPARAÍSO</v>
          </cell>
          <cell r="F278" t="str">
            <v>VALPARAÍSO</v>
          </cell>
          <cell r="G278" t="str">
            <v>Nº 5955/11/10</v>
          </cell>
          <cell r="H278">
            <v>199982</v>
          </cell>
          <cell r="I278">
            <v>189253</v>
          </cell>
          <cell r="N278" t="str">
            <v>Adjudicado a  ECMOVIAL ($ 189,252,664 y 150 Días); falta contrato.</v>
          </cell>
          <cell r="O278" t="str">
            <v>2426-23-LP11</v>
          </cell>
          <cell r="P278" t="str">
            <v>ADJUDICADO</v>
          </cell>
          <cell r="Q278">
            <v>40630</v>
          </cell>
          <cell r="R278" t="str">
            <v>TRANSPORTE</v>
          </cell>
          <cell r="S278" t="str">
            <v>TRANSTGO.</v>
          </cell>
          <cell r="T278">
            <v>31</v>
          </cell>
          <cell r="U278">
            <v>2</v>
          </cell>
          <cell r="V278" t="str">
            <v>Obras Civiles</v>
          </cell>
          <cell r="X278" t="str">
            <v>Compromiso</v>
          </cell>
          <cell r="Z278">
            <v>189253</v>
          </cell>
        </row>
        <row r="279">
          <cell r="A279">
            <v>30042302</v>
          </cell>
          <cell r="B279" t="str">
            <v>REPOSICIÓN JARDÍN INFANTIL FLIPPER</v>
          </cell>
          <cell r="C279" t="str">
            <v>JCC</v>
          </cell>
          <cell r="D279" t="str">
            <v>VALPARAÍSO</v>
          </cell>
          <cell r="E279" t="str">
            <v>JUNJI</v>
          </cell>
          <cell r="F279" t="str">
            <v>VALPARAÍSO</v>
          </cell>
          <cell r="G279" t="str">
            <v>Nº 5770/12/09</v>
          </cell>
          <cell r="H279">
            <v>338726</v>
          </cell>
          <cell r="N279" t="str">
            <v>En proceso de licitación.  Suspendida. Proceso de reactiva en agosto. No tiene ficha Rs 2011.</v>
          </cell>
          <cell r="O279" t="str">
            <v>847-8-LP10</v>
          </cell>
          <cell r="P279" t="str">
            <v>MANDATO</v>
          </cell>
          <cell r="Q279">
            <v>40276</v>
          </cell>
          <cell r="R279" t="str">
            <v>EDUCACION Y CULTURA</v>
          </cell>
          <cell r="T279">
            <v>31</v>
          </cell>
          <cell r="U279">
            <v>2</v>
          </cell>
          <cell r="V279" t="str">
            <v>Obras Civiles</v>
          </cell>
          <cell r="X279" t="str">
            <v>Compromiso</v>
          </cell>
          <cell r="Y279" t="str">
            <v>Reactivado</v>
          </cell>
          <cell r="Z279">
            <v>338726</v>
          </cell>
        </row>
        <row r="280">
          <cell r="A280">
            <v>30085114</v>
          </cell>
          <cell r="B280" t="str">
            <v>RESTAURACIÓN IGLESIA SAN FRANCISCO DEL BARÓN, VALPARAÍSO</v>
          </cell>
          <cell r="D280" t="str">
            <v>VALPARAÍSO</v>
          </cell>
          <cell r="E280" t="str">
            <v>DAR</v>
          </cell>
          <cell r="F280" t="str">
            <v>VALPARAÍSO</v>
          </cell>
          <cell r="G280" t="str">
            <v>Nº 6026/02/11</v>
          </cell>
          <cell r="H280">
            <v>3178568</v>
          </cell>
          <cell r="N280" t="str">
            <v>Por Of. Ord. Nº 1621 del 27/05/11 se remitió a UT totalmente tramitada la Res. Ex, Nº 528 del 25/05/11. Están en condiciones de iniciar proceso de licitación.</v>
          </cell>
          <cell r="P280" t="str">
            <v>MANDATO</v>
          </cell>
          <cell r="R280" t="str">
            <v>EDUCACION Y CULTURA</v>
          </cell>
          <cell r="S280" t="str">
            <v>PATRIM</v>
          </cell>
          <cell r="T280">
            <v>31</v>
          </cell>
          <cell r="U280">
            <v>2</v>
          </cell>
          <cell r="V280" t="str">
            <v>Obras Civiles</v>
          </cell>
          <cell r="X280" t="str">
            <v>Compromiso</v>
          </cell>
          <cell r="Z280">
            <v>3178568</v>
          </cell>
        </row>
        <row r="281">
          <cell r="A281">
            <v>20190013</v>
          </cell>
          <cell r="B281" t="str">
            <v>REPOSICIÓN CESFAM RODELILLO (DISEÑO)</v>
          </cell>
          <cell r="D281" t="str">
            <v>VALPARAÍSO</v>
          </cell>
          <cell r="E281" t="str">
            <v>SSVSA</v>
          </cell>
          <cell r="F281" t="str">
            <v>VALPARAÍSO</v>
          </cell>
          <cell r="G281" t="str">
            <v>Nº 6051/03/11</v>
          </cell>
          <cell r="H281">
            <v>43832</v>
          </cell>
          <cell r="M281" t="str">
            <v>No Aplica</v>
          </cell>
          <cell r="N281" t="str">
            <v>Por Of. Ord. Nº 1067 del 31/03/11 se remite para firma CMC.</v>
          </cell>
          <cell r="P281" t="str">
            <v>MANDATO</v>
          </cell>
          <cell r="R281" t="str">
            <v>SALUD</v>
          </cell>
          <cell r="T281">
            <v>31</v>
          </cell>
          <cell r="U281">
            <v>2</v>
          </cell>
          <cell r="V281" t="str">
            <v>Diseño</v>
          </cell>
          <cell r="X281" t="str">
            <v>Compromiso</v>
          </cell>
          <cell r="Z281">
            <v>43832</v>
          </cell>
        </row>
        <row r="282">
          <cell r="A282">
            <v>30098846</v>
          </cell>
          <cell r="B282" t="str">
            <v>MEJORAMIENTO SERVICIO APR LAGUNA VERDE COMUNA DE VALPARAÍSO (DISEÑO)</v>
          </cell>
          <cell r="C282" t="str">
            <v>LOT</v>
          </cell>
          <cell r="D282" t="str">
            <v>VALPARAÍSO</v>
          </cell>
          <cell r="E282" t="str">
            <v>DOH</v>
          </cell>
          <cell r="F282" t="str">
            <v>VALPARAÍSO</v>
          </cell>
          <cell r="G282" t="str">
            <v>Nº 6088/05/11</v>
          </cell>
          <cell r="H282">
            <v>30500</v>
          </cell>
          <cell r="M282" t="str">
            <v>No Aplica</v>
          </cell>
          <cell r="P282" t="str">
            <v>MANDATO</v>
          </cell>
          <cell r="R282" t="str">
            <v>AGUA POTABLE Y ALCANTARILLADO</v>
          </cell>
          <cell r="S282" t="str">
            <v>SN SN</v>
          </cell>
          <cell r="T282">
            <v>31</v>
          </cell>
          <cell r="U282">
            <v>2</v>
          </cell>
          <cell r="V282" t="str">
            <v>Diseño</v>
          </cell>
          <cell r="X282" t="str">
            <v>Compromiso</v>
          </cell>
          <cell r="Z282">
            <v>30500</v>
          </cell>
        </row>
        <row r="283">
          <cell r="A283">
            <v>30105536</v>
          </cell>
          <cell r="B283" t="str">
            <v>HABILITACIÓN MUSEO DEL GRABADO DOCUMENTAL PATRIMONIAL VISUAL (DISEÑO)</v>
          </cell>
          <cell r="D283" t="str">
            <v>VALPARAÍSO</v>
          </cell>
          <cell r="F283" t="str">
            <v>VALPARAÍSO</v>
          </cell>
          <cell r="G283" t="str">
            <v>Nº 6088/05/11</v>
          </cell>
          <cell r="H283">
            <v>92170</v>
          </cell>
          <cell r="M283" t="str">
            <v>No Aplica</v>
          </cell>
          <cell r="P283" t="str">
            <v>MANDATO</v>
          </cell>
          <cell r="R283" t="str">
            <v>MULTISECTORIAL</v>
          </cell>
          <cell r="T283">
            <v>31</v>
          </cell>
          <cell r="U283">
            <v>2</v>
          </cell>
          <cell r="V283" t="str">
            <v>Diseño</v>
          </cell>
          <cell r="X283" t="str">
            <v>Compromiso</v>
          </cell>
          <cell r="Z283">
            <v>92170</v>
          </cell>
        </row>
        <row r="284">
          <cell r="A284">
            <v>30083901</v>
          </cell>
          <cell r="B284" t="str">
            <v>REPOSICIÓN ACERAS CIRCUITO COCHRANE-ESMERALDA</v>
          </cell>
          <cell r="C284" t="str">
            <v>DSM</v>
          </cell>
          <cell r="D284" t="str">
            <v>VALPARAÍSO</v>
          </cell>
          <cell r="E284" t="str">
            <v>VALPARAÍSO</v>
          </cell>
          <cell r="F284" t="str">
            <v>VALPARAÍSO</v>
          </cell>
          <cell r="G284" t="str">
            <v>Nº 6088/05/11</v>
          </cell>
          <cell r="H284">
            <v>497922</v>
          </cell>
          <cell r="P284" t="str">
            <v>MANDATO</v>
          </cell>
          <cell r="R284" t="str">
            <v>TRANSPORTE</v>
          </cell>
          <cell r="T284">
            <v>31</v>
          </cell>
          <cell r="U284">
            <v>2</v>
          </cell>
          <cell r="V284" t="str">
            <v>Obras Civiles</v>
          </cell>
          <cell r="X284" t="str">
            <v>Compromiso</v>
          </cell>
          <cell r="Z284">
            <v>497922</v>
          </cell>
        </row>
        <row r="285">
          <cell r="A285">
            <v>30100713</v>
          </cell>
          <cell r="B285" t="str">
            <v>MEJORAMIENTO ESPACIOS PÚBLICOS CERRO CONCEPCIÓN ETAPA IV</v>
          </cell>
          <cell r="C285" t="str">
            <v>DSM</v>
          </cell>
          <cell r="D285" t="str">
            <v>VALPARAÍSO</v>
          </cell>
          <cell r="E285" t="str">
            <v>VALPARAÍSO</v>
          </cell>
          <cell r="F285" t="str">
            <v>VALPARAÍSO</v>
          </cell>
          <cell r="G285" t="str">
            <v>Nº 6088/05/11</v>
          </cell>
          <cell r="H285">
            <v>981161</v>
          </cell>
          <cell r="P285" t="str">
            <v>MANDATO</v>
          </cell>
          <cell r="R285" t="str">
            <v>TRANSPORTE</v>
          </cell>
          <cell r="T285">
            <v>31</v>
          </cell>
          <cell r="U285">
            <v>2</v>
          </cell>
          <cell r="V285" t="str">
            <v>Obras Civiles</v>
          </cell>
          <cell r="X285" t="str">
            <v>Compromiso</v>
          </cell>
          <cell r="Z285">
            <v>981161</v>
          </cell>
        </row>
        <row r="286">
          <cell r="A286">
            <v>30082367</v>
          </cell>
          <cell r="B286" t="str">
            <v>CONSERVACIÓN Y MANTENCIÓN VIAL URBANA, ETAPA V</v>
          </cell>
          <cell r="C286" t="str">
            <v>DSM</v>
          </cell>
          <cell r="D286" t="str">
            <v>VALPARAÍSO</v>
          </cell>
          <cell r="E286" t="str">
            <v>VALPARAÍSO</v>
          </cell>
          <cell r="F286" t="str">
            <v>VALPARAÍSO</v>
          </cell>
          <cell r="G286" t="str">
            <v>Nº 6088/05/11</v>
          </cell>
          <cell r="H286">
            <v>514768</v>
          </cell>
          <cell r="P286" t="str">
            <v>MANDATO</v>
          </cell>
          <cell r="R286" t="str">
            <v>TRANSPORTE</v>
          </cell>
          <cell r="S286" t="str">
            <v>TRANSTGO.</v>
          </cell>
          <cell r="T286">
            <v>31</v>
          </cell>
          <cell r="U286">
            <v>2</v>
          </cell>
          <cell r="V286" t="str">
            <v>Conserv.</v>
          </cell>
          <cell r="X286" t="str">
            <v>Compromiso</v>
          </cell>
          <cell r="Z286">
            <v>514768</v>
          </cell>
        </row>
        <row r="287">
          <cell r="A287">
            <v>30046746</v>
          </cell>
          <cell r="B287" t="str">
            <v>CONSTRUCCION RED AGUA POT Y ALCANT AMPLIACION BIO BIO, PLAYA ANCHA</v>
          </cell>
          <cell r="C287" t="str">
            <v>DSM</v>
          </cell>
          <cell r="D287" t="str">
            <v>VALPARAÍSO</v>
          </cell>
          <cell r="E287" t="str">
            <v>VALPARAÍSO</v>
          </cell>
          <cell r="F287" t="str">
            <v>VALPARAÍSO</v>
          </cell>
          <cell r="G287" t="str">
            <v>Nº 5630/05/09</v>
          </cell>
          <cell r="H287">
            <v>328082</v>
          </cell>
          <cell r="I287">
            <v>340457</v>
          </cell>
          <cell r="K287">
            <v>40157</v>
          </cell>
          <cell r="L287">
            <v>40287</v>
          </cell>
          <cell r="N287" t="str">
            <v>Adjudicado a Francisco Marchant, $ 340,456,670 y 130 días. Proyecto debe replantear trazado. Sólo se alcanza a tramitar primer Estado de Pago. ESVAL debe sancionar nuevo trazado. Proyecto debe ir a reevaluación. Por Of.Ord. Nº 680 del 3/3/11 se remite a S</v>
          </cell>
          <cell r="O287" t="str">
            <v>2426-133-LP09</v>
          </cell>
          <cell r="P287" t="str">
            <v>REEVALUACIÓN</v>
          </cell>
          <cell r="Q287">
            <v>40092</v>
          </cell>
          <cell r="R287" t="str">
            <v>AGUA POTABLE Y ALCANTARILLADO</v>
          </cell>
          <cell r="S287" t="str">
            <v>SN SN</v>
          </cell>
          <cell r="T287">
            <v>31</v>
          </cell>
          <cell r="U287">
            <v>2</v>
          </cell>
          <cell r="V287" t="str">
            <v>Obras Civiles</v>
          </cell>
          <cell r="W287" t="str">
            <v>FRANCISCO MARCHANT</v>
          </cell>
          <cell r="X287" t="str">
            <v>Arrastre</v>
          </cell>
          <cell r="Z287">
            <v>24789</v>
          </cell>
        </row>
        <row r="288">
          <cell r="A288">
            <v>30085116</v>
          </cell>
          <cell r="B288" t="str">
            <v>CONSERVACIÓN CUARTEL E.T.R.P. Y E.C.A. DEL CENTRO PENITENCIARIO DE VALPARAÍSO</v>
          </cell>
          <cell r="C288" t="str">
            <v>JCC</v>
          </cell>
          <cell r="D288" t="str">
            <v>VALPARAÍSO</v>
          </cell>
          <cell r="E288" t="str">
            <v>GENDARMERÍA</v>
          </cell>
          <cell r="F288" t="str">
            <v>VALPARAÍSO</v>
          </cell>
          <cell r="G288" t="str">
            <v>Nº 5735-A/10/09</v>
          </cell>
          <cell r="H288">
            <v>33574</v>
          </cell>
          <cell r="I288">
            <v>32337</v>
          </cell>
          <cell r="J288">
            <v>40577</v>
          </cell>
          <cell r="K288">
            <v>40582</v>
          </cell>
          <cell r="L288">
            <v>40637</v>
          </cell>
          <cell r="M288">
            <v>40645</v>
          </cell>
          <cell r="N288" t="str">
            <v>Publicación: 03/10, Venta Bases: 13 y 14 octubre, Visita Terreno: 19 octubre. APERTURA 04 DE NOVIEMBRE. No se recibieron ofertas (ID 1953-77-Le10). Se informará de nuevo calendario. ID 1953-376-Le10. Acta de decha 13 de enero de 2011 adjudica a Héctor Col</v>
          </cell>
          <cell r="O288" t="str">
            <v>1953-376-LE10</v>
          </cell>
          <cell r="P288" t="str">
            <v>TERMINADO</v>
          </cell>
          <cell r="Q288">
            <v>40555</v>
          </cell>
          <cell r="R288" t="str">
            <v>JUSTICIA</v>
          </cell>
          <cell r="S288" t="str">
            <v>CONSERV.</v>
          </cell>
          <cell r="T288">
            <v>31</v>
          </cell>
          <cell r="U288">
            <v>2</v>
          </cell>
          <cell r="V288" t="str">
            <v>Obras Civiles</v>
          </cell>
          <cell r="W288" t="str">
            <v>HÉCTOR COLLAO</v>
          </cell>
          <cell r="X288" t="str">
            <v>Compromiso</v>
          </cell>
          <cell r="Y288" t="str">
            <v>Reactivado</v>
          </cell>
          <cell r="Z288">
            <v>32337</v>
          </cell>
        </row>
        <row r="289">
          <cell r="A289">
            <v>20190007</v>
          </cell>
          <cell r="B289" t="str">
            <v>REPOSICION CENTRO DE SALUD MARCELO MENA, VALPARAÍSO</v>
          </cell>
          <cell r="C289" t="str">
            <v>JCC</v>
          </cell>
          <cell r="D289" t="str">
            <v>VALPARAÍSO</v>
          </cell>
          <cell r="E289" t="str">
            <v>SSVSA</v>
          </cell>
          <cell r="F289" t="str">
            <v>VALPARAÍSO</v>
          </cell>
          <cell r="G289" t="str">
            <v>Nº 5404/07/08</v>
          </cell>
          <cell r="H289">
            <v>207021</v>
          </cell>
          <cell r="I289">
            <v>207021</v>
          </cell>
          <cell r="K289">
            <v>39832</v>
          </cell>
          <cell r="L289">
            <v>40279</v>
          </cell>
          <cell r="N289" t="str">
            <v>MONTO TOTAL M$2.092.111 - FNDR M$207.021 - Empresa Larraín Prieto Risopatrón S.A.. Plazo 420 días.</v>
          </cell>
          <cell r="P289" t="str">
            <v>TERMINADO</v>
          </cell>
          <cell r="R289" t="str">
            <v>SALUD</v>
          </cell>
          <cell r="T289">
            <v>31</v>
          </cell>
          <cell r="U289">
            <v>2</v>
          </cell>
          <cell r="V289" t="str">
            <v>Obras Civiles</v>
          </cell>
          <cell r="W289" t="str">
            <v>LARRAÍN PRIETO RISOPATRÓN</v>
          </cell>
          <cell r="X289" t="str">
            <v>Arrastre</v>
          </cell>
          <cell r="Z289">
            <v>0</v>
          </cell>
        </row>
        <row r="290">
          <cell r="A290">
            <v>20155330</v>
          </cell>
          <cell r="B290" t="str">
            <v>NORMALIZACIÓN SSPP ESMERALDA</v>
          </cell>
          <cell r="C290" t="str">
            <v>JCC</v>
          </cell>
          <cell r="D290" t="str">
            <v>VALPARAÍSO</v>
          </cell>
          <cell r="E290" t="str">
            <v>DAR</v>
          </cell>
          <cell r="F290" t="str">
            <v>VALPARAÍSO</v>
          </cell>
          <cell r="G290">
            <v>5195</v>
          </cell>
          <cell r="I290">
            <v>235238</v>
          </cell>
          <cell r="K290">
            <v>39822</v>
          </cell>
          <cell r="L290">
            <v>40122</v>
          </cell>
          <cell r="N290" t="str">
            <v>MyT Ingeniería y Construcción Ltda. Monto Contrato M$ 235,238, plazo 300, Inicio 09/01/09. Modificación CMC por una suma de $ 18,085,732</v>
          </cell>
          <cell r="P290" t="str">
            <v>TERMINADO</v>
          </cell>
          <cell r="R290" t="str">
            <v>MULTISECTORIAL</v>
          </cell>
          <cell r="T290">
            <v>31</v>
          </cell>
          <cell r="U290">
            <v>2</v>
          </cell>
          <cell r="V290" t="str">
            <v>Obras Civiles</v>
          </cell>
          <cell r="W290" t="str">
            <v>M y T INGENIERÍA</v>
          </cell>
          <cell r="X290" t="str">
            <v>Arrastre</v>
          </cell>
          <cell r="Z290">
            <v>1200</v>
          </cell>
        </row>
        <row r="291">
          <cell r="A291">
            <v>30096543</v>
          </cell>
          <cell r="B291" t="str">
            <v>CONSERVACIÓN TORRE DE LA IGLESIA SAN FRANCISCO DEL CERRO BARÓN, VALPARAÍSO</v>
          </cell>
          <cell r="C291" t="str">
            <v>JCC</v>
          </cell>
          <cell r="D291" t="str">
            <v>VALPARAÍSO</v>
          </cell>
          <cell r="E291" t="str">
            <v>DAR</v>
          </cell>
          <cell r="F291" t="str">
            <v>VALPARAÍSO</v>
          </cell>
          <cell r="G291" t="str">
            <v>Nº 5769/12/09</v>
          </cell>
          <cell r="H291">
            <v>85406</v>
          </cell>
          <cell r="I291">
            <v>76406</v>
          </cell>
          <cell r="K291">
            <v>40330</v>
          </cell>
          <cell r="L291">
            <v>40450</v>
          </cell>
          <cell r="N291" t="str">
            <v>Adjudicado a empresa BRAVO E IZQUIERDO LTDA., 120 días, $ 76,405,586</v>
          </cell>
          <cell r="P291" t="str">
            <v>TERMINADO</v>
          </cell>
          <cell r="R291" t="str">
            <v>MULTISECTORIAL</v>
          </cell>
          <cell r="S291" t="str">
            <v>CONSERV.</v>
          </cell>
          <cell r="T291">
            <v>31</v>
          </cell>
          <cell r="U291">
            <v>2</v>
          </cell>
          <cell r="V291" t="str">
            <v>Obras Civiles</v>
          </cell>
          <cell r="W291" t="str">
            <v>BRAVO IZQUIERDO</v>
          </cell>
          <cell r="X291" t="str">
            <v>Arrastre</v>
          </cell>
          <cell r="Z291">
            <v>3330</v>
          </cell>
        </row>
        <row r="292">
          <cell r="A292">
            <v>30077574</v>
          </cell>
          <cell r="B292" t="str">
            <v>RESTAURACIÓN TEATRO POMPEYA, PORTAL Y ENTORNO, VILLA ALEMANA</v>
          </cell>
          <cell r="C292" t="str">
            <v>MT</v>
          </cell>
          <cell r="D292" t="str">
            <v>VILLA ALEMANA</v>
          </cell>
          <cell r="E292" t="str">
            <v>DAR</v>
          </cell>
          <cell r="F292" t="str">
            <v>MARGA MARGA</v>
          </cell>
          <cell r="G292" t="str">
            <v>Nº 5899/09/10</v>
          </cell>
          <cell r="H292">
            <v>812699</v>
          </cell>
          <cell r="I292">
            <v>812699</v>
          </cell>
          <cell r="N292" t="str">
            <v>Publicación: 22/11/2010, Licitación: Desde el 22/11/2010. Apertura Técnica: 24/01/2011, Apertura Económica: 10/02/2011. Se presenta Oferta única. Se requiere Acuerdo CORE por suplemento. CORE aprueba suplemento. Se remite Certificado de Imputación. OJO, P</v>
          </cell>
          <cell r="P292" t="str">
            <v>ADJUDICADO</v>
          </cell>
          <cell r="R292" t="str">
            <v>EDUCACION Y CULTURA</v>
          </cell>
          <cell r="S292" t="str">
            <v>PATRIM</v>
          </cell>
          <cell r="T292">
            <v>31</v>
          </cell>
          <cell r="U292">
            <v>2</v>
          </cell>
          <cell r="V292" t="str">
            <v>Obras Civiles</v>
          </cell>
          <cell r="X292" t="str">
            <v>Compromiso</v>
          </cell>
          <cell r="Z292">
            <v>812699</v>
          </cell>
        </row>
        <row r="293">
          <cell r="A293">
            <v>30094224</v>
          </cell>
          <cell r="B293" t="str">
            <v>CONSTRUCCIÓN AGUA POTABLE Y ALCANTARILLADO AMPLIACIÓN PRAT (DISEÑO)</v>
          </cell>
          <cell r="C293" t="str">
            <v>MTG</v>
          </cell>
          <cell r="D293" t="str">
            <v>VILLA ALEMANA</v>
          </cell>
          <cell r="E293" t="str">
            <v>VILLA ALEMANA</v>
          </cell>
          <cell r="F293" t="str">
            <v>MARGA MARGA</v>
          </cell>
          <cell r="G293" t="str">
            <v>Nº 5841/05/10</v>
          </cell>
          <cell r="H293">
            <v>21850</v>
          </cell>
          <cell r="I293">
            <v>17723</v>
          </cell>
          <cell r="J293">
            <v>40542</v>
          </cell>
          <cell r="K293">
            <v>40542</v>
          </cell>
          <cell r="L293">
            <v>40652</v>
          </cell>
          <cell r="M293" t="str">
            <v>No Aplica</v>
          </cell>
          <cell r="N293" t="str">
            <v>Adjudicado a EDUARDO NÚÑEZ CONTRERAS, $ 17.722.500, 110 días.</v>
          </cell>
          <cell r="P293" t="str">
            <v>EJECUCIÓN</v>
          </cell>
          <cell r="R293" t="str">
            <v>AGUA POTABLE Y ALCANTARILLADO</v>
          </cell>
          <cell r="S293" t="str">
            <v>SN SN</v>
          </cell>
          <cell r="T293">
            <v>31</v>
          </cell>
          <cell r="U293">
            <v>2</v>
          </cell>
          <cell r="V293" t="str">
            <v>Diseño</v>
          </cell>
          <cell r="W293" t="str">
            <v>EDUARDO NÚÑEZ</v>
          </cell>
          <cell r="X293" t="str">
            <v>Arrastre</v>
          </cell>
          <cell r="Z293">
            <v>17723</v>
          </cell>
        </row>
        <row r="294">
          <cell r="A294">
            <v>30035243</v>
          </cell>
          <cell r="B294" t="str">
            <v>REPOSICIÓN ESTADIO MUNICIPAL I. COMPOSTO</v>
          </cell>
          <cell r="C294" t="str">
            <v>JAV</v>
          </cell>
          <cell r="D294" t="str">
            <v>VILLA ALEMANA</v>
          </cell>
          <cell r="E294" t="str">
            <v>VILLA ALEMANA</v>
          </cell>
          <cell r="F294" t="str">
            <v>MARGA MARGA</v>
          </cell>
          <cell r="G294" t="str">
            <v>Nº 5907/09/10</v>
          </cell>
          <cell r="H294">
            <v>1829735</v>
          </cell>
          <cell r="N294" t="str">
            <v>2 ofertas validadas en el portal:</v>
          </cell>
          <cell r="O294" t="str">
            <v>888-13-LP11</v>
          </cell>
          <cell r="P294" t="str">
            <v>EN EVALUACIÓN DE OFERTAS</v>
          </cell>
          <cell r="Q294">
            <v>40680</v>
          </cell>
          <cell r="R294" t="str">
            <v>DEPORTES</v>
          </cell>
          <cell r="T294">
            <v>31</v>
          </cell>
          <cell r="U294">
            <v>2</v>
          </cell>
          <cell r="V294" t="str">
            <v>Obras Civiles</v>
          </cell>
          <cell r="X294" t="str">
            <v>Compromiso</v>
          </cell>
          <cell r="Z294">
            <v>1829735</v>
          </cell>
        </row>
        <row r="295">
          <cell r="A295">
            <v>30093301</v>
          </cell>
          <cell r="B295" t="str">
            <v>AMPLIACIÓN SERVICIO APR QUEBRADA ESCOBARES (DISEÑO)</v>
          </cell>
          <cell r="C295" t="str">
            <v>MTG</v>
          </cell>
          <cell r="D295" t="str">
            <v>VILLA ALEMANA</v>
          </cell>
          <cell r="E295" t="str">
            <v>DOH</v>
          </cell>
          <cell r="F295" t="str">
            <v>MARGA MARGA</v>
          </cell>
          <cell r="G295" t="str">
            <v>Nº 5897/09/10</v>
          </cell>
          <cell r="H295">
            <v>32619</v>
          </cell>
          <cell r="M295" t="str">
            <v>No Aplica</v>
          </cell>
          <cell r="N295" t="str">
            <v>Por Of. Ord. Nº 574 del 23/02/11 se envía a UT totalmente tramitada la Res. Afecta Nº 87 del 01/02/11. Deben preparar calendario de licitación.</v>
          </cell>
          <cell r="P295" t="str">
            <v>MANDATO</v>
          </cell>
          <cell r="R295" t="str">
            <v>AGUA POTABLE Y ALCANTARILLADO</v>
          </cell>
          <cell r="S295" t="str">
            <v>SN SN</v>
          </cell>
          <cell r="T295">
            <v>31</v>
          </cell>
          <cell r="U295">
            <v>2</v>
          </cell>
          <cell r="V295" t="str">
            <v>Diseño</v>
          </cell>
          <cell r="X295" t="str">
            <v>Compromiso</v>
          </cell>
          <cell r="Z295">
            <v>32619</v>
          </cell>
        </row>
        <row r="296">
          <cell r="A296">
            <v>30094897</v>
          </cell>
          <cell r="B296" t="str">
            <v>CONSTRUCCIÓN RED DE AGUA POT. Y ALC. SECTOR LAS VEGAS, VILLA ALEMANA</v>
          </cell>
          <cell r="C296" t="str">
            <v>JAV</v>
          </cell>
          <cell r="D296" t="str">
            <v>VILLA ALEMANA</v>
          </cell>
          <cell r="E296" t="str">
            <v>VILLA ALEMANA</v>
          </cell>
          <cell r="F296" t="str">
            <v>MARGA MARGA</v>
          </cell>
          <cell r="G296" t="str">
            <v>Nº 6076/04/11</v>
          </cell>
          <cell r="H296">
            <v>414194</v>
          </cell>
          <cell r="P296" t="str">
            <v>MANDATO</v>
          </cell>
          <cell r="R296" t="str">
            <v>AGUA POTABLE Y ALCANTARILLADO</v>
          </cell>
          <cell r="S296" t="str">
            <v>SN SN</v>
          </cell>
          <cell r="T296">
            <v>31</v>
          </cell>
          <cell r="U296">
            <v>2</v>
          </cell>
          <cell r="V296" t="str">
            <v>Obras Civiles</v>
          </cell>
          <cell r="X296" t="str">
            <v>Compromiso</v>
          </cell>
          <cell r="Z296">
            <v>414194</v>
          </cell>
        </row>
        <row r="297">
          <cell r="A297">
            <v>30061932</v>
          </cell>
          <cell r="B297" t="str">
            <v>MEJORAMIENTO GIMNASIO MUNICIPAL LUIS CRUZ MARTÍNEZ</v>
          </cell>
          <cell r="C297" t="str">
            <v>JAV</v>
          </cell>
          <cell r="D297" t="str">
            <v>VILLA ALEMANA</v>
          </cell>
          <cell r="E297" t="str">
            <v>VILLA ALEMANA</v>
          </cell>
          <cell r="F297" t="str">
            <v>MARGA MARGA</v>
          </cell>
          <cell r="G297" t="str">
            <v>Nº 6088/05/11</v>
          </cell>
          <cell r="H297">
            <v>515678</v>
          </cell>
          <cell r="P297" t="str">
            <v>MANDATO</v>
          </cell>
          <cell r="R297" t="str">
            <v>DEPORTES</v>
          </cell>
          <cell r="T297">
            <v>31</v>
          </cell>
          <cell r="U297">
            <v>2</v>
          </cell>
          <cell r="V297" t="str">
            <v>Obras Civiles</v>
          </cell>
          <cell r="X297" t="str">
            <v>Compromiso</v>
          </cell>
          <cell r="Z297">
            <v>515678</v>
          </cell>
        </row>
        <row r="298">
          <cell r="A298">
            <v>30078546</v>
          </cell>
          <cell r="B298" t="str">
            <v>MEJORAMIENTO DE PAVIMENTACIÓN CALLE SANTA SARAH, VILLA ALEMANA</v>
          </cell>
          <cell r="C298" t="str">
            <v>JAV</v>
          </cell>
          <cell r="D298" t="str">
            <v>VILLA ALEMANA</v>
          </cell>
          <cell r="E298" t="str">
            <v>VILLA ALEMANA</v>
          </cell>
          <cell r="F298" t="str">
            <v>MARGA MARGA</v>
          </cell>
          <cell r="G298" t="str">
            <v>Nº 6088/05/11</v>
          </cell>
          <cell r="H298">
            <v>226850</v>
          </cell>
          <cell r="P298" t="str">
            <v>MANDATO</v>
          </cell>
          <cell r="R298" t="str">
            <v>TRANSPORTE</v>
          </cell>
          <cell r="S298" t="str">
            <v>TRANSTGO.</v>
          </cell>
          <cell r="T298">
            <v>31</v>
          </cell>
          <cell r="U298">
            <v>2</v>
          </cell>
          <cell r="V298" t="str">
            <v>Obras Civiles</v>
          </cell>
          <cell r="X298" t="str">
            <v>Compromiso</v>
          </cell>
          <cell r="Z298">
            <v>226850</v>
          </cell>
        </row>
        <row r="299">
          <cell r="A299">
            <v>30085224</v>
          </cell>
          <cell r="B299" t="str">
            <v>REPOSICIÓN PAVIMENTO CALLE LIMACHE, EL SALTO, VIÑA DEL MAR</v>
          </cell>
          <cell r="C299" t="str">
            <v>JAV</v>
          </cell>
          <cell r="D299" t="str">
            <v>VIÑA DEL MAR</v>
          </cell>
          <cell r="E299" t="str">
            <v>VIÑA DEL MAR</v>
          </cell>
          <cell r="F299" t="str">
            <v>VALPARAÍSO</v>
          </cell>
          <cell r="G299" t="str">
            <v>Nº 5757/11/09</v>
          </cell>
          <cell r="H299">
            <v>708238</v>
          </cell>
          <cell r="I299">
            <v>594612</v>
          </cell>
          <cell r="K299">
            <v>40456</v>
          </cell>
          <cell r="L299">
            <v>40576</v>
          </cell>
          <cell r="N299" t="str">
            <v>Adjudicado a Constructora Araya S.A., en $ 594,611,630 y 120 días.</v>
          </cell>
          <cell r="P299" t="str">
            <v>EJECUCIÓN</v>
          </cell>
          <cell r="R299" t="str">
            <v>TRANSPORTE</v>
          </cell>
          <cell r="S299" t="str">
            <v>TRANSTGO.</v>
          </cell>
          <cell r="T299">
            <v>31</v>
          </cell>
          <cell r="U299">
            <v>2</v>
          </cell>
          <cell r="V299" t="str">
            <v>Obras Civiles</v>
          </cell>
          <cell r="W299" t="str">
            <v>CONSTRUCTORA ARAYA SA</v>
          </cell>
          <cell r="X299" t="str">
            <v>Arrastre</v>
          </cell>
          <cell r="Y299" t="str">
            <v>Reactivado</v>
          </cell>
          <cell r="Z299">
            <v>431603</v>
          </cell>
        </row>
        <row r="300">
          <cell r="A300">
            <v>30095178</v>
          </cell>
          <cell r="B300" t="str">
            <v>REPOSICIÓN MURO CONT. Y PAV. 21 DE MAYO, NVA. AURORA, VIÑA DEL MAR</v>
          </cell>
          <cell r="C300" t="str">
            <v>JAV</v>
          </cell>
          <cell r="D300" t="str">
            <v>VIÑA DEL MAR</v>
          </cell>
          <cell r="E300" t="str">
            <v>VIÑA DEL MAR</v>
          </cell>
          <cell r="F300" t="str">
            <v>VALPARAÍSO</v>
          </cell>
          <cell r="G300" t="str">
            <v>Nº 5907/09/10</v>
          </cell>
          <cell r="H300">
            <v>116568</v>
          </cell>
          <cell r="N300" t="str">
            <v>Publicación: 21/04/11, Consultas: Del 03 al 05 de mayo de 2011, Aclaraciones: 10/05/11, Visita Terreno: 02/05/11, Apertura: 17/05/11.</v>
          </cell>
          <cell r="O300" t="str">
            <v>3926-24-LP11</v>
          </cell>
          <cell r="P300" t="str">
            <v>LICITACIÓN</v>
          </cell>
          <cell r="Q300">
            <v>40680</v>
          </cell>
          <cell r="R300" t="str">
            <v>TRANSPORTE</v>
          </cell>
          <cell r="S300" t="str">
            <v>TRANSTGO.</v>
          </cell>
          <cell r="T300">
            <v>31</v>
          </cell>
          <cell r="U300">
            <v>2</v>
          </cell>
          <cell r="V300" t="str">
            <v>Obras Civiles</v>
          </cell>
          <cell r="X300" t="str">
            <v>Compromiso</v>
          </cell>
          <cell r="Z300">
            <v>116568</v>
          </cell>
        </row>
        <row r="301">
          <cell r="A301">
            <v>30091414</v>
          </cell>
          <cell r="B301" t="str">
            <v>REPOSICIÓN PAVIMENTO AVENIDA EDUARDO FREI, VIÑA DEL MAR</v>
          </cell>
          <cell r="C301" t="str">
            <v>JAV</v>
          </cell>
          <cell r="D301" t="str">
            <v>VIÑA DEL MAR</v>
          </cell>
          <cell r="E301" t="str">
            <v>VIÑA DEL MAR</v>
          </cell>
          <cell r="F301" t="str">
            <v>VALPARAÍSO</v>
          </cell>
          <cell r="G301" t="str">
            <v>Nº 5907/09/10</v>
          </cell>
          <cell r="H301">
            <v>730054</v>
          </cell>
          <cell r="N301" t="str">
            <v>Publicación: 21/04/11, Consultas: Del 03 al 06 de mayo de 2011, Aclaraciones: 11/05/11, Visita Terreno: 03/05/11, Apertura: 26/05/11.</v>
          </cell>
          <cell r="O301" t="str">
            <v>3929-26-LP11</v>
          </cell>
          <cell r="P301" t="str">
            <v>LICITACIÓN</v>
          </cell>
          <cell r="Q301">
            <v>40689</v>
          </cell>
          <cell r="R301" t="str">
            <v>TRANSPORTE</v>
          </cell>
          <cell r="S301" t="str">
            <v>TRANSTGO.</v>
          </cell>
          <cell r="T301">
            <v>31</v>
          </cell>
          <cell r="U301">
            <v>2</v>
          </cell>
          <cell r="V301" t="str">
            <v>Obras Civiles</v>
          </cell>
          <cell r="X301" t="str">
            <v>Compromiso</v>
          </cell>
          <cell r="Z301">
            <v>730054</v>
          </cell>
        </row>
        <row r="302">
          <cell r="A302">
            <v>30099807</v>
          </cell>
          <cell r="B302" t="str">
            <v>RESTAURACIÓN TEATRO MUNICIPAL DE VIÑA DEL MAR (DISEÑO)</v>
          </cell>
          <cell r="C302" t="str">
            <v>JAV</v>
          </cell>
          <cell r="D302" t="str">
            <v>VIÑA DEL MAR</v>
          </cell>
          <cell r="E302" t="str">
            <v>VIÑA DEL MAR</v>
          </cell>
          <cell r="F302" t="str">
            <v>VALPARAÍSO</v>
          </cell>
          <cell r="G302" t="str">
            <v>Nº 6015/01/11</v>
          </cell>
          <cell r="H302">
            <v>152723</v>
          </cell>
          <cell r="M302" t="str">
            <v>No Aplica</v>
          </cell>
          <cell r="N302" t="str">
            <v>Publicación: 10/05/11, Consultas: 17/05/11 al 20/05/11, Aclaraciones: 25/05/11, Apertura: 09/06/11.</v>
          </cell>
          <cell r="O302" t="str">
            <v>3929-38-LP11</v>
          </cell>
          <cell r="P302" t="str">
            <v>LICITACIÓN</v>
          </cell>
          <cell r="Q302">
            <v>40703</v>
          </cell>
          <cell r="R302" t="str">
            <v>EDUCACION Y CULTURA</v>
          </cell>
          <cell r="S302" t="str">
            <v>PATRIM</v>
          </cell>
          <cell r="T302">
            <v>31</v>
          </cell>
          <cell r="U302">
            <v>2</v>
          </cell>
          <cell r="V302" t="str">
            <v>Diseño</v>
          </cell>
          <cell r="X302" t="str">
            <v>Compromiso</v>
          </cell>
          <cell r="Z302">
            <v>152723</v>
          </cell>
        </row>
        <row r="303">
          <cell r="A303">
            <v>30039654</v>
          </cell>
          <cell r="B303" t="str">
            <v>AMPLIACION ESCUELA 21 DE MAYO</v>
          </cell>
          <cell r="C303" t="str">
            <v>JAV</v>
          </cell>
          <cell r="D303" t="str">
            <v>VIÑA DEL MAR</v>
          </cell>
          <cell r="E303" t="str">
            <v>VIÑA DEL MAR</v>
          </cell>
          <cell r="F303" t="str">
            <v>VALPARAÍSO</v>
          </cell>
          <cell r="G303">
            <v>5140</v>
          </cell>
          <cell r="H303">
            <v>721494</v>
          </cell>
          <cell r="N303" t="str">
            <v>Proyecto reevaluado, cuenta con RS el 27/11/09. Debe ser presentado al CORE para nuevos recursos. Monto FNDR después de reevaluación: M$ 721,494 y SECTORIAL: M$ 183,395. Modificación de CMC ingresa a Contraloría el 13/08/2010. UT debe ratificar presupuest</v>
          </cell>
          <cell r="P303" t="str">
            <v>MANDATO</v>
          </cell>
          <cell r="R303" t="str">
            <v>EDUCACION Y CULTURA</v>
          </cell>
          <cell r="S303" t="str">
            <v>FIE</v>
          </cell>
          <cell r="T303">
            <v>31</v>
          </cell>
          <cell r="U303">
            <v>2</v>
          </cell>
          <cell r="V303" t="str">
            <v>Obras Civiles</v>
          </cell>
          <cell r="X303" t="str">
            <v>Compromiso</v>
          </cell>
          <cell r="Y303" t="str">
            <v>Reactivado</v>
          </cell>
          <cell r="Z303">
            <v>721494</v>
          </cell>
        </row>
        <row r="304">
          <cell r="A304">
            <v>30087539</v>
          </cell>
          <cell r="B304" t="str">
            <v>CONTROL DE LA POBLACIÓN CANINA, VIÑA DEL MAR</v>
          </cell>
          <cell r="C304" t="str">
            <v>LOT</v>
          </cell>
          <cell r="D304" t="str">
            <v>VIÑA DEL MAR</v>
          </cell>
          <cell r="E304" t="str">
            <v>VIÑA DEL MAR</v>
          </cell>
          <cell r="F304" t="str">
            <v>VALPARAÍSO</v>
          </cell>
          <cell r="G304" t="str">
            <v>Nº 5907/09/10</v>
          </cell>
          <cell r="H304">
            <v>174898</v>
          </cell>
          <cell r="M304" t="str">
            <v>No Aplica</v>
          </cell>
          <cell r="N304" t="str">
            <v>Por Of. Ord. Nº 909 del 22/03/11 se envía a UT totalmente tramitada la Res. Exenta Nº 174 del 18/03/11. Deben preparar calendario de licitación o solicitud de primera remesa.</v>
          </cell>
          <cell r="P304" t="str">
            <v>MANDATO</v>
          </cell>
          <cell r="R304" t="str">
            <v>MULTISECTORIAL</v>
          </cell>
          <cell r="T304">
            <v>31</v>
          </cell>
          <cell r="U304">
            <v>3</v>
          </cell>
          <cell r="V304" t="str">
            <v>Programa</v>
          </cell>
          <cell r="X304" t="str">
            <v>Compromiso</v>
          </cell>
          <cell r="Z304">
            <v>174898</v>
          </cell>
        </row>
        <row r="305">
          <cell r="A305">
            <v>30093838</v>
          </cell>
          <cell r="B305" t="str">
            <v>MEJORAMIENTO CALLE LOS ALMENDROS, ACHUPALLAS, VIÑA DEL MAR</v>
          </cell>
          <cell r="C305" t="str">
            <v>JAV</v>
          </cell>
          <cell r="D305" t="str">
            <v>VIÑA DEL MAR</v>
          </cell>
          <cell r="E305" t="str">
            <v>VIÑA DEL MAR</v>
          </cell>
          <cell r="F305" t="str">
            <v>VALPARAÍSO</v>
          </cell>
          <cell r="G305" t="str">
            <v>Nº 5955/11/10</v>
          </cell>
          <cell r="H305">
            <v>153753</v>
          </cell>
          <cell r="N305" t="str">
            <v>Por Of. Ord. Nº 622 del 25/02/11 se envía a UT totalmente tramitada la Res. Afecta Nº 68 del 01/02/11. Deben preparar calendario de licitación.</v>
          </cell>
          <cell r="P305" t="str">
            <v>MANDATO</v>
          </cell>
          <cell r="R305" t="str">
            <v>TRANSPORTE</v>
          </cell>
          <cell r="S305" t="str">
            <v>TRANSTGO.</v>
          </cell>
          <cell r="T305">
            <v>31</v>
          </cell>
          <cell r="U305">
            <v>2</v>
          </cell>
          <cell r="V305" t="str">
            <v>Obras Civiles</v>
          </cell>
          <cell r="X305" t="str">
            <v>Compromiso</v>
          </cell>
          <cell r="Z305">
            <v>153753</v>
          </cell>
        </row>
        <row r="306">
          <cell r="A306">
            <v>30093835</v>
          </cell>
          <cell r="B306" t="str">
            <v>MEJORAMIENTO CALLE MANUEL PLAZA, ACHUPALLAS, VIÑA DEL MAR</v>
          </cell>
          <cell r="C306" t="str">
            <v>JAV</v>
          </cell>
          <cell r="D306" t="str">
            <v>VIÑA DEL MAR</v>
          </cell>
          <cell r="E306" t="str">
            <v>VIÑA DEL MAR</v>
          </cell>
          <cell r="F306" t="str">
            <v>VALPARAÍSO</v>
          </cell>
          <cell r="G306" t="str">
            <v>Nº 5955/11/10</v>
          </cell>
          <cell r="H306">
            <v>123275</v>
          </cell>
          <cell r="N306" t="str">
            <v>Por correo electrónico del 28/02/11 se envía a UT totalmente tramitada la Res. Afecta Nº 72 del 01/02/11. Deben preparar calendario de licitación.</v>
          </cell>
          <cell r="P306" t="str">
            <v>MANDATO</v>
          </cell>
          <cell r="R306" t="str">
            <v>TRANSPORTE</v>
          </cell>
          <cell r="S306" t="str">
            <v>TRANSTGO.</v>
          </cell>
          <cell r="T306">
            <v>31</v>
          </cell>
          <cell r="U306">
            <v>2</v>
          </cell>
          <cell r="V306" t="str">
            <v>Obras Civiles</v>
          </cell>
          <cell r="X306" t="str">
            <v>Compromiso</v>
          </cell>
          <cell r="Z306">
            <v>123275</v>
          </cell>
        </row>
        <row r="307">
          <cell r="A307">
            <v>30093868</v>
          </cell>
          <cell r="B307" t="str">
            <v>MEJORAMIENTO CALLE ARTURO GODOY, ACHUPALLAS, VIÑA DEL MAR</v>
          </cell>
          <cell r="C307" t="str">
            <v>JAV</v>
          </cell>
          <cell r="D307" t="str">
            <v>VIÑA DEL MAR</v>
          </cell>
          <cell r="E307" t="str">
            <v>VIÑA DEL MAR</v>
          </cell>
          <cell r="F307" t="str">
            <v>VALPARAÍSO</v>
          </cell>
          <cell r="G307" t="str">
            <v>Nº 5955/11/10</v>
          </cell>
          <cell r="H307">
            <v>157390</v>
          </cell>
          <cell r="N307" t="str">
            <v>Por Of. Ord. Nº 624 del 25/02/11 se envía a UT totalmente tramitada la Res. Afecta Nº 64 del 01/02/11. Deben preparar calendario de licitación.</v>
          </cell>
          <cell r="P307" t="str">
            <v>MANDATO</v>
          </cell>
          <cell r="R307" t="str">
            <v>TRANSPORTE</v>
          </cell>
          <cell r="S307" t="str">
            <v>TRANSTGO.</v>
          </cell>
          <cell r="T307">
            <v>31</v>
          </cell>
          <cell r="U307">
            <v>2</v>
          </cell>
          <cell r="V307" t="str">
            <v>Obras Civiles</v>
          </cell>
          <cell r="X307" t="str">
            <v>Compromiso</v>
          </cell>
          <cell r="Z307">
            <v>157390</v>
          </cell>
        </row>
        <row r="308">
          <cell r="A308">
            <v>30093830</v>
          </cell>
          <cell r="B308" t="str">
            <v>MEJORAMIENTO CALLE ULISES POIRIER, ACHUPALLAS, VIÑA DEL MAR</v>
          </cell>
          <cell r="C308" t="str">
            <v>JAV</v>
          </cell>
          <cell r="D308" t="str">
            <v>VIÑA DEL MAR</v>
          </cell>
          <cell r="E308" t="str">
            <v>VIÑA DEL MAR</v>
          </cell>
          <cell r="F308" t="str">
            <v>VALPARAÍSO</v>
          </cell>
          <cell r="G308" t="str">
            <v>Nº 5955/11/10</v>
          </cell>
          <cell r="H308">
            <v>206637</v>
          </cell>
          <cell r="N308" t="str">
            <v>Por Of. Ord. Nº 621 del 25/02/11 se envía a UT totalmente tramitada la Res. Afecta Nº 66 del 27/01/11. Deben preparar calendario de licitación.</v>
          </cell>
          <cell r="P308" t="str">
            <v>MANDATO</v>
          </cell>
          <cell r="R308" t="str">
            <v>TRANSPORTE</v>
          </cell>
          <cell r="S308" t="str">
            <v>TRANSTGO.</v>
          </cell>
          <cell r="T308">
            <v>31</v>
          </cell>
          <cell r="U308">
            <v>2</v>
          </cell>
          <cell r="V308" t="str">
            <v>Obras Civiles</v>
          </cell>
          <cell r="X308" t="str">
            <v>Compromiso</v>
          </cell>
          <cell r="Z308">
            <v>206637</v>
          </cell>
        </row>
        <row r="309">
          <cell r="A309">
            <v>30093831</v>
          </cell>
          <cell r="B309" t="str">
            <v>MEJORAMIENTO CALLE VICENTE SALINAS, ACHUPALLAS, VIÑA DEL MAR</v>
          </cell>
          <cell r="C309" t="str">
            <v>JAV</v>
          </cell>
          <cell r="D309" t="str">
            <v>VIÑA DEL MAR</v>
          </cell>
          <cell r="E309" t="str">
            <v>VIÑA DEL MAR</v>
          </cell>
          <cell r="F309" t="str">
            <v>VALPARAÍSO</v>
          </cell>
          <cell r="G309" t="str">
            <v>Nº 5955/11/10</v>
          </cell>
          <cell r="H309">
            <v>85327</v>
          </cell>
          <cell r="N309" t="str">
            <v>Por Of. Ord. Nº 625 del 25/02/11 se envía a UT totalmente tramitada la Res. Afecta Nº 71 del 27/01/11. Deben preparar calendario de licitación.</v>
          </cell>
          <cell r="P309" t="str">
            <v>MANDATO</v>
          </cell>
          <cell r="R309" t="str">
            <v>TRANSPORTE</v>
          </cell>
          <cell r="S309" t="str">
            <v>TRANSTGO.</v>
          </cell>
          <cell r="T309">
            <v>31</v>
          </cell>
          <cell r="U309">
            <v>2</v>
          </cell>
          <cell r="V309" t="str">
            <v>Obras Civiles</v>
          </cell>
          <cell r="X309" t="str">
            <v>Compromiso</v>
          </cell>
          <cell r="Z309">
            <v>85327</v>
          </cell>
        </row>
        <row r="310">
          <cell r="A310">
            <v>30093594</v>
          </cell>
          <cell r="B310" t="str">
            <v>CONSTRUCCIÓN DE LA TENENCIA REÑACA ALTO, VIÑA DEL MAR</v>
          </cell>
          <cell r="C310" t="str">
            <v>MMF</v>
          </cell>
          <cell r="D310" t="str">
            <v>VIÑA DEL MAR</v>
          </cell>
          <cell r="E310" t="str">
            <v>CARABINEROS</v>
          </cell>
          <cell r="F310" t="str">
            <v>VALPARAÍSO</v>
          </cell>
          <cell r="G310" t="str">
            <v>Nº 5955/11/10</v>
          </cell>
          <cell r="H310">
            <v>338570</v>
          </cell>
          <cell r="N310" t="str">
            <v>Convenio Mandato Completo en poder de la Unidad Técnica. Aún no retorno firmado por parte de Carabineros.</v>
          </cell>
          <cell r="P310" t="str">
            <v>MANDATO</v>
          </cell>
          <cell r="R310" t="str">
            <v>DEFENSA Y SEGURIDAD</v>
          </cell>
          <cell r="T310">
            <v>31</v>
          </cell>
          <cell r="U310">
            <v>2</v>
          </cell>
          <cell r="V310" t="str">
            <v>Obras Civiles</v>
          </cell>
          <cell r="X310" t="str">
            <v>Compromiso</v>
          </cell>
          <cell r="Z310">
            <v>338570</v>
          </cell>
        </row>
        <row r="311">
          <cell r="A311">
            <v>30093833</v>
          </cell>
          <cell r="B311" t="str">
            <v>MEJORAMIENTO CALLE LUIS VICENTINI, ACHUPALLAS, VIÑA DEL MAR</v>
          </cell>
          <cell r="C311" t="str">
            <v>JAV</v>
          </cell>
          <cell r="D311" t="str">
            <v>VIÑA DEL MAR</v>
          </cell>
          <cell r="E311" t="str">
            <v>VIÑA DEL MAR</v>
          </cell>
          <cell r="F311" t="str">
            <v>VALPARAÍSO</v>
          </cell>
          <cell r="G311" t="str">
            <v>Nº 5955/11/10</v>
          </cell>
          <cell r="H311">
            <v>94037</v>
          </cell>
          <cell r="N311" t="str">
            <v>Por Of. Ord. Nº 620 del 25/02/11 se envía a UT totalmente tramitada la Res. Afecta Nº 63 del 27/01/11. Deben preparar calendario de licitación.</v>
          </cell>
          <cell r="P311" t="str">
            <v>MANDATO</v>
          </cell>
          <cell r="R311" t="str">
            <v>TRANSPORTE</v>
          </cell>
          <cell r="S311" t="str">
            <v>TRANSTGO.</v>
          </cell>
          <cell r="T311">
            <v>31</v>
          </cell>
          <cell r="U311">
            <v>2</v>
          </cell>
          <cell r="V311" t="str">
            <v>Obras Civiles</v>
          </cell>
          <cell r="X311" t="str">
            <v>Compromiso</v>
          </cell>
          <cell r="Z311">
            <v>94037</v>
          </cell>
        </row>
        <row r="312">
          <cell r="A312">
            <v>30099775</v>
          </cell>
          <cell r="B312" t="str">
            <v>RESTAURACIÓN PALACIO VERGARA DE VIÑA DEL MAR (DISEÑO)</v>
          </cell>
          <cell r="C312" t="str">
            <v>JAV</v>
          </cell>
          <cell r="D312" t="str">
            <v>VIÑA DEL MAR</v>
          </cell>
          <cell r="E312" t="str">
            <v>VIÑA DEL MAR</v>
          </cell>
          <cell r="F312" t="str">
            <v>VALPARAÍSO</v>
          </cell>
          <cell r="G312" t="str">
            <v>Nº 6015/01/11</v>
          </cell>
          <cell r="H312">
            <v>169046</v>
          </cell>
          <cell r="M312" t="str">
            <v>No Aplica</v>
          </cell>
          <cell r="N312" t="str">
            <v>Por Of. Ord. Nº 938 del 23/03/11 se envía a UT totalmente tramitada la Res. Afecta Nº 114 del 07/03/11. Deben preparar calendario de licitación.</v>
          </cell>
          <cell r="P312" t="str">
            <v>MANDATO</v>
          </cell>
          <cell r="R312" t="str">
            <v>EDUCACION Y CULTURA</v>
          </cell>
          <cell r="S312" t="str">
            <v>PATRIM</v>
          </cell>
          <cell r="T312">
            <v>31</v>
          </cell>
          <cell r="U312">
            <v>2</v>
          </cell>
          <cell r="V312" t="str">
            <v>Diseño</v>
          </cell>
          <cell r="X312" t="str">
            <v>Compromiso</v>
          </cell>
          <cell r="Z312">
            <v>169046</v>
          </cell>
        </row>
        <row r="313">
          <cell r="A313">
            <v>30089620</v>
          </cell>
          <cell r="B313" t="str">
            <v>RESTAURACIÓN SALA ALDO FRANCIA, PALACIO RIOJA</v>
          </cell>
          <cell r="C313" t="str">
            <v>JAV</v>
          </cell>
          <cell r="D313" t="str">
            <v>VIÑA DEL MAR</v>
          </cell>
          <cell r="E313" t="str">
            <v>VIÑA DEL MAR</v>
          </cell>
          <cell r="F313" t="str">
            <v>VALPARAÍSO</v>
          </cell>
          <cell r="G313" t="str">
            <v>Nº 6015/01/11</v>
          </cell>
          <cell r="H313">
            <v>107459</v>
          </cell>
          <cell r="N313" t="str">
            <v>Publicación: 31/05/11, Consultas: 07/06/11 al 09/06/11, Visita Terreno: 07/06/11, Aclaraciones: 13/06/11, Apertura: 21/06/11.</v>
          </cell>
          <cell r="O313" t="str">
            <v>3929-56-LP11</v>
          </cell>
          <cell r="P313" t="str">
            <v>LICITACIÓN</v>
          </cell>
          <cell r="Q313">
            <v>40715</v>
          </cell>
          <cell r="R313" t="str">
            <v>EDUCACION Y CULTURA</v>
          </cell>
          <cell r="S313" t="str">
            <v>PATRIM</v>
          </cell>
          <cell r="T313">
            <v>31</v>
          </cell>
          <cell r="U313">
            <v>2</v>
          </cell>
          <cell r="V313" t="str">
            <v>Obras Civiles</v>
          </cell>
          <cell r="X313" t="str">
            <v>Compromiso</v>
          </cell>
          <cell r="Z313">
            <v>107459</v>
          </cell>
        </row>
        <row r="314">
          <cell r="A314">
            <v>30099741</v>
          </cell>
          <cell r="B314" t="str">
            <v>REPOSICIÓN CENTRAL COMUNICACIONES BOMBEROS, NVA. AURORA</v>
          </cell>
          <cell r="C314" t="str">
            <v>JAV</v>
          </cell>
          <cell r="D314" t="str">
            <v>VIÑA DEL MAR</v>
          </cell>
          <cell r="E314" t="str">
            <v>VIÑA DEL MAR</v>
          </cell>
          <cell r="F314" t="str">
            <v>VALPARAÍSO</v>
          </cell>
          <cell r="G314" t="str">
            <v>Nº 6023/01/11</v>
          </cell>
          <cell r="H314">
            <v>59410</v>
          </cell>
          <cell r="N314" t="str">
            <v>Por Of. Ord. Nº 1166 del 16/03/11 se envía a UT totalmente tramitada la Res. Afecta Nº 121 de fecha 16/03/11. Deben preparar calendario de licitación.</v>
          </cell>
          <cell r="P314" t="str">
            <v>MANDATO</v>
          </cell>
          <cell r="R314" t="str">
            <v>DEFENSA Y SEGURIDAD</v>
          </cell>
          <cell r="S314" t="str">
            <v>RECONSTR</v>
          </cell>
          <cell r="T314">
            <v>31</v>
          </cell>
          <cell r="U314">
            <v>2</v>
          </cell>
          <cell r="V314" t="str">
            <v>Obras Civiles</v>
          </cell>
          <cell r="X314" t="str">
            <v>Compromiso</v>
          </cell>
          <cell r="Z314">
            <v>59410</v>
          </cell>
        </row>
        <row r="315">
          <cell r="A315">
            <v>30094023</v>
          </cell>
          <cell r="B315" t="str">
            <v>CONSTRUCCION EXT. ALCANT. Y AGUA POT. CALLE BORINQUEN, VIÑA DEL MAR</v>
          </cell>
          <cell r="C315" t="str">
            <v>JAV</v>
          </cell>
          <cell r="D315" t="str">
            <v>VIÑA DEL MAR</v>
          </cell>
          <cell r="E315" t="str">
            <v>VIÑA DEL MAR</v>
          </cell>
          <cell r="F315" t="str">
            <v>VALPARAÍSO</v>
          </cell>
          <cell r="G315" t="str">
            <v>Nº 6076/04/11</v>
          </cell>
          <cell r="H315">
            <v>173657</v>
          </cell>
          <cell r="P315" t="str">
            <v>MANDATO</v>
          </cell>
          <cell r="R315" t="str">
            <v>AGUA POTABLE Y ALCANTARILLADO</v>
          </cell>
          <cell r="S315" t="str">
            <v>SN SN</v>
          </cell>
          <cell r="T315">
            <v>31</v>
          </cell>
          <cell r="U315">
            <v>2</v>
          </cell>
          <cell r="V315" t="str">
            <v>Obras Civiles</v>
          </cell>
          <cell r="X315" t="str">
            <v>Compromiso</v>
          </cell>
          <cell r="Z315">
            <v>173657</v>
          </cell>
        </row>
        <row r="316">
          <cell r="A316">
            <v>30094006</v>
          </cell>
          <cell r="B316" t="str">
            <v>CONSTRUCCION EXTEN. RED AGUA POT. Y ALCANT. POB. JUAN PABLO II, VIÑA</v>
          </cell>
          <cell r="C316" t="str">
            <v>JAV</v>
          </cell>
          <cell r="D316" t="str">
            <v>VIÑA DEL MAR</v>
          </cell>
          <cell r="E316" t="str">
            <v>VIÑA DEL MAR</v>
          </cell>
          <cell r="F316" t="str">
            <v>VALPARAÍSO</v>
          </cell>
          <cell r="G316" t="str">
            <v>Nº 6076/04/11</v>
          </cell>
          <cell r="H316">
            <v>215674</v>
          </cell>
          <cell r="P316" t="str">
            <v>MANDATO</v>
          </cell>
          <cell r="R316" t="str">
            <v>AGUA POTABLE Y ALCANTARILLADO</v>
          </cell>
          <cell r="S316" t="str">
            <v>SN SN</v>
          </cell>
          <cell r="T316">
            <v>31</v>
          </cell>
          <cell r="U316">
            <v>2</v>
          </cell>
          <cell r="V316" t="str">
            <v>Obras Civiles</v>
          </cell>
          <cell r="X316" t="str">
            <v>Compromiso</v>
          </cell>
          <cell r="Z316">
            <v>215674</v>
          </cell>
        </row>
        <row r="317">
          <cell r="A317">
            <v>30104142</v>
          </cell>
          <cell r="B317" t="str">
            <v>CONSTRUCCIÓN COLECTOR DE AGUAS LLUVIAS LOMAS LATORRE</v>
          </cell>
          <cell r="C317" t="str">
            <v>JAV</v>
          </cell>
          <cell r="D317" t="str">
            <v>VIÑA DEL MAR</v>
          </cell>
          <cell r="E317" t="str">
            <v>VIÑA DEL MAR</v>
          </cell>
          <cell r="F317" t="str">
            <v>VALPARAÍSO</v>
          </cell>
          <cell r="G317" t="str">
            <v>Nº 6076/04/11</v>
          </cell>
          <cell r="H317">
            <v>410985</v>
          </cell>
          <cell r="P317" t="str">
            <v>MANDATO</v>
          </cell>
          <cell r="R317" t="str">
            <v>AGUA POTABLE Y ALCANTARILLADO</v>
          </cell>
          <cell r="T317">
            <v>31</v>
          </cell>
          <cell r="U317">
            <v>2</v>
          </cell>
          <cell r="V317" t="str">
            <v>Obras Civiles</v>
          </cell>
          <cell r="X317" t="str">
            <v>Compromiso</v>
          </cell>
          <cell r="Z317">
            <v>410985</v>
          </cell>
        </row>
        <row r="318">
          <cell r="A318">
            <v>30100681</v>
          </cell>
          <cell r="B318" t="str">
            <v>CONSTRUCCION EXTEN. RED AGUA POTABLE POBL. ANGAMOS, VIÑA DEL MAR</v>
          </cell>
          <cell r="C318" t="str">
            <v>JAV</v>
          </cell>
          <cell r="D318" t="str">
            <v>VIÑA DEL MAR</v>
          </cell>
          <cell r="E318" t="str">
            <v>VIÑA DEL MAR</v>
          </cell>
          <cell r="F318" t="str">
            <v>VALPARAÍSO</v>
          </cell>
          <cell r="G318" t="str">
            <v>Nº 6076/04/11</v>
          </cell>
          <cell r="H318">
            <v>169886</v>
          </cell>
          <cell r="P318" t="str">
            <v>MANDATO</v>
          </cell>
          <cell r="R318" t="str">
            <v>AGUA POTABLE Y ALCANTARILLADO</v>
          </cell>
          <cell r="S318" t="str">
            <v>SN SN</v>
          </cell>
          <cell r="T318">
            <v>31</v>
          </cell>
          <cell r="U318">
            <v>2</v>
          </cell>
          <cell r="V318" t="str">
            <v>Obras Civiles</v>
          </cell>
          <cell r="X318" t="str">
            <v>Compromiso</v>
          </cell>
          <cell r="Z318">
            <v>169886</v>
          </cell>
        </row>
        <row r="319">
          <cell r="A319">
            <v>30094926</v>
          </cell>
          <cell r="B319" t="str">
            <v>CONSTRUCCIÓN EXTEN. RED AGUA POTABLE Y ALC. PARCELA 15, VIÑA DEL MAR</v>
          </cell>
          <cell r="C319" t="str">
            <v>JAV</v>
          </cell>
          <cell r="D319" t="str">
            <v>VIÑA DEL MAR</v>
          </cell>
          <cell r="E319" t="str">
            <v>VIÑA DEL MAR</v>
          </cell>
          <cell r="F319" t="str">
            <v>VALPARAÍSO</v>
          </cell>
          <cell r="G319" t="str">
            <v>Nº 6088/05/11</v>
          </cell>
          <cell r="H319">
            <v>722327</v>
          </cell>
          <cell r="P319" t="str">
            <v>MANDATO</v>
          </cell>
          <cell r="R319" t="str">
            <v>AGUA POTABLE Y ALCANTARILLADO</v>
          </cell>
          <cell r="S319" t="str">
            <v>SN SN</v>
          </cell>
          <cell r="T319">
            <v>31</v>
          </cell>
          <cell r="U319">
            <v>2</v>
          </cell>
          <cell r="V319" t="str">
            <v>Obras Civiles</v>
          </cell>
          <cell r="X319" t="str">
            <v>Compromiso</v>
          </cell>
          <cell r="Z319">
            <v>722327</v>
          </cell>
        </row>
        <row r="320">
          <cell r="A320">
            <v>30093809</v>
          </cell>
          <cell r="B320" t="str">
            <v>CONSTRUCCIÓN PAVIMENTO CALLE CONDELL, VIÑA DEL MAR</v>
          </cell>
          <cell r="C320" t="str">
            <v>JAV</v>
          </cell>
          <cell r="D320" t="str">
            <v>VIÑA DEL MAR</v>
          </cell>
          <cell r="E320" t="str">
            <v>VIÑA DEL MAR</v>
          </cell>
          <cell r="F320" t="str">
            <v>VALPARAÍSO</v>
          </cell>
          <cell r="G320" t="str">
            <v>Nº 6088/05/11</v>
          </cell>
          <cell r="H320">
            <v>132719</v>
          </cell>
          <cell r="P320" t="str">
            <v>MANDATO</v>
          </cell>
          <cell r="R320" t="str">
            <v>TRANSPORTE</v>
          </cell>
          <cell r="S320" t="str">
            <v>TRANSTGO.</v>
          </cell>
          <cell r="T320">
            <v>31</v>
          </cell>
          <cell r="U320">
            <v>2</v>
          </cell>
          <cell r="V320" t="str">
            <v>Obras Civiles</v>
          </cell>
          <cell r="X320" t="str">
            <v>Compromiso</v>
          </cell>
          <cell r="Z320">
            <v>132719</v>
          </cell>
        </row>
        <row r="321">
          <cell r="A321">
            <v>30085156</v>
          </cell>
          <cell r="B321" t="str">
            <v>AMPLIACIÓN SERVICIO APR EX HACIENDA CATAPILCO DE ZAPALLAR (DISEÑO)</v>
          </cell>
          <cell r="C321" t="str">
            <v>MTG</v>
          </cell>
          <cell r="D321" t="str">
            <v>ZAPALLAR</v>
          </cell>
          <cell r="E321" t="str">
            <v>DOH</v>
          </cell>
          <cell r="F321" t="str">
            <v>PETORCA</v>
          </cell>
          <cell r="G321" t="str">
            <v>Nº 5568/02/09</v>
          </cell>
          <cell r="H321">
            <v>27205</v>
          </cell>
          <cell r="I321">
            <v>16200</v>
          </cell>
          <cell r="K321">
            <v>40119</v>
          </cell>
          <cell r="L321">
            <v>40334</v>
          </cell>
          <cell r="M321" t="str">
            <v>No Aplica</v>
          </cell>
          <cell r="N321" t="str">
            <v>FIGUEIREDO FERRAZ  Consultoría e Ingeniería Ltda., $ 16,200,000 y 215 días.</v>
          </cell>
          <cell r="O321" t="str">
            <v>1504-22-LP09</v>
          </cell>
          <cell r="P321" t="str">
            <v>EJECUCIÓN</v>
          </cell>
          <cell r="Q321">
            <v>40086</v>
          </cell>
          <cell r="R321" t="str">
            <v>AGUA POTABLE Y ALCANTARILLADO</v>
          </cell>
          <cell r="S321" t="str">
            <v>SN SN</v>
          </cell>
          <cell r="T321">
            <v>31</v>
          </cell>
          <cell r="U321">
            <v>2</v>
          </cell>
          <cell r="V321" t="str">
            <v>Diseño</v>
          </cell>
          <cell r="W321" t="str">
            <v>FIGUEIREDO FERRAZ</v>
          </cell>
          <cell r="X321" t="str">
            <v>Arrastre</v>
          </cell>
          <cell r="Z321">
            <v>6480</v>
          </cell>
        </row>
        <row r="322">
          <cell r="A322">
            <v>30000335</v>
          </cell>
          <cell r="B322" t="str">
            <v>CONSTRUCCIÓN REDES SECUNDARIAS DE ALCANTARILLADO ZAPALLAR</v>
          </cell>
          <cell r="C322" t="str">
            <v>MMF</v>
          </cell>
          <cell r="D322" t="str">
            <v>ZAPALLAR</v>
          </cell>
          <cell r="E322" t="str">
            <v>ZAPALLAR</v>
          </cell>
          <cell r="F322" t="str">
            <v>PETORCA</v>
          </cell>
          <cell r="G322" t="str">
            <v>Nº 5757/11/09</v>
          </cell>
          <cell r="H322">
            <v>256444</v>
          </cell>
          <cell r="I322">
            <v>268334</v>
          </cell>
          <cell r="K322">
            <v>40347</v>
          </cell>
          <cell r="L322">
            <v>40527</v>
          </cell>
          <cell r="N322" t="str">
            <v>Decreto Alcaldicio Nº 1734 del 27/05/2010, adjudica la propuesta a la empresa PUERTO PRINCIPAL, por monto de $ 268,333,958 y 180 días. </v>
          </cell>
          <cell r="O322" t="str">
            <v>5325-16-LP10</v>
          </cell>
          <cell r="P322" t="str">
            <v>EJECUCIÓN</v>
          </cell>
          <cell r="Q322">
            <v>40316</v>
          </cell>
          <cell r="R322" t="str">
            <v>AGUA POTABLE Y ALCANTARILLADO</v>
          </cell>
          <cell r="S322" t="str">
            <v>SN SN</v>
          </cell>
          <cell r="T322">
            <v>31</v>
          </cell>
          <cell r="U322">
            <v>2</v>
          </cell>
          <cell r="V322" t="str">
            <v>Obras Civiles</v>
          </cell>
          <cell r="W322" t="str">
            <v>PUERTO PRINCIPAL</v>
          </cell>
          <cell r="X322" t="str">
            <v>Arrastre</v>
          </cell>
          <cell r="Y322" t="str">
            <v>Reactivado</v>
          </cell>
          <cell r="Z322">
            <v>139322</v>
          </cell>
        </row>
        <row r="323">
          <cell r="A323">
            <v>30094405</v>
          </cell>
          <cell r="B323" t="str">
            <v>MEJORAMIENTO PAVIMENTACIÓN AV. FEDERICO KOHNENKAMPF, CACHAGUA (DISEÑO)</v>
          </cell>
          <cell r="C323" t="str">
            <v>MMF</v>
          </cell>
          <cell r="D323" t="str">
            <v>ZAPALLAR</v>
          </cell>
          <cell r="E323" t="str">
            <v>ZAPALLAR</v>
          </cell>
          <cell r="F323" t="str">
            <v>PETORCA</v>
          </cell>
          <cell r="G323" t="str">
            <v>Nº 5955/11/10</v>
          </cell>
          <cell r="H323">
            <v>4800</v>
          </cell>
          <cell r="I323">
            <v>4750</v>
          </cell>
          <cell r="M323" t="str">
            <v>No Aplica</v>
          </cell>
          <cell r="N323" t="str">
            <v>Adjudicado a  GONZALO BENAVIDES ($ 4,750.000 y 90 días), falta contrato.</v>
          </cell>
          <cell r="O323" t="str">
            <v>5325-7-LE11</v>
          </cell>
          <cell r="P323" t="str">
            <v>ADJUDICADO</v>
          </cell>
          <cell r="Q323">
            <v>40648</v>
          </cell>
          <cell r="R323" t="str">
            <v>TRANSPORTE</v>
          </cell>
          <cell r="S323" t="str">
            <v>TRANSTGO.</v>
          </cell>
          <cell r="T323">
            <v>31</v>
          </cell>
          <cell r="U323">
            <v>2</v>
          </cell>
          <cell r="V323" t="str">
            <v>Diseño</v>
          </cell>
          <cell r="X323" t="str">
            <v>Compromiso</v>
          </cell>
          <cell r="Z323">
            <v>4750</v>
          </cell>
        </row>
        <row r="324">
          <cell r="A324">
            <v>30094639</v>
          </cell>
          <cell r="B324" t="str">
            <v>MEJORAMIENTO PAVIMENTACIÓN AV. LA LAGUNA, LAGUNA DE ZAPALLAR (DISEÑO)</v>
          </cell>
          <cell r="C324" t="str">
            <v>MMF</v>
          </cell>
          <cell r="D324" t="str">
            <v>ZAPALLAR</v>
          </cell>
          <cell r="E324" t="str">
            <v>ZAPALLAR</v>
          </cell>
          <cell r="F324" t="str">
            <v>PETORCA</v>
          </cell>
          <cell r="G324" t="str">
            <v>Nº 5955/11/10</v>
          </cell>
          <cell r="H324">
            <v>25150</v>
          </cell>
          <cell r="M324" t="str">
            <v>No Aplica</v>
          </cell>
          <cell r="N324" t="str">
            <v>4 ofertas válidas en portal: INCOSEELING ($ 25.500.000 y 120 días), EDUARDO NÚÑEZ ($ 23.600.00 y 110 días), CGA ING. ($ 24.000.000 y 105 días) y GONZALO BENAVIDES ($ 25.000.000 y 115 días).</v>
          </cell>
          <cell r="O324" t="str">
            <v>5325-11-LE11</v>
          </cell>
          <cell r="P324" t="str">
            <v>EN EVALUACIÓN DE OFERTAS</v>
          </cell>
          <cell r="Q324">
            <v>40666</v>
          </cell>
          <cell r="R324" t="str">
            <v>TRANSPORTE</v>
          </cell>
          <cell r="S324" t="str">
            <v>TRANSTGO.</v>
          </cell>
          <cell r="T324">
            <v>31</v>
          </cell>
          <cell r="U324">
            <v>2</v>
          </cell>
          <cell r="V324" t="str">
            <v>Diseño</v>
          </cell>
          <cell r="X324" t="str">
            <v>Compromiso</v>
          </cell>
          <cell r="Z324">
            <v>25150</v>
          </cell>
        </row>
        <row r="325">
          <cell r="A325">
            <v>30094266</v>
          </cell>
          <cell r="B325" t="str">
            <v>CONSTRUCCIÓN ALCANTARILLADO POBLACIÓN ESTADIO (DISEÑO)</v>
          </cell>
          <cell r="C325" t="str">
            <v>MTG</v>
          </cell>
          <cell r="D325" t="str">
            <v>ZAPALLAR</v>
          </cell>
          <cell r="E325" t="str">
            <v>ZAPALLAR</v>
          </cell>
          <cell r="F325" t="str">
            <v>PETORCA</v>
          </cell>
          <cell r="G325" t="str">
            <v>Nº 5897/09/10</v>
          </cell>
          <cell r="H325">
            <v>27448</v>
          </cell>
          <cell r="M325" t="str">
            <v>No Aplica</v>
          </cell>
          <cell r="N325" t="str">
            <v>Publicación: 21/03/11, Consultas: 24 al 29 de marzo, Respuestas: miércoles 30 de marzo, Visita terreno: 24/03/11, Apertura: 11/04/11.</v>
          </cell>
          <cell r="P325" t="str">
            <v>LICITACIÓN</v>
          </cell>
          <cell r="Q325">
            <v>40644</v>
          </cell>
          <cell r="R325" t="str">
            <v>AGUA POTABLE Y ALCANTARILLADO</v>
          </cell>
          <cell r="S325" t="str">
            <v>SN SN</v>
          </cell>
          <cell r="T325">
            <v>31</v>
          </cell>
          <cell r="U325">
            <v>2</v>
          </cell>
          <cell r="V325" t="str">
            <v>Diseño</v>
          </cell>
          <cell r="X325" t="str">
            <v>Compromiso</v>
          </cell>
          <cell r="Z325">
            <v>27448</v>
          </cell>
        </row>
        <row r="326">
          <cell r="A326">
            <v>30085355</v>
          </cell>
          <cell r="B326" t="str">
            <v>MEJORAMIENTO PAVIMENTACIÓN AVDA. SAN LUIS DE CATAPILCO, ZAPALLAR</v>
          </cell>
          <cell r="C326" t="str">
            <v>MMF</v>
          </cell>
          <cell r="D326" t="str">
            <v>ZAPALLAR</v>
          </cell>
          <cell r="E326" t="str">
            <v>ZAPALLAR</v>
          </cell>
          <cell r="F326" t="str">
            <v>PETORCA</v>
          </cell>
          <cell r="G326" t="str">
            <v>Nº 6088/05/11</v>
          </cell>
          <cell r="H326">
            <v>375991</v>
          </cell>
          <cell r="P326" t="str">
            <v>MANDATO</v>
          </cell>
          <cell r="R326" t="str">
            <v>TRANSPORTE</v>
          </cell>
          <cell r="S326" t="str">
            <v>TRANSTGO.</v>
          </cell>
          <cell r="T326">
            <v>31</v>
          </cell>
          <cell r="U326">
            <v>2</v>
          </cell>
          <cell r="V326" t="str">
            <v>Obras Civiles</v>
          </cell>
          <cell r="X326" t="str">
            <v>Compromiso</v>
          </cell>
          <cell r="Z326">
            <v>375991</v>
          </cell>
        </row>
        <row r="327">
          <cell r="A327">
            <v>30085352</v>
          </cell>
          <cell r="B327" t="str">
            <v>MEJORAMIENTO PAVIMENTACIÓN, AV. TAJAMAR, LAGUNA DE ZAPALLAR, ZAPALLAR</v>
          </cell>
          <cell r="C327" t="str">
            <v>MMF</v>
          </cell>
          <cell r="D327" t="str">
            <v>ZAPALLAR</v>
          </cell>
          <cell r="E327" t="str">
            <v>ZAPALLAR</v>
          </cell>
          <cell r="F327" t="str">
            <v>PETORCA</v>
          </cell>
          <cell r="G327" t="str">
            <v>Nº 6088/05/11</v>
          </cell>
          <cell r="H327">
            <v>378335</v>
          </cell>
          <cell r="P327" t="str">
            <v>MANDATO</v>
          </cell>
          <cell r="R327" t="str">
            <v>TRANSPORTE</v>
          </cell>
          <cell r="S327" t="str">
            <v>TRANSTGO.</v>
          </cell>
          <cell r="T327">
            <v>31</v>
          </cell>
          <cell r="U327">
            <v>2</v>
          </cell>
          <cell r="V327" t="str">
            <v>Obras Civiles</v>
          </cell>
          <cell r="X327" t="str">
            <v>Compromiso</v>
          </cell>
          <cell r="Z327">
            <v>378335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3"/>
  <sheetViews>
    <sheetView tabSelected="1" zoomScale="85" zoomScaleNormal="85" zoomScalePageLayoutView="0" workbookViewId="0" topLeftCell="A1">
      <selection activeCell="A3" sqref="A3:E3"/>
    </sheetView>
  </sheetViews>
  <sheetFormatPr defaultColWidth="11.421875" defaultRowHeight="15"/>
  <cols>
    <col min="1" max="1" width="15.00390625" style="0" customWidth="1"/>
    <col min="2" max="2" width="66.421875" style="0" customWidth="1"/>
    <col min="3" max="3" width="23.8515625" style="0" bestFit="1" customWidth="1"/>
    <col min="4" max="4" width="26.8515625" style="0" bestFit="1" customWidth="1"/>
    <col min="5" max="5" width="14.140625" style="1" customWidth="1"/>
    <col min="6" max="6" width="13.28125" style="0" customWidth="1"/>
  </cols>
  <sheetData>
    <row r="2" spans="1:6" ht="21">
      <c r="A2" s="31" t="s">
        <v>0</v>
      </c>
      <c r="B2" s="31"/>
      <c r="C2" s="31"/>
      <c r="D2" s="31"/>
      <c r="E2" s="31"/>
      <c r="F2" s="9"/>
    </row>
    <row r="3" spans="1:6" ht="21">
      <c r="A3" s="31" t="s">
        <v>15</v>
      </c>
      <c r="B3" s="31"/>
      <c r="C3" s="31"/>
      <c r="D3" s="31"/>
      <c r="E3" s="31"/>
      <c r="F3" s="9"/>
    </row>
    <row r="5" ht="15">
      <c r="C5" s="4" t="s">
        <v>1</v>
      </c>
    </row>
    <row r="6" spans="1:6" ht="48.75" customHeight="1">
      <c r="A6" s="5" t="s">
        <v>2</v>
      </c>
      <c r="B6" s="6" t="s">
        <v>3</v>
      </c>
      <c r="C6" s="6" t="s">
        <v>4</v>
      </c>
      <c r="D6" s="6" t="s">
        <v>5</v>
      </c>
      <c r="E6" s="32" t="s">
        <v>6</v>
      </c>
      <c r="F6" s="33"/>
    </row>
    <row r="7" spans="1:6" ht="15">
      <c r="A7" s="11" t="s">
        <v>12</v>
      </c>
      <c r="B7" s="3"/>
      <c r="C7" s="7"/>
      <c r="D7" s="3"/>
      <c r="E7" s="10"/>
      <c r="F7" s="3"/>
    </row>
    <row r="8" spans="1:6" ht="15">
      <c r="A8" s="14">
        <v>30094436</v>
      </c>
      <c r="B8" s="16" t="s">
        <v>16</v>
      </c>
      <c r="C8" s="37">
        <v>39895</v>
      </c>
      <c r="D8" s="38" t="s">
        <v>150</v>
      </c>
      <c r="E8" s="39">
        <v>40637</v>
      </c>
      <c r="F8" s="40">
        <f>VLOOKUP($A8,'[2]Hoja1'!$A$1:$Z$327,17,0)</f>
        <v>40658</v>
      </c>
    </row>
    <row r="9" spans="1:6" ht="15">
      <c r="A9" s="14">
        <v>30093410</v>
      </c>
      <c r="B9" s="16" t="s">
        <v>17</v>
      </c>
      <c r="C9" s="37">
        <v>43173</v>
      </c>
      <c r="D9" s="38" t="s">
        <v>150</v>
      </c>
      <c r="E9" s="39">
        <v>40653</v>
      </c>
      <c r="F9" s="40">
        <f>VLOOKUP($A9,'[2]Hoja1'!$A$1:$Z$327,17,0)</f>
        <v>40688</v>
      </c>
    </row>
    <row r="10" spans="1:6" ht="15">
      <c r="A10" s="14">
        <v>30085042</v>
      </c>
      <c r="B10" s="34" t="s">
        <v>151</v>
      </c>
      <c r="C10" s="37">
        <v>10020</v>
      </c>
      <c r="D10" s="17" t="s">
        <v>18</v>
      </c>
      <c r="E10" s="40">
        <v>40130</v>
      </c>
      <c r="F10" s="40">
        <v>40645</v>
      </c>
    </row>
    <row r="11" spans="1:6" ht="15">
      <c r="A11" s="14">
        <v>30087684</v>
      </c>
      <c r="B11" s="16" t="s">
        <v>19</v>
      </c>
      <c r="C11" s="37">
        <v>46352</v>
      </c>
      <c r="D11" s="38" t="s">
        <v>150</v>
      </c>
      <c r="E11" s="39">
        <v>40637</v>
      </c>
      <c r="F11" s="40">
        <f>VLOOKUP($A11,'[2]Hoja1'!$A$1:$Z$327,17,0)</f>
        <v>40660</v>
      </c>
    </row>
    <row r="12" spans="1:6" ht="15">
      <c r="A12" s="14">
        <v>30087873</v>
      </c>
      <c r="B12" s="16" t="s">
        <v>20</v>
      </c>
      <c r="C12" s="37">
        <v>60291</v>
      </c>
      <c r="D12" s="38" t="s">
        <v>150</v>
      </c>
      <c r="E12" s="40">
        <v>40714</v>
      </c>
      <c r="F12" s="40">
        <v>40746</v>
      </c>
    </row>
    <row r="13" spans="1:6" ht="15">
      <c r="A13" s="14">
        <v>30077333</v>
      </c>
      <c r="B13" s="16" t="s">
        <v>21</v>
      </c>
      <c r="C13" s="37">
        <v>51139</v>
      </c>
      <c r="D13" s="17" t="s">
        <v>18</v>
      </c>
      <c r="E13" s="40">
        <v>40540</v>
      </c>
      <c r="F13" s="40">
        <v>40825</v>
      </c>
    </row>
    <row r="14" spans="1:6" ht="30">
      <c r="A14" s="45">
        <v>30085642</v>
      </c>
      <c r="B14" s="44" t="s">
        <v>22</v>
      </c>
      <c r="C14" s="48">
        <v>51459</v>
      </c>
      <c r="D14" s="49" t="s">
        <v>18</v>
      </c>
      <c r="E14" s="15">
        <v>40491</v>
      </c>
      <c r="F14" s="15">
        <v>40641</v>
      </c>
    </row>
    <row r="15" spans="1:6" ht="15">
      <c r="A15" s="14">
        <v>30063753</v>
      </c>
      <c r="B15" s="16" t="s">
        <v>23</v>
      </c>
      <c r="C15" s="37">
        <v>51777</v>
      </c>
      <c r="D15" s="17" t="s">
        <v>18</v>
      </c>
      <c r="E15" s="40">
        <v>40162</v>
      </c>
      <c r="F15" s="40">
        <v>40732</v>
      </c>
    </row>
    <row r="16" spans="1:6" ht="15">
      <c r="A16" s="14">
        <v>30064038</v>
      </c>
      <c r="B16" s="16" t="s">
        <v>24</v>
      </c>
      <c r="C16" s="37">
        <v>49992</v>
      </c>
      <c r="D16" s="38" t="s">
        <v>150</v>
      </c>
      <c r="E16" s="40">
        <v>40714</v>
      </c>
      <c r="F16" s="40">
        <v>40746</v>
      </c>
    </row>
    <row r="17" spans="1:6" ht="15">
      <c r="A17" s="11" t="s">
        <v>13</v>
      </c>
      <c r="B17" s="3"/>
      <c r="C17" s="41"/>
      <c r="D17" s="12"/>
      <c r="E17" s="13"/>
      <c r="F17" s="13"/>
    </row>
    <row r="18" spans="1:6" ht="15">
      <c r="A18" s="2">
        <v>30078501</v>
      </c>
      <c r="B18" s="3" t="s">
        <v>86</v>
      </c>
      <c r="C18" s="41">
        <v>281635</v>
      </c>
      <c r="D18" s="12" t="s">
        <v>18</v>
      </c>
      <c r="E18" s="40">
        <v>40556</v>
      </c>
      <c r="F18" s="40">
        <v>40766</v>
      </c>
    </row>
    <row r="19" spans="1:6" ht="15">
      <c r="A19" s="2">
        <v>30085361</v>
      </c>
      <c r="B19" s="3" t="s">
        <v>152</v>
      </c>
      <c r="C19" s="41">
        <v>15535</v>
      </c>
      <c r="D19" s="12" t="s">
        <v>18</v>
      </c>
      <c r="E19" s="40">
        <v>40494</v>
      </c>
      <c r="F19" s="40">
        <v>40704</v>
      </c>
    </row>
    <row r="20" spans="1:6" ht="15">
      <c r="A20" s="2">
        <v>30034301</v>
      </c>
      <c r="B20" s="3" t="s">
        <v>87</v>
      </c>
      <c r="C20" s="41">
        <v>253493</v>
      </c>
      <c r="D20" s="12" t="s">
        <v>18</v>
      </c>
      <c r="E20" s="40">
        <v>40553</v>
      </c>
      <c r="F20" s="40">
        <v>40823</v>
      </c>
    </row>
    <row r="21" spans="1:6" ht="15">
      <c r="A21" s="2">
        <v>20177454</v>
      </c>
      <c r="B21" s="3" t="s">
        <v>88</v>
      </c>
      <c r="C21" s="41">
        <v>8700</v>
      </c>
      <c r="D21" s="12" t="s">
        <v>150</v>
      </c>
      <c r="E21" s="40">
        <v>40618</v>
      </c>
      <c r="F21" s="40">
        <f>VLOOKUP($A21,'[2]Hoja1'!$A$1:$Z$327,17,0)</f>
        <v>40666</v>
      </c>
    </row>
    <row r="22" spans="1:6" ht="15">
      <c r="A22" s="2">
        <v>30086941</v>
      </c>
      <c r="B22" s="3" t="s">
        <v>89</v>
      </c>
      <c r="C22" s="41">
        <v>43954</v>
      </c>
      <c r="D22" s="12" t="s">
        <v>18</v>
      </c>
      <c r="E22" s="40">
        <v>40458</v>
      </c>
      <c r="F22" s="40">
        <v>40548</v>
      </c>
    </row>
    <row r="23" spans="1:6" ht="15">
      <c r="A23" s="2">
        <v>30034554</v>
      </c>
      <c r="B23" s="3" t="s">
        <v>90</v>
      </c>
      <c r="C23" s="41">
        <v>20860</v>
      </c>
      <c r="D23" s="12" t="s">
        <v>150</v>
      </c>
      <c r="E23" s="40">
        <v>40638</v>
      </c>
      <c r="F23" s="40">
        <v>40676</v>
      </c>
    </row>
    <row r="24" spans="1:6" ht="30">
      <c r="A24" s="47">
        <v>30094440</v>
      </c>
      <c r="B24" s="46" t="s">
        <v>153</v>
      </c>
      <c r="C24" s="50">
        <v>10640</v>
      </c>
      <c r="D24" s="51" t="s">
        <v>150</v>
      </c>
      <c r="E24" s="15">
        <v>40714</v>
      </c>
      <c r="F24" s="15">
        <v>40746</v>
      </c>
    </row>
    <row r="25" spans="1:6" ht="15">
      <c r="A25" s="2">
        <v>30086944</v>
      </c>
      <c r="B25" s="3" t="s">
        <v>154</v>
      </c>
      <c r="C25" s="41">
        <v>34250</v>
      </c>
      <c r="D25" s="12" t="s">
        <v>150</v>
      </c>
      <c r="E25" s="40">
        <v>40659</v>
      </c>
      <c r="F25" s="40">
        <f>VLOOKUP($A25,'[2]Hoja1'!$A$1:$Z$327,17,0)</f>
        <v>40672</v>
      </c>
    </row>
    <row r="26" spans="1:6" ht="15">
      <c r="A26" s="2">
        <v>20182193</v>
      </c>
      <c r="B26" s="3" t="s">
        <v>25</v>
      </c>
      <c r="C26" s="41">
        <v>1425</v>
      </c>
      <c r="D26" s="38" t="s">
        <v>150</v>
      </c>
      <c r="E26" s="40">
        <v>40714</v>
      </c>
      <c r="F26" s="40">
        <v>40746</v>
      </c>
    </row>
    <row r="27" spans="1:6" ht="15">
      <c r="A27" s="2">
        <v>20178960</v>
      </c>
      <c r="B27" s="3" t="s">
        <v>26</v>
      </c>
      <c r="C27" s="41">
        <v>33006</v>
      </c>
      <c r="D27" s="12" t="s">
        <v>18</v>
      </c>
      <c r="E27" s="40">
        <v>40163</v>
      </c>
      <c r="F27" s="40">
        <v>40678</v>
      </c>
    </row>
    <row r="28" spans="1:6" ht="15">
      <c r="A28" s="2">
        <v>30091734</v>
      </c>
      <c r="B28" s="3" t="s">
        <v>155</v>
      </c>
      <c r="C28" s="41">
        <v>22220</v>
      </c>
      <c r="D28" s="12" t="s">
        <v>18</v>
      </c>
      <c r="E28" s="40">
        <v>40487</v>
      </c>
      <c r="F28" s="40">
        <v>40702</v>
      </c>
    </row>
    <row r="29" spans="1:6" ht="30">
      <c r="A29" s="47">
        <v>30082922</v>
      </c>
      <c r="B29" s="46" t="s">
        <v>27</v>
      </c>
      <c r="C29" s="50">
        <v>68275</v>
      </c>
      <c r="D29" s="52" t="s">
        <v>18</v>
      </c>
      <c r="E29" s="15">
        <v>40586</v>
      </c>
      <c r="F29" s="15">
        <v>40676</v>
      </c>
    </row>
    <row r="30" spans="1:6" ht="15">
      <c r="A30" s="2">
        <v>30073281</v>
      </c>
      <c r="B30" s="3" t="s">
        <v>156</v>
      </c>
      <c r="C30" s="41">
        <v>4111</v>
      </c>
      <c r="D30" s="12" t="s">
        <v>18</v>
      </c>
      <c r="E30" s="40">
        <v>39650</v>
      </c>
      <c r="F30" s="40">
        <v>39800</v>
      </c>
    </row>
    <row r="31" spans="1:6" ht="15">
      <c r="A31" s="2">
        <v>30060010</v>
      </c>
      <c r="B31" s="3" t="s">
        <v>28</v>
      </c>
      <c r="C31" s="41">
        <v>537000</v>
      </c>
      <c r="D31" s="12" t="s">
        <v>18</v>
      </c>
      <c r="E31" s="40">
        <v>40521</v>
      </c>
      <c r="F31" s="40">
        <v>40701</v>
      </c>
    </row>
    <row r="32" spans="1:6" ht="15">
      <c r="A32" s="2">
        <v>20188040</v>
      </c>
      <c r="B32" s="3" t="s">
        <v>29</v>
      </c>
      <c r="C32" s="41">
        <v>68759</v>
      </c>
      <c r="D32" s="12" t="s">
        <v>157</v>
      </c>
      <c r="E32" s="40">
        <v>40123</v>
      </c>
      <c r="F32" s="40">
        <v>40668</v>
      </c>
    </row>
    <row r="33" spans="1:6" ht="15">
      <c r="A33" s="2">
        <v>30085163</v>
      </c>
      <c r="B33" s="3" t="s">
        <v>158</v>
      </c>
      <c r="C33" s="41">
        <v>6300</v>
      </c>
      <c r="D33" s="12" t="s">
        <v>18</v>
      </c>
      <c r="E33" s="40">
        <v>40119</v>
      </c>
      <c r="F33" s="40">
        <v>40699</v>
      </c>
    </row>
    <row r="34" spans="1:6" ht="15">
      <c r="A34" s="2">
        <v>30094567</v>
      </c>
      <c r="B34" s="3" t="s">
        <v>159</v>
      </c>
      <c r="C34" s="41">
        <v>28775</v>
      </c>
      <c r="D34" s="12" t="s">
        <v>150</v>
      </c>
      <c r="E34" s="40">
        <v>40662</v>
      </c>
      <c r="F34" s="40">
        <f>VLOOKUP($A34,'[2]Hoja1'!$A$1:$Z$327,17,0)</f>
        <v>40687</v>
      </c>
    </row>
    <row r="35" spans="1:6" ht="30">
      <c r="A35" s="47">
        <v>20189051</v>
      </c>
      <c r="B35" s="46" t="s">
        <v>30</v>
      </c>
      <c r="C35" s="50">
        <v>246910</v>
      </c>
      <c r="D35" s="51" t="s">
        <v>150</v>
      </c>
      <c r="E35" s="15">
        <v>40714</v>
      </c>
      <c r="F35" s="15">
        <v>40746</v>
      </c>
    </row>
    <row r="36" spans="1:6" ht="15">
      <c r="A36" s="2">
        <v>30092722</v>
      </c>
      <c r="B36" s="3" t="s">
        <v>31</v>
      </c>
      <c r="C36" s="41">
        <v>7200</v>
      </c>
      <c r="D36" s="38" t="s">
        <v>150</v>
      </c>
      <c r="E36" s="40">
        <v>40676</v>
      </c>
      <c r="F36" s="40">
        <f>VLOOKUP($A36,'[2]Hoja1'!$A$1:$Z$327,17,0)</f>
        <v>40704</v>
      </c>
    </row>
    <row r="37" spans="1:6" ht="15">
      <c r="A37" s="2">
        <v>30092723</v>
      </c>
      <c r="B37" s="3" t="s">
        <v>32</v>
      </c>
      <c r="C37" s="41">
        <v>9915</v>
      </c>
      <c r="D37" s="38" t="s">
        <v>150</v>
      </c>
      <c r="E37" s="40">
        <v>40675</v>
      </c>
      <c r="F37" s="40">
        <f>VLOOKUP($A37,'[2]Hoja1'!$A$1:$Z$327,17,0)</f>
        <v>40703</v>
      </c>
    </row>
    <row r="38" spans="1:6" ht="30">
      <c r="A38" s="47">
        <v>30086223</v>
      </c>
      <c r="B38" s="46" t="s">
        <v>33</v>
      </c>
      <c r="C38" s="50">
        <v>7000</v>
      </c>
      <c r="D38" s="51" t="s">
        <v>150</v>
      </c>
      <c r="E38" s="15">
        <v>40679</v>
      </c>
      <c r="F38" s="15">
        <f>VLOOKUP($A38,'[2]Hoja1'!$A$1:$Z$327,17,0)</f>
        <v>40703</v>
      </c>
    </row>
    <row r="39" spans="1:6" ht="15">
      <c r="A39" s="2">
        <v>30064322</v>
      </c>
      <c r="B39" s="3" t="s">
        <v>34</v>
      </c>
      <c r="C39" s="41">
        <v>183855</v>
      </c>
      <c r="D39" s="12" t="s">
        <v>18</v>
      </c>
      <c r="E39" s="40">
        <v>40553</v>
      </c>
      <c r="F39" s="40">
        <v>40643</v>
      </c>
    </row>
    <row r="40" spans="1:6" ht="15">
      <c r="A40" s="2">
        <v>30084593</v>
      </c>
      <c r="B40" s="3" t="s">
        <v>160</v>
      </c>
      <c r="C40" s="41">
        <v>9876</v>
      </c>
      <c r="D40" s="12" t="s">
        <v>18</v>
      </c>
      <c r="E40" s="40">
        <v>40444</v>
      </c>
      <c r="F40" s="40">
        <v>40521</v>
      </c>
    </row>
    <row r="41" spans="1:6" ht="15">
      <c r="A41" s="2">
        <v>30103872</v>
      </c>
      <c r="B41" s="3" t="s">
        <v>161</v>
      </c>
      <c r="C41" s="41">
        <v>66550</v>
      </c>
      <c r="D41" s="12" t="s">
        <v>150</v>
      </c>
      <c r="E41" s="40">
        <v>40618</v>
      </c>
      <c r="F41" s="40">
        <f>VLOOKUP($A41,'[2]Hoja1'!$A$1:$Z$327,17,0)</f>
        <v>40641</v>
      </c>
    </row>
    <row r="42" spans="1:6" ht="30">
      <c r="A42" s="47">
        <v>30077123</v>
      </c>
      <c r="B42" s="46" t="s">
        <v>162</v>
      </c>
      <c r="C42" s="50">
        <v>50000</v>
      </c>
      <c r="D42" s="52" t="s">
        <v>18</v>
      </c>
      <c r="E42" s="15">
        <v>40471</v>
      </c>
      <c r="F42" s="15">
        <v>40771</v>
      </c>
    </row>
    <row r="43" spans="1:6" ht="15">
      <c r="A43" s="2">
        <v>20176595</v>
      </c>
      <c r="B43" s="3" t="s">
        <v>163</v>
      </c>
      <c r="C43" s="41">
        <v>46031</v>
      </c>
      <c r="D43" s="12" t="s">
        <v>18</v>
      </c>
      <c r="E43" s="40">
        <v>40476</v>
      </c>
      <c r="F43" s="40">
        <v>40656</v>
      </c>
    </row>
    <row r="44" spans="1:6" ht="15">
      <c r="A44" s="2">
        <v>30001924</v>
      </c>
      <c r="B44" s="3" t="s">
        <v>164</v>
      </c>
      <c r="C44" s="41">
        <v>18077</v>
      </c>
      <c r="D44" s="12" t="s">
        <v>18</v>
      </c>
      <c r="E44" s="40">
        <v>39605</v>
      </c>
      <c r="F44" s="40">
        <v>39902</v>
      </c>
    </row>
    <row r="45" spans="1:6" ht="15">
      <c r="A45" s="2">
        <v>30094385</v>
      </c>
      <c r="B45" s="3" t="s">
        <v>165</v>
      </c>
      <c r="C45" s="41">
        <v>22400</v>
      </c>
      <c r="D45" s="12" t="s">
        <v>150</v>
      </c>
      <c r="E45" s="40">
        <v>40632</v>
      </c>
      <c r="F45" s="40">
        <f>VLOOKUP($A45,'[2]Hoja1'!$A$1:$Z$327,17,0)</f>
        <v>40653</v>
      </c>
    </row>
    <row r="46" spans="1:6" ht="30">
      <c r="A46" s="47">
        <v>30094572</v>
      </c>
      <c r="B46" s="46" t="s">
        <v>166</v>
      </c>
      <c r="C46" s="50">
        <v>22237</v>
      </c>
      <c r="D46" s="51" t="s">
        <v>150</v>
      </c>
      <c r="E46" s="15">
        <v>40714</v>
      </c>
      <c r="F46" s="15">
        <v>40746</v>
      </c>
    </row>
    <row r="47" spans="1:6" ht="15">
      <c r="A47" s="2">
        <v>30076333</v>
      </c>
      <c r="B47" s="3" t="s">
        <v>167</v>
      </c>
      <c r="C47" s="41">
        <v>14918</v>
      </c>
      <c r="D47" s="12" t="s">
        <v>18</v>
      </c>
      <c r="E47" s="40">
        <v>40119</v>
      </c>
      <c r="F47" s="40">
        <v>40334</v>
      </c>
    </row>
    <row r="48" spans="1:6" ht="15">
      <c r="A48" s="2">
        <v>30039939</v>
      </c>
      <c r="B48" s="3" t="s">
        <v>36</v>
      </c>
      <c r="C48" s="41">
        <v>246412</v>
      </c>
      <c r="D48" s="12" t="s">
        <v>18</v>
      </c>
      <c r="E48" s="40">
        <v>40487</v>
      </c>
      <c r="F48" s="40">
        <v>40637</v>
      </c>
    </row>
    <row r="49" spans="1:6" ht="15">
      <c r="A49" s="2">
        <v>30065548</v>
      </c>
      <c r="B49" s="3" t="s">
        <v>37</v>
      </c>
      <c r="C49" s="41">
        <v>256500</v>
      </c>
      <c r="D49" s="38" t="s">
        <v>150</v>
      </c>
      <c r="E49" s="40">
        <v>40638</v>
      </c>
      <c r="F49" s="40">
        <f>VLOOKUP($A49,'[2]Hoja1'!$A$1:$Z$327,17,0)</f>
        <v>40704</v>
      </c>
    </row>
    <row r="50" spans="1:6" ht="15">
      <c r="A50" s="2">
        <v>30094338</v>
      </c>
      <c r="B50" s="3" t="s">
        <v>168</v>
      </c>
      <c r="C50" s="41">
        <v>14209</v>
      </c>
      <c r="D50" s="12" t="s">
        <v>150</v>
      </c>
      <c r="E50" s="40">
        <v>40639</v>
      </c>
      <c r="F50" s="40">
        <f>VLOOKUP($A50,'[2]Hoja1'!$A$1:$Z$327,17,0)</f>
        <v>40666</v>
      </c>
    </row>
    <row r="51" spans="1:6" ht="15">
      <c r="A51" s="2">
        <v>30045969</v>
      </c>
      <c r="B51" s="3" t="s">
        <v>38</v>
      </c>
      <c r="C51" s="41">
        <v>19336</v>
      </c>
      <c r="D51" s="12" t="s">
        <v>18</v>
      </c>
      <c r="E51" s="40">
        <v>40084</v>
      </c>
      <c r="F51" s="40">
        <v>40264</v>
      </c>
    </row>
    <row r="52" spans="1:6" ht="15">
      <c r="A52" s="2">
        <v>30061145</v>
      </c>
      <c r="B52" s="3" t="s">
        <v>39</v>
      </c>
      <c r="C52" s="41">
        <v>336500</v>
      </c>
      <c r="D52" s="12" t="s">
        <v>18</v>
      </c>
      <c r="E52" s="40">
        <v>40518</v>
      </c>
      <c r="F52" s="40">
        <v>40638</v>
      </c>
    </row>
    <row r="53" spans="1:6" ht="15">
      <c r="A53" s="2">
        <v>30066205</v>
      </c>
      <c r="B53" s="3" t="s">
        <v>40</v>
      </c>
      <c r="C53" s="41">
        <v>311878</v>
      </c>
      <c r="D53" s="12" t="s">
        <v>18</v>
      </c>
      <c r="E53" s="40">
        <v>40512</v>
      </c>
      <c r="F53" s="40">
        <v>40597</v>
      </c>
    </row>
    <row r="54" spans="1:6" ht="15">
      <c r="A54" s="2">
        <v>30066877</v>
      </c>
      <c r="B54" s="3" t="s">
        <v>41</v>
      </c>
      <c r="C54" s="41">
        <v>43606</v>
      </c>
      <c r="D54" s="12" t="s">
        <v>18</v>
      </c>
      <c r="E54" s="40">
        <v>39846</v>
      </c>
      <c r="F54" s="40">
        <v>39905</v>
      </c>
    </row>
    <row r="55" spans="1:6" ht="15">
      <c r="A55" s="2">
        <v>30085319</v>
      </c>
      <c r="B55" s="3" t="s">
        <v>169</v>
      </c>
      <c r="C55" s="41">
        <v>14527</v>
      </c>
      <c r="D55" s="12" t="s">
        <v>18</v>
      </c>
      <c r="E55" s="40">
        <v>40421</v>
      </c>
      <c r="F55" s="40">
        <v>40481</v>
      </c>
    </row>
    <row r="56" spans="1:6" ht="15">
      <c r="A56" s="2">
        <v>30076966</v>
      </c>
      <c r="B56" s="3" t="s">
        <v>42</v>
      </c>
      <c r="C56" s="41">
        <v>158000</v>
      </c>
      <c r="D56" s="12" t="s">
        <v>18</v>
      </c>
      <c r="E56" s="40">
        <v>40487</v>
      </c>
      <c r="F56" s="40">
        <v>40637</v>
      </c>
    </row>
    <row r="57" spans="1:6" ht="15">
      <c r="A57" s="2">
        <v>30067192</v>
      </c>
      <c r="B57" s="3" t="s">
        <v>43</v>
      </c>
      <c r="C57" s="41">
        <v>15400</v>
      </c>
      <c r="D57" s="12" t="s">
        <v>150</v>
      </c>
      <c r="E57" s="40">
        <v>40625</v>
      </c>
      <c r="F57" s="40">
        <f>VLOOKUP($A57,'[2]Hoja1'!$A$1:$Z$327,17,0)</f>
        <v>40682</v>
      </c>
    </row>
    <row r="58" spans="1:6" ht="30">
      <c r="A58" s="47">
        <v>30085344</v>
      </c>
      <c r="B58" s="46" t="s">
        <v>44</v>
      </c>
      <c r="C58" s="50">
        <v>79607</v>
      </c>
      <c r="D58" s="52" t="s">
        <v>18</v>
      </c>
      <c r="E58" s="15">
        <v>40539</v>
      </c>
      <c r="F58" s="15">
        <v>40639</v>
      </c>
    </row>
    <row r="59" spans="1:6" ht="15">
      <c r="A59" s="2">
        <v>30036377</v>
      </c>
      <c r="B59" s="3" t="s">
        <v>45</v>
      </c>
      <c r="C59" s="41">
        <v>377076</v>
      </c>
      <c r="D59" s="12" t="s">
        <v>18</v>
      </c>
      <c r="E59" s="40">
        <v>40583</v>
      </c>
      <c r="F59" s="40">
        <v>40838</v>
      </c>
    </row>
    <row r="60" spans="1:6" ht="15">
      <c r="A60" s="2">
        <v>30094403</v>
      </c>
      <c r="B60" s="3" t="s">
        <v>170</v>
      </c>
      <c r="C60" s="41">
        <v>15600</v>
      </c>
      <c r="D60" s="12" t="s">
        <v>18</v>
      </c>
      <c r="E60" s="40">
        <v>40498</v>
      </c>
      <c r="F60" s="40">
        <v>40648</v>
      </c>
    </row>
    <row r="61" spans="1:6" ht="15">
      <c r="A61" s="2">
        <v>30094462</v>
      </c>
      <c r="B61" s="3" t="s">
        <v>171</v>
      </c>
      <c r="C61" s="41">
        <v>20800</v>
      </c>
      <c r="D61" s="12" t="s">
        <v>18</v>
      </c>
      <c r="E61" s="40">
        <v>40490</v>
      </c>
      <c r="F61" s="40">
        <v>40640</v>
      </c>
    </row>
    <row r="62" spans="1:6" ht="15">
      <c r="A62" s="2">
        <v>30085233</v>
      </c>
      <c r="B62" s="3" t="s">
        <v>46</v>
      </c>
      <c r="C62" s="41">
        <v>8900</v>
      </c>
      <c r="D62" s="38" t="s">
        <v>150</v>
      </c>
      <c r="E62" s="40">
        <v>40714</v>
      </c>
      <c r="F62" s="40">
        <v>40746</v>
      </c>
    </row>
    <row r="63" spans="1:6" ht="15">
      <c r="A63" s="2">
        <v>30103829</v>
      </c>
      <c r="B63" s="3" t="s">
        <v>172</v>
      </c>
      <c r="C63" s="41">
        <v>31050</v>
      </c>
      <c r="D63" s="12" t="s">
        <v>150</v>
      </c>
      <c r="E63" s="40">
        <v>40611</v>
      </c>
      <c r="F63" s="40">
        <f>VLOOKUP($A63,'[2]Hoja1'!$A$1:$Z$327,17,0)</f>
        <v>40661</v>
      </c>
    </row>
    <row r="64" spans="1:6" ht="15">
      <c r="A64" s="2">
        <v>30043970</v>
      </c>
      <c r="B64" s="3" t="s">
        <v>173</v>
      </c>
      <c r="C64" s="41">
        <v>26011</v>
      </c>
      <c r="D64" s="12" t="s">
        <v>18</v>
      </c>
      <c r="E64" s="40">
        <v>40066</v>
      </c>
      <c r="F64" s="40">
        <v>40246</v>
      </c>
    </row>
    <row r="65" spans="1:6" ht="15">
      <c r="A65" s="2">
        <v>20193138</v>
      </c>
      <c r="B65" s="3" t="s">
        <v>174</v>
      </c>
      <c r="C65" s="41">
        <v>8868</v>
      </c>
      <c r="D65" s="12" t="s">
        <v>18</v>
      </c>
      <c r="E65" s="40">
        <v>39800</v>
      </c>
      <c r="F65" s="40">
        <v>40238</v>
      </c>
    </row>
    <row r="66" spans="1:6" ht="15">
      <c r="A66" s="2">
        <v>30094491</v>
      </c>
      <c r="B66" s="3" t="s">
        <v>175</v>
      </c>
      <c r="C66" s="41">
        <v>12300</v>
      </c>
      <c r="D66" s="12" t="s">
        <v>18</v>
      </c>
      <c r="E66" s="40">
        <v>40542</v>
      </c>
      <c r="F66" s="40">
        <v>40632</v>
      </c>
    </row>
    <row r="67" spans="1:6" ht="15">
      <c r="A67" s="2">
        <v>30084277</v>
      </c>
      <c r="B67" s="3" t="s">
        <v>47</v>
      </c>
      <c r="C67" s="41">
        <v>206826</v>
      </c>
      <c r="D67" s="12" t="s">
        <v>18</v>
      </c>
      <c r="E67" s="40">
        <v>40141</v>
      </c>
      <c r="F67" s="40">
        <v>40501</v>
      </c>
    </row>
    <row r="68" spans="1:6" ht="15">
      <c r="A68" s="2">
        <v>30076464</v>
      </c>
      <c r="B68" s="3" t="s">
        <v>48</v>
      </c>
      <c r="C68" s="41">
        <v>87706</v>
      </c>
      <c r="D68" s="12" t="s">
        <v>18</v>
      </c>
      <c r="E68" s="40">
        <v>40487</v>
      </c>
      <c r="F68" s="40">
        <v>40577</v>
      </c>
    </row>
    <row r="69" spans="1:6" ht="15">
      <c r="A69" s="2">
        <v>30085274</v>
      </c>
      <c r="B69" s="3" t="s">
        <v>49</v>
      </c>
      <c r="C69" s="41">
        <v>18001</v>
      </c>
      <c r="D69" s="12" t="s">
        <v>150</v>
      </c>
      <c r="E69" s="40">
        <v>40654</v>
      </c>
      <c r="F69" s="40">
        <f>VLOOKUP($A69,'[2]Hoja1'!$A$1:$Z$327,17,0)</f>
        <v>40683</v>
      </c>
    </row>
    <row r="70" spans="1:6" ht="15">
      <c r="A70" s="2">
        <v>30078451</v>
      </c>
      <c r="B70" s="3" t="s">
        <v>50</v>
      </c>
      <c r="C70" s="41">
        <v>103815</v>
      </c>
      <c r="D70" s="12" t="s">
        <v>18</v>
      </c>
      <c r="E70" s="40">
        <v>40604</v>
      </c>
      <c r="F70" s="40">
        <v>40702</v>
      </c>
    </row>
    <row r="71" spans="1:6" ht="15">
      <c r="A71" s="2">
        <v>30078349</v>
      </c>
      <c r="B71" s="3" t="s">
        <v>51</v>
      </c>
      <c r="C71" s="41">
        <v>48969</v>
      </c>
      <c r="D71" s="12" t="s">
        <v>150</v>
      </c>
      <c r="E71" s="40">
        <v>40626</v>
      </c>
      <c r="F71" s="40">
        <f>VLOOKUP($A71,'[2]Hoja1'!$A$1:$Z$327,17,0)</f>
        <v>40652</v>
      </c>
    </row>
    <row r="72" spans="1:6" ht="15">
      <c r="A72" s="2">
        <v>30094533</v>
      </c>
      <c r="B72" s="3" t="s">
        <v>176</v>
      </c>
      <c r="C72" s="41">
        <v>26457</v>
      </c>
      <c r="D72" s="12" t="s">
        <v>150</v>
      </c>
      <c r="E72" s="40">
        <v>40623</v>
      </c>
      <c r="F72" s="40">
        <f>VLOOKUP($A72,'[2]Hoja1'!$A$1:$Z$327,17,0)</f>
        <v>40645</v>
      </c>
    </row>
    <row r="73" spans="1:6" ht="15">
      <c r="A73" s="2">
        <v>30103973</v>
      </c>
      <c r="B73" s="3" t="s">
        <v>177</v>
      </c>
      <c r="C73" s="41">
        <v>21563</v>
      </c>
      <c r="D73" s="12" t="s">
        <v>150</v>
      </c>
      <c r="E73" s="40">
        <v>40623</v>
      </c>
      <c r="F73" s="40">
        <f>VLOOKUP($A73,'[2]Hoja1'!$A$1:$Z$327,17,0)</f>
        <v>40648</v>
      </c>
    </row>
    <row r="74" spans="1:6" ht="15">
      <c r="A74" s="2">
        <v>30078156</v>
      </c>
      <c r="B74" s="3" t="s">
        <v>178</v>
      </c>
      <c r="C74" s="41">
        <v>29940</v>
      </c>
      <c r="D74" s="38" t="s">
        <v>150</v>
      </c>
      <c r="E74" s="40">
        <v>40714</v>
      </c>
      <c r="F74" s="40">
        <v>40746</v>
      </c>
    </row>
    <row r="75" spans="1:6" ht="15">
      <c r="A75" s="2">
        <v>30085167</v>
      </c>
      <c r="B75" s="3" t="s">
        <v>52</v>
      </c>
      <c r="C75" s="41">
        <v>3736</v>
      </c>
      <c r="D75" s="12" t="s">
        <v>150</v>
      </c>
      <c r="E75" s="40">
        <v>40620</v>
      </c>
      <c r="F75" s="40">
        <f>VLOOKUP($A75,'[2]Hoja1'!$A$1:$Z$327,17,0)</f>
        <v>40648</v>
      </c>
    </row>
    <row r="76" spans="1:6" ht="15">
      <c r="A76" s="2">
        <v>30094373</v>
      </c>
      <c r="B76" s="3" t="s">
        <v>53</v>
      </c>
      <c r="C76" s="41">
        <v>42673</v>
      </c>
      <c r="D76" s="12" t="s">
        <v>150</v>
      </c>
      <c r="E76" s="40">
        <v>40633</v>
      </c>
      <c r="F76" s="40">
        <f>VLOOKUP($A76,'[2]Hoja1'!$A$1:$Z$327,17,0)</f>
        <v>40659</v>
      </c>
    </row>
    <row r="77" spans="1:6" ht="15">
      <c r="A77" s="2">
        <v>30069998</v>
      </c>
      <c r="B77" s="3" t="s">
        <v>179</v>
      </c>
      <c r="C77" s="41">
        <v>24239</v>
      </c>
      <c r="D77" s="12" t="s">
        <v>18</v>
      </c>
      <c r="E77" s="40">
        <v>40119</v>
      </c>
      <c r="F77" s="40">
        <v>40334</v>
      </c>
    </row>
    <row r="78" spans="1:6" ht="15">
      <c r="A78" s="2">
        <v>30070074</v>
      </c>
      <c r="B78" s="3" t="s">
        <v>54</v>
      </c>
      <c r="C78" s="41">
        <v>27621</v>
      </c>
      <c r="D78" s="12" t="s">
        <v>18</v>
      </c>
      <c r="E78" s="40">
        <v>40378</v>
      </c>
      <c r="F78" s="40">
        <v>40498</v>
      </c>
    </row>
    <row r="79" spans="1:6" ht="15">
      <c r="A79" s="2">
        <v>30070076</v>
      </c>
      <c r="B79" s="3" t="s">
        <v>55</v>
      </c>
      <c r="C79" s="41">
        <v>70563</v>
      </c>
      <c r="D79" s="12" t="s">
        <v>18</v>
      </c>
      <c r="E79" s="40">
        <v>40421</v>
      </c>
      <c r="F79" s="40">
        <v>40523</v>
      </c>
    </row>
    <row r="80" spans="1:6" ht="15">
      <c r="A80" s="2">
        <v>30078695</v>
      </c>
      <c r="B80" s="3" t="s">
        <v>180</v>
      </c>
      <c r="C80" s="41">
        <v>26450</v>
      </c>
      <c r="D80" s="12" t="s">
        <v>18</v>
      </c>
      <c r="E80" s="40">
        <v>40119</v>
      </c>
      <c r="F80" s="40">
        <v>40269</v>
      </c>
    </row>
    <row r="81" spans="1:6" ht="30">
      <c r="A81" s="47">
        <v>20152009</v>
      </c>
      <c r="B81" s="46" t="s">
        <v>57</v>
      </c>
      <c r="C81" s="50">
        <v>153341</v>
      </c>
      <c r="D81" s="52" t="s">
        <v>18</v>
      </c>
      <c r="E81" s="15">
        <v>40042</v>
      </c>
      <c r="F81" s="15">
        <v>40262</v>
      </c>
    </row>
    <row r="82" spans="1:6" ht="15">
      <c r="A82" s="2">
        <v>30043082</v>
      </c>
      <c r="B82" s="3" t="s">
        <v>181</v>
      </c>
      <c r="C82" s="41">
        <v>10982</v>
      </c>
      <c r="D82" s="12" t="s">
        <v>18</v>
      </c>
      <c r="E82" s="40">
        <v>38989</v>
      </c>
      <c r="F82" s="40">
        <f>E82+100</f>
        <v>39089</v>
      </c>
    </row>
    <row r="83" spans="1:6" ht="15">
      <c r="A83" s="2">
        <v>30045799</v>
      </c>
      <c r="B83" s="3" t="s">
        <v>182</v>
      </c>
      <c r="C83" s="41">
        <v>15929</v>
      </c>
      <c r="D83" s="12" t="s">
        <v>18</v>
      </c>
      <c r="E83" s="40">
        <v>40119</v>
      </c>
      <c r="F83" s="40">
        <v>40334</v>
      </c>
    </row>
    <row r="84" spans="1:6" ht="30">
      <c r="A84" s="47">
        <v>30068991</v>
      </c>
      <c r="B84" s="46" t="s">
        <v>183</v>
      </c>
      <c r="C84" s="50">
        <v>35264</v>
      </c>
      <c r="D84" s="52" t="s">
        <v>18</v>
      </c>
      <c r="E84" s="15">
        <v>40378</v>
      </c>
      <c r="F84" s="15">
        <v>40558</v>
      </c>
    </row>
    <row r="85" spans="1:6" ht="15">
      <c r="A85" s="2">
        <v>30094357</v>
      </c>
      <c r="B85" s="3" t="s">
        <v>184</v>
      </c>
      <c r="C85" s="41">
        <v>5000</v>
      </c>
      <c r="D85" s="12" t="s">
        <v>150</v>
      </c>
      <c r="E85" s="40">
        <v>40623</v>
      </c>
      <c r="F85" s="40">
        <f>VLOOKUP($A85,'[2]Hoja1'!$A$1:$Z$327,17,0)</f>
        <v>40644</v>
      </c>
    </row>
    <row r="86" spans="1:6" ht="15">
      <c r="A86" s="2">
        <v>30078622</v>
      </c>
      <c r="B86" s="3" t="s">
        <v>185</v>
      </c>
      <c r="C86" s="41">
        <v>13255</v>
      </c>
      <c r="D86" s="12" t="s">
        <v>18</v>
      </c>
      <c r="E86" s="40">
        <v>40018</v>
      </c>
      <c r="F86" s="40">
        <v>40228</v>
      </c>
    </row>
    <row r="87" spans="1:6" ht="30">
      <c r="A87" s="47">
        <v>20183774</v>
      </c>
      <c r="B87" s="46" t="s">
        <v>58</v>
      </c>
      <c r="C87" s="50">
        <v>222691</v>
      </c>
      <c r="D87" s="51" t="s">
        <v>150</v>
      </c>
      <c r="E87" s="15">
        <v>40471</v>
      </c>
      <c r="F87" s="15">
        <f>VLOOKUP($A87,'[2]Hoja1'!$A$1:$Z$327,17,0)</f>
        <v>40511</v>
      </c>
    </row>
    <row r="88" spans="1:6" ht="30">
      <c r="A88" s="47">
        <v>30076462</v>
      </c>
      <c r="B88" s="46" t="s">
        <v>186</v>
      </c>
      <c r="C88" s="50">
        <v>9566</v>
      </c>
      <c r="D88" s="52" t="s">
        <v>18</v>
      </c>
      <c r="E88" s="15">
        <v>40119</v>
      </c>
      <c r="F88" s="15">
        <v>40334</v>
      </c>
    </row>
    <row r="89" spans="1:6" ht="15">
      <c r="A89" s="2">
        <v>30093579</v>
      </c>
      <c r="B89" s="3" t="s">
        <v>212</v>
      </c>
      <c r="C89" s="41">
        <v>100500</v>
      </c>
      <c r="D89" s="38" t="s">
        <v>150</v>
      </c>
      <c r="E89" s="40">
        <v>40667</v>
      </c>
      <c r="F89" s="40">
        <f>VLOOKUP($A89,'[2]Hoja1'!$A$1:$Z$327,17,0)</f>
        <v>40690</v>
      </c>
    </row>
    <row r="90" spans="1:6" ht="15">
      <c r="A90" s="2">
        <v>30072780</v>
      </c>
      <c r="B90" s="3" t="s">
        <v>59</v>
      </c>
      <c r="C90" s="41">
        <v>12201</v>
      </c>
      <c r="D90" s="12" t="s">
        <v>150</v>
      </c>
      <c r="E90" s="40">
        <v>40612</v>
      </c>
      <c r="F90" s="40">
        <f>VLOOKUP($A90,'[2]Hoja1'!$A$1:$Z$327,17,0)</f>
        <v>40641</v>
      </c>
    </row>
    <row r="91" spans="1:6" ht="15">
      <c r="A91" s="2">
        <v>30071613</v>
      </c>
      <c r="B91" s="3" t="s">
        <v>60</v>
      </c>
      <c r="C91" s="41">
        <v>3000</v>
      </c>
      <c r="D91" s="12" t="s">
        <v>150</v>
      </c>
      <c r="E91" s="40">
        <v>40635</v>
      </c>
      <c r="F91" s="40">
        <f>VLOOKUP($A91,'[2]Hoja1'!$A$1:$Z$327,17,0)</f>
        <v>40661</v>
      </c>
    </row>
    <row r="92" spans="1:6" ht="15">
      <c r="A92" s="2">
        <v>30071740</v>
      </c>
      <c r="B92" s="3" t="s">
        <v>61</v>
      </c>
      <c r="C92" s="41">
        <v>4500</v>
      </c>
      <c r="D92" s="12" t="s">
        <v>150</v>
      </c>
      <c r="E92" s="40">
        <v>40634</v>
      </c>
      <c r="F92" s="40">
        <f>VLOOKUP($A92,'[2]Hoja1'!$A$1:$Z$327,17,0)</f>
        <v>40661</v>
      </c>
    </row>
    <row r="93" spans="1:6" ht="30">
      <c r="A93" s="47">
        <v>30078635</v>
      </c>
      <c r="B93" s="46" t="s">
        <v>62</v>
      </c>
      <c r="C93" s="50">
        <v>13913</v>
      </c>
      <c r="D93" s="51" t="s">
        <v>150</v>
      </c>
      <c r="E93" s="15">
        <v>40682</v>
      </c>
      <c r="F93" s="15">
        <f>VLOOKUP($A93,'[2]Hoja1'!$A$1:$Z$327,17,0)</f>
        <v>40725</v>
      </c>
    </row>
    <row r="94" spans="1:6" ht="15">
      <c r="A94" s="2">
        <v>30085134</v>
      </c>
      <c r="B94" s="3" t="s">
        <v>63</v>
      </c>
      <c r="C94" s="41">
        <v>22000</v>
      </c>
      <c r="D94" s="38" t="s">
        <v>150</v>
      </c>
      <c r="E94" s="40">
        <v>40674</v>
      </c>
      <c r="F94" s="40">
        <f>VLOOKUP($A94,'[2]Hoja1'!$A$1:$Z$327,17,0)</f>
        <v>40735</v>
      </c>
    </row>
    <row r="95" spans="1:6" ht="15">
      <c r="A95" s="2">
        <v>30094542</v>
      </c>
      <c r="B95" s="3" t="s">
        <v>64</v>
      </c>
      <c r="C95" s="41">
        <v>2300</v>
      </c>
      <c r="D95" s="12" t="s">
        <v>150</v>
      </c>
      <c r="E95" s="40">
        <v>40635</v>
      </c>
      <c r="F95" s="40">
        <f>VLOOKUP($A95,'[2]Hoja1'!$A$1:$Z$327,17,0)</f>
        <v>40662</v>
      </c>
    </row>
    <row r="96" spans="1:6" ht="15">
      <c r="A96" s="2">
        <v>30082530</v>
      </c>
      <c r="B96" s="3" t="s">
        <v>65</v>
      </c>
      <c r="C96" s="41">
        <v>100000</v>
      </c>
      <c r="D96" s="38" t="s">
        <v>150</v>
      </c>
      <c r="E96" s="40">
        <v>40053</v>
      </c>
      <c r="F96" s="40">
        <f>VLOOKUP($A96,'[2]Hoja1'!$A$1:$Z$327,17,0)</f>
        <v>40107</v>
      </c>
    </row>
    <row r="97" spans="1:6" ht="15">
      <c r="A97" s="2">
        <v>30089534</v>
      </c>
      <c r="B97" s="3" t="s">
        <v>66</v>
      </c>
      <c r="C97" s="41">
        <v>43000</v>
      </c>
      <c r="D97" s="38" t="s">
        <v>150</v>
      </c>
      <c r="E97" s="40">
        <v>40714</v>
      </c>
      <c r="F97" s="40">
        <v>40746</v>
      </c>
    </row>
    <row r="98" spans="1:6" ht="15">
      <c r="A98" s="2">
        <v>30085245</v>
      </c>
      <c r="B98" s="3" t="s">
        <v>67</v>
      </c>
      <c r="C98" s="41">
        <v>520132</v>
      </c>
      <c r="D98" s="12" t="s">
        <v>18</v>
      </c>
      <c r="E98" s="40">
        <v>40547</v>
      </c>
      <c r="F98" s="40">
        <v>40727</v>
      </c>
    </row>
    <row r="99" spans="1:6" ht="15">
      <c r="A99" s="2">
        <v>20120950</v>
      </c>
      <c r="B99" s="3" t="s">
        <v>68</v>
      </c>
      <c r="C99" s="41">
        <v>153200</v>
      </c>
      <c r="D99" s="12" t="s">
        <v>157</v>
      </c>
      <c r="E99" s="40">
        <v>40479</v>
      </c>
      <c r="F99" s="40">
        <v>40569</v>
      </c>
    </row>
    <row r="100" spans="1:6" ht="15">
      <c r="A100" s="2">
        <v>30085225</v>
      </c>
      <c r="B100" s="3" t="s">
        <v>187</v>
      </c>
      <c r="C100" s="41">
        <v>122157</v>
      </c>
      <c r="D100" s="12" t="s">
        <v>18</v>
      </c>
      <c r="E100" s="40">
        <v>40394</v>
      </c>
      <c r="F100" s="40">
        <v>40669</v>
      </c>
    </row>
    <row r="101" spans="1:6" ht="15">
      <c r="A101" s="2">
        <v>30087601</v>
      </c>
      <c r="B101" s="3" t="s">
        <v>69</v>
      </c>
      <c r="C101" s="41">
        <v>25917</v>
      </c>
      <c r="D101" s="12" t="s">
        <v>18</v>
      </c>
      <c r="E101" s="40">
        <v>40443</v>
      </c>
      <c r="F101" s="40">
        <v>40563</v>
      </c>
    </row>
    <row r="102" spans="1:6" ht="15">
      <c r="A102" s="2">
        <v>30105061</v>
      </c>
      <c r="B102" s="3" t="s">
        <v>70</v>
      </c>
      <c r="C102" s="41">
        <v>167947</v>
      </c>
      <c r="D102" s="12" t="s">
        <v>18</v>
      </c>
      <c r="E102" s="40">
        <v>40568</v>
      </c>
      <c r="F102" s="40">
        <v>40635</v>
      </c>
    </row>
    <row r="103" spans="1:6" ht="30">
      <c r="A103" s="47">
        <v>20181326</v>
      </c>
      <c r="B103" s="46" t="s">
        <v>71</v>
      </c>
      <c r="C103" s="50">
        <v>854634</v>
      </c>
      <c r="D103" s="52" t="s">
        <v>18</v>
      </c>
      <c r="E103" s="15">
        <v>40547</v>
      </c>
      <c r="F103" s="15">
        <v>40847</v>
      </c>
    </row>
    <row r="104" spans="1:6" ht="15">
      <c r="A104" s="2">
        <v>20120943</v>
      </c>
      <c r="B104" s="3" t="s">
        <v>72</v>
      </c>
      <c r="C104" s="41">
        <v>12059</v>
      </c>
      <c r="D104" s="12" t="s">
        <v>150</v>
      </c>
      <c r="E104" s="40">
        <v>40648</v>
      </c>
      <c r="F104" s="40">
        <f>VLOOKUP($A104,'[2]Hoja1'!$A$1:$Z$327,17,0)</f>
        <v>40681</v>
      </c>
    </row>
    <row r="105" spans="1:6" ht="15">
      <c r="A105" s="2">
        <v>20120948</v>
      </c>
      <c r="B105" s="3" t="s">
        <v>73</v>
      </c>
      <c r="C105" s="41">
        <v>18300</v>
      </c>
      <c r="D105" s="12" t="s">
        <v>150</v>
      </c>
      <c r="E105" s="40">
        <v>40648</v>
      </c>
      <c r="F105" s="40">
        <f>VLOOKUP($A105,'[2]Hoja1'!$A$1:$Z$327,17,0)</f>
        <v>40676</v>
      </c>
    </row>
    <row r="106" spans="1:6" ht="30">
      <c r="A106" s="47">
        <v>30094563</v>
      </c>
      <c r="B106" s="46" t="s">
        <v>213</v>
      </c>
      <c r="C106" s="50">
        <v>126000</v>
      </c>
      <c r="D106" s="51" t="s">
        <v>150</v>
      </c>
      <c r="E106" s="15">
        <v>40714</v>
      </c>
      <c r="F106" s="15">
        <v>40746</v>
      </c>
    </row>
    <row r="107" spans="1:6" ht="15">
      <c r="A107" s="2">
        <v>30064882</v>
      </c>
      <c r="B107" s="3" t="s">
        <v>74</v>
      </c>
      <c r="C107" s="41">
        <v>49215</v>
      </c>
      <c r="D107" s="12" t="s">
        <v>18</v>
      </c>
      <c r="E107" s="40">
        <v>40360</v>
      </c>
      <c r="F107" s="40">
        <v>40420</v>
      </c>
    </row>
    <row r="108" spans="1:6" ht="15">
      <c r="A108" s="35">
        <v>30084821</v>
      </c>
      <c r="B108" s="3" t="s">
        <v>188</v>
      </c>
      <c r="C108" s="41">
        <v>23737</v>
      </c>
      <c r="D108" s="12" t="s">
        <v>18</v>
      </c>
      <c r="E108" s="40">
        <v>40119</v>
      </c>
      <c r="F108" s="40">
        <v>40334</v>
      </c>
    </row>
    <row r="109" spans="1:6" ht="30">
      <c r="A109" s="53">
        <v>30094501</v>
      </c>
      <c r="B109" s="46" t="s">
        <v>75</v>
      </c>
      <c r="C109" s="50">
        <v>1000</v>
      </c>
      <c r="D109" s="51" t="s">
        <v>150</v>
      </c>
      <c r="E109" s="15">
        <v>40714</v>
      </c>
      <c r="F109" s="15">
        <v>40746</v>
      </c>
    </row>
    <row r="110" spans="1:6" ht="30">
      <c r="A110" s="53">
        <v>30094502</v>
      </c>
      <c r="B110" s="46" t="s">
        <v>76</v>
      </c>
      <c r="C110" s="50">
        <v>20632</v>
      </c>
      <c r="D110" s="52" t="s">
        <v>150</v>
      </c>
      <c r="E110" s="15">
        <v>40659</v>
      </c>
      <c r="F110" s="15">
        <f>VLOOKUP($A110,'[2]Hoja1'!$A$1:$Z$327,17,0)</f>
        <v>40673</v>
      </c>
    </row>
    <row r="111" spans="1:6" ht="30">
      <c r="A111" s="53">
        <v>30094505</v>
      </c>
      <c r="B111" s="46" t="s">
        <v>77</v>
      </c>
      <c r="C111" s="50">
        <v>3000</v>
      </c>
      <c r="D111" s="51" t="s">
        <v>150</v>
      </c>
      <c r="E111" s="15">
        <v>40669</v>
      </c>
      <c r="F111" s="15">
        <f>VLOOKUP($A111,'[2]Hoja1'!$A$1:$Z$327,17,0)</f>
        <v>40689</v>
      </c>
    </row>
    <row r="112" spans="1:6" ht="30">
      <c r="A112" s="53">
        <v>30078565</v>
      </c>
      <c r="B112" s="46" t="s">
        <v>78</v>
      </c>
      <c r="C112" s="50">
        <v>256211</v>
      </c>
      <c r="D112" s="52" t="s">
        <v>150</v>
      </c>
      <c r="E112" s="15">
        <v>40456</v>
      </c>
      <c r="F112" s="15">
        <v>40486</v>
      </c>
    </row>
    <row r="113" spans="1:6" ht="30">
      <c r="A113" s="53">
        <v>30084299</v>
      </c>
      <c r="B113" s="46" t="s">
        <v>79</v>
      </c>
      <c r="C113" s="50">
        <v>41532</v>
      </c>
      <c r="D113" s="52" t="s">
        <v>18</v>
      </c>
      <c r="E113" s="15">
        <v>40620</v>
      </c>
      <c r="F113" s="15">
        <v>40740</v>
      </c>
    </row>
    <row r="114" spans="1:6" ht="15">
      <c r="A114" s="35">
        <v>30045801</v>
      </c>
      <c r="B114" s="3" t="s">
        <v>80</v>
      </c>
      <c r="C114" s="41">
        <v>233395</v>
      </c>
      <c r="D114" s="38" t="s">
        <v>150</v>
      </c>
      <c r="E114" s="40">
        <v>40417</v>
      </c>
      <c r="F114" s="40">
        <f>VLOOKUP($A114,'[2]Hoja1'!$A$1:$Z$327,17,0)</f>
        <v>40508</v>
      </c>
    </row>
    <row r="115" spans="1:6" ht="15">
      <c r="A115" s="35">
        <v>30062789</v>
      </c>
      <c r="B115" s="3" t="s">
        <v>81</v>
      </c>
      <c r="C115" s="41">
        <v>26537</v>
      </c>
      <c r="D115" s="12" t="s">
        <v>157</v>
      </c>
      <c r="E115" s="40">
        <v>40052</v>
      </c>
      <c r="F115" s="40">
        <v>40382</v>
      </c>
    </row>
    <row r="116" spans="1:6" ht="15">
      <c r="A116" s="35">
        <v>30068385</v>
      </c>
      <c r="B116" s="3" t="s">
        <v>189</v>
      </c>
      <c r="C116" s="41">
        <v>12610</v>
      </c>
      <c r="D116" s="12" t="s">
        <v>18</v>
      </c>
      <c r="E116" s="40">
        <v>40119</v>
      </c>
      <c r="F116" s="40">
        <v>40334</v>
      </c>
    </row>
    <row r="117" spans="1:6" ht="15">
      <c r="A117" s="35">
        <v>30068482</v>
      </c>
      <c r="B117" s="3" t="s">
        <v>190</v>
      </c>
      <c r="C117" s="41">
        <v>13416</v>
      </c>
      <c r="D117" s="12" t="s">
        <v>18</v>
      </c>
      <c r="E117" s="40">
        <v>40119</v>
      </c>
      <c r="F117" s="40">
        <v>40334</v>
      </c>
    </row>
    <row r="118" spans="1:6" ht="30">
      <c r="A118" s="53">
        <v>30084230</v>
      </c>
      <c r="B118" s="46" t="s">
        <v>82</v>
      </c>
      <c r="C118" s="50">
        <v>256532</v>
      </c>
      <c r="D118" s="52" t="s">
        <v>18</v>
      </c>
      <c r="E118" s="15">
        <v>40504</v>
      </c>
      <c r="F118" s="15">
        <v>40684</v>
      </c>
    </row>
    <row r="119" spans="1:6" ht="15">
      <c r="A119" s="35">
        <v>30071152</v>
      </c>
      <c r="B119" s="3" t="s">
        <v>84</v>
      </c>
      <c r="C119" s="41">
        <v>4536</v>
      </c>
      <c r="D119" s="38" t="s">
        <v>150</v>
      </c>
      <c r="E119" s="40">
        <v>40714</v>
      </c>
      <c r="F119" s="40">
        <v>40746</v>
      </c>
    </row>
    <row r="120" spans="1:6" ht="15">
      <c r="A120" s="35">
        <v>30078149</v>
      </c>
      <c r="B120" s="3" t="s">
        <v>191</v>
      </c>
      <c r="C120" s="41">
        <v>20946</v>
      </c>
      <c r="D120" s="38" t="s">
        <v>150</v>
      </c>
      <c r="E120" s="40">
        <v>40714</v>
      </c>
      <c r="F120" s="40">
        <v>40746</v>
      </c>
    </row>
    <row r="121" spans="1:6" ht="30">
      <c r="A121" s="53">
        <v>30078563</v>
      </c>
      <c r="B121" s="46" t="s">
        <v>85</v>
      </c>
      <c r="C121" s="50">
        <v>7300</v>
      </c>
      <c r="D121" s="52" t="s">
        <v>150</v>
      </c>
      <c r="E121" s="15">
        <v>40632</v>
      </c>
      <c r="F121" s="15">
        <f>VLOOKUP($A121,'[2]Hoja1'!$A$1:$Z$327,17,0)</f>
        <v>40673</v>
      </c>
    </row>
    <row r="122" spans="1:6" ht="30">
      <c r="A122" s="53">
        <v>30078611</v>
      </c>
      <c r="B122" s="46" t="s">
        <v>91</v>
      </c>
      <c r="C122" s="50">
        <v>3500</v>
      </c>
      <c r="D122" s="51" t="s">
        <v>150</v>
      </c>
      <c r="E122" s="15">
        <v>40646</v>
      </c>
      <c r="F122" s="15">
        <f>VLOOKUP($A122,'[2]Hoja1'!$A$1:$Z$327,17,0)</f>
        <v>40694</v>
      </c>
    </row>
    <row r="123" spans="1:6" ht="15">
      <c r="A123" s="35">
        <v>20187772</v>
      </c>
      <c r="B123" s="3" t="s">
        <v>92</v>
      </c>
      <c r="C123" s="41">
        <v>126425</v>
      </c>
      <c r="D123" s="12" t="s">
        <v>18</v>
      </c>
      <c r="E123" s="40">
        <v>40021</v>
      </c>
      <c r="F123" s="40">
        <v>40214</v>
      </c>
    </row>
    <row r="124" spans="1:6" ht="15">
      <c r="A124" s="35">
        <v>20191423</v>
      </c>
      <c r="B124" s="54" t="s">
        <v>93</v>
      </c>
      <c r="C124" s="41">
        <v>247250</v>
      </c>
      <c r="D124" s="12" t="s">
        <v>18</v>
      </c>
      <c r="E124" s="40">
        <v>40021</v>
      </c>
      <c r="F124" s="40">
        <v>40236</v>
      </c>
    </row>
    <row r="125" spans="1:6" ht="30">
      <c r="A125" s="53">
        <v>30045073</v>
      </c>
      <c r="B125" s="46" t="s">
        <v>94</v>
      </c>
      <c r="C125" s="50">
        <v>269699</v>
      </c>
      <c r="D125" s="52" t="s">
        <v>150</v>
      </c>
      <c r="E125" s="15">
        <v>40582</v>
      </c>
      <c r="F125" s="15">
        <f>VLOOKUP($A125,'[2]Hoja1'!$A$1:$Z$327,17,0)</f>
        <v>40651</v>
      </c>
    </row>
    <row r="126" spans="1:6" ht="15">
      <c r="A126" s="35">
        <v>30060982</v>
      </c>
      <c r="B126" s="3" t="s">
        <v>95</v>
      </c>
      <c r="C126" s="41">
        <v>20241</v>
      </c>
      <c r="D126" s="38" t="s">
        <v>150</v>
      </c>
      <c r="E126" s="40">
        <v>40638</v>
      </c>
      <c r="F126" s="40">
        <f>VLOOKUP($A126,'[2]Hoja1'!$A$1:$Z$327,17,0)</f>
        <v>40688</v>
      </c>
    </row>
    <row r="127" spans="1:6" ht="15">
      <c r="A127" s="35">
        <v>30084221</v>
      </c>
      <c r="B127" s="3" t="s">
        <v>96</v>
      </c>
      <c r="C127" s="41">
        <v>31539</v>
      </c>
      <c r="D127" s="12" t="s">
        <v>157</v>
      </c>
      <c r="E127" s="40">
        <v>40558</v>
      </c>
      <c r="F127" s="40">
        <v>40616</v>
      </c>
    </row>
    <row r="128" spans="1:6" ht="15">
      <c r="A128" s="35">
        <v>30042507</v>
      </c>
      <c r="B128" s="3" t="s">
        <v>97</v>
      </c>
      <c r="C128" s="41">
        <v>1620</v>
      </c>
      <c r="D128" s="38" t="s">
        <v>150</v>
      </c>
      <c r="E128" s="40">
        <v>40714</v>
      </c>
      <c r="F128" s="40">
        <v>40746</v>
      </c>
    </row>
    <row r="129" spans="1:6" ht="15">
      <c r="A129" s="35">
        <v>30065566</v>
      </c>
      <c r="B129" s="3" t="s">
        <v>98</v>
      </c>
      <c r="C129" s="41">
        <v>73243</v>
      </c>
      <c r="D129" s="12" t="s">
        <v>150</v>
      </c>
      <c r="E129" s="40">
        <v>40638</v>
      </c>
      <c r="F129" s="40">
        <f>VLOOKUP($A129,'[2]Hoja1'!$A$1:$Z$327,17,0)</f>
        <v>40688</v>
      </c>
    </row>
    <row r="130" spans="1:6" ht="15">
      <c r="A130" s="35">
        <v>30094854</v>
      </c>
      <c r="B130" s="3" t="s">
        <v>99</v>
      </c>
      <c r="C130" s="41">
        <v>4500</v>
      </c>
      <c r="D130" s="12" t="s">
        <v>150</v>
      </c>
      <c r="E130" s="40">
        <v>40596</v>
      </c>
      <c r="F130" s="40">
        <v>40610</v>
      </c>
    </row>
    <row r="131" spans="1:6" ht="15">
      <c r="A131" s="35">
        <v>30094622</v>
      </c>
      <c r="B131" s="3" t="s">
        <v>192</v>
      </c>
      <c r="C131" s="41">
        <v>41665</v>
      </c>
      <c r="D131" s="12" t="s">
        <v>150</v>
      </c>
      <c r="E131" s="40">
        <v>40610</v>
      </c>
      <c r="F131" s="40">
        <f>VLOOKUP($A131,'[2]Hoja1'!$A$1:$Z$327,17,0)</f>
        <v>40645</v>
      </c>
    </row>
    <row r="132" spans="1:6" ht="30">
      <c r="A132" s="53">
        <v>30094752</v>
      </c>
      <c r="B132" s="46" t="s">
        <v>100</v>
      </c>
      <c r="C132" s="50">
        <v>6800</v>
      </c>
      <c r="D132" s="52" t="s">
        <v>193</v>
      </c>
      <c r="E132" s="15">
        <v>40604</v>
      </c>
      <c r="F132" s="15">
        <f>VLOOKUP($A132,'[2]Hoja1'!$A$1:$Z$327,17,0)</f>
        <v>40631</v>
      </c>
    </row>
    <row r="133" spans="1:6" ht="15">
      <c r="A133" s="35">
        <v>30094747</v>
      </c>
      <c r="B133" s="3" t="s">
        <v>101</v>
      </c>
      <c r="C133" s="41">
        <v>5900</v>
      </c>
      <c r="D133" s="12" t="s">
        <v>150</v>
      </c>
      <c r="E133" s="40">
        <v>40604</v>
      </c>
      <c r="F133" s="40">
        <f>VLOOKUP($A133,'[2]Hoja1'!$A$1:$Z$327,17,0)</f>
        <v>40641</v>
      </c>
    </row>
    <row r="134" spans="1:6" ht="15">
      <c r="A134" s="35">
        <v>30094762</v>
      </c>
      <c r="B134" s="3" t="s">
        <v>102</v>
      </c>
      <c r="C134" s="41">
        <v>4100</v>
      </c>
      <c r="D134" s="12" t="s">
        <v>150</v>
      </c>
      <c r="E134" s="40">
        <v>40604</v>
      </c>
      <c r="F134" s="40">
        <f>VLOOKUP($A134,'[2]Hoja1'!$A$1:$Z$327,17,0)</f>
        <v>40634</v>
      </c>
    </row>
    <row r="135" spans="1:6" ht="15">
      <c r="A135" s="35">
        <v>30036657</v>
      </c>
      <c r="B135" s="3" t="s">
        <v>103</v>
      </c>
      <c r="C135" s="41">
        <v>200000</v>
      </c>
      <c r="D135" s="12" t="s">
        <v>18</v>
      </c>
      <c r="E135" s="40">
        <v>40276</v>
      </c>
      <c r="F135" s="40">
        <v>40516</v>
      </c>
    </row>
    <row r="136" spans="1:6" ht="15">
      <c r="A136" s="35">
        <v>30062677</v>
      </c>
      <c r="B136" s="3" t="s">
        <v>104</v>
      </c>
      <c r="C136" s="41">
        <v>853198</v>
      </c>
      <c r="D136" s="12" t="s">
        <v>18</v>
      </c>
      <c r="E136" s="40">
        <v>40466</v>
      </c>
      <c r="F136" s="40">
        <v>40586</v>
      </c>
    </row>
    <row r="137" spans="1:6" ht="15">
      <c r="A137" s="36">
        <v>30078609</v>
      </c>
      <c r="B137" s="3" t="s">
        <v>194</v>
      </c>
      <c r="C137" s="41">
        <v>9924</v>
      </c>
      <c r="D137" s="12" t="s">
        <v>18</v>
      </c>
      <c r="E137" s="40">
        <v>39981</v>
      </c>
      <c r="F137" s="40">
        <v>40191</v>
      </c>
    </row>
    <row r="138" spans="1:6" ht="15">
      <c r="A138" s="35">
        <v>30004448</v>
      </c>
      <c r="B138" s="3" t="s">
        <v>195</v>
      </c>
      <c r="C138" s="41">
        <v>20121</v>
      </c>
      <c r="D138" s="12" t="s">
        <v>150</v>
      </c>
      <c r="E138" s="40">
        <v>40630</v>
      </c>
      <c r="F138" s="40">
        <f>VLOOKUP($A138,'[2]Hoja1'!$A$1:$Z$327,17,0)</f>
        <v>40658</v>
      </c>
    </row>
    <row r="139" spans="1:6" ht="15">
      <c r="A139" s="35">
        <v>30072489</v>
      </c>
      <c r="B139" s="3" t="s">
        <v>105</v>
      </c>
      <c r="C139" s="41">
        <v>8500</v>
      </c>
      <c r="D139" s="38" t="s">
        <v>150</v>
      </c>
      <c r="E139" s="40">
        <v>40630</v>
      </c>
      <c r="F139" s="40">
        <f>VLOOKUP($A139,'[2]Hoja1'!$A$1:$Z$327,17,0)</f>
        <v>40689</v>
      </c>
    </row>
    <row r="140" spans="1:6" ht="15">
      <c r="A140" s="35">
        <v>30072397</v>
      </c>
      <c r="B140" s="3" t="s">
        <v>106</v>
      </c>
      <c r="C140" s="41">
        <v>53712</v>
      </c>
      <c r="D140" s="12" t="s">
        <v>150</v>
      </c>
      <c r="E140" s="40">
        <v>40862</v>
      </c>
      <c r="F140" s="40">
        <f>VLOOKUP($A140,'[2]Hoja1'!$A$1:$Z$327,17,0)</f>
        <v>40519</v>
      </c>
    </row>
    <row r="141" spans="1:6" ht="15">
      <c r="A141" s="35">
        <v>30091219</v>
      </c>
      <c r="B141" s="3" t="s">
        <v>107</v>
      </c>
      <c r="C141" s="41">
        <v>3600</v>
      </c>
      <c r="D141" s="12" t="s">
        <v>150</v>
      </c>
      <c r="E141" s="40">
        <v>40634</v>
      </c>
      <c r="F141" s="40">
        <f>VLOOKUP($A141,'[2]Hoja1'!$A$1:$Z$327,17,0)</f>
        <v>40662</v>
      </c>
    </row>
    <row r="142" spans="1:6" ht="15">
      <c r="A142" s="35">
        <v>30092021</v>
      </c>
      <c r="B142" s="3" t="s">
        <v>108</v>
      </c>
      <c r="C142" s="41">
        <v>6582</v>
      </c>
      <c r="D142" s="38" t="s">
        <v>150</v>
      </c>
      <c r="E142" s="40">
        <v>40714</v>
      </c>
      <c r="F142" s="40">
        <v>40746</v>
      </c>
    </row>
    <row r="143" spans="1:6" ht="15">
      <c r="A143" s="35">
        <v>30091213</v>
      </c>
      <c r="B143" s="3" t="s">
        <v>109</v>
      </c>
      <c r="C143" s="41">
        <v>9891</v>
      </c>
      <c r="D143" s="38" t="s">
        <v>150</v>
      </c>
      <c r="E143" s="40">
        <v>40714</v>
      </c>
      <c r="F143" s="40">
        <v>40746</v>
      </c>
    </row>
    <row r="144" spans="1:6" ht="30">
      <c r="A144" s="53">
        <v>30078248</v>
      </c>
      <c r="B144" s="46" t="s">
        <v>196</v>
      </c>
      <c r="C144" s="50">
        <v>44052</v>
      </c>
      <c r="D144" s="52" t="s">
        <v>193</v>
      </c>
      <c r="E144" s="15">
        <v>40469</v>
      </c>
      <c r="F144" s="15">
        <f>VLOOKUP($A144,'[2]Hoja1'!$A$1:$Z$327,17,0)</f>
        <v>40527</v>
      </c>
    </row>
    <row r="145" spans="1:6" ht="30">
      <c r="A145" s="53">
        <v>30085116</v>
      </c>
      <c r="B145" s="46" t="s">
        <v>110</v>
      </c>
      <c r="C145" s="50">
        <v>33574</v>
      </c>
      <c r="D145" s="52" t="s">
        <v>18</v>
      </c>
      <c r="E145" s="15">
        <v>40582</v>
      </c>
      <c r="F145" s="15">
        <v>40637</v>
      </c>
    </row>
    <row r="146" spans="1:6" ht="15">
      <c r="A146" s="35">
        <v>30036726</v>
      </c>
      <c r="B146" s="3" t="s">
        <v>111</v>
      </c>
      <c r="C146" s="41">
        <v>66737</v>
      </c>
      <c r="D146" s="12" t="s">
        <v>18</v>
      </c>
      <c r="E146" s="40">
        <v>39533</v>
      </c>
      <c r="F146" s="40">
        <v>40079</v>
      </c>
    </row>
    <row r="147" spans="1:6" ht="15">
      <c r="A147" s="35">
        <v>30065359</v>
      </c>
      <c r="B147" s="3" t="s">
        <v>197</v>
      </c>
      <c r="C147" s="41">
        <v>37109</v>
      </c>
      <c r="D147" s="12" t="s">
        <v>18</v>
      </c>
      <c r="E147" s="40">
        <v>39825</v>
      </c>
      <c r="F147" s="40">
        <v>39942</v>
      </c>
    </row>
    <row r="148" spans="1:6" ht="15">
      <c r="A148" s="35">
        <v>30070808</v>
      </c>
      <c r="B148" s="3" t="s">
        <v>198</v>
      </c>
      <c r="C148" s="41">
        <v>44255</v>
      </c>
      <c r="D148" s="12" t="s">
        <v>18</v>
      </c>
      <c r="E148" s="40">
        <v>40304</v>
      </c>
      <c r="F148" s="40">
        <v>40454</v>
      </c>
    </row>
    <row r="149" spans="1:6" ht="15">
      <c r="A149" s="35">
        <v>30076933</v>
      </c>
      <c r="B149" s="3" t="s">
        <v>112</v>
      </c>
      <c r="C149" s="41">
        <v>47682</v>
      </c>
      <c r="D149" s="12" t="s">
        <v>18</v>
      </c>
      <c r="E149" s="40">
        <v>40465</v>
      </c>
      <c r="F149" s="40">
        <v>40615</v>
      </c>
    </row>
    <row r="150" spans="1:6" ht="15">
      <c r="A150" s="35">
        <v>30080133</v>
      </c>
      <c r="B150" s="3" t="s">
        <v>113</v>
      </c>
      <c r="C150" s="41">
        <v>52804</v>
      </c>
      <c r="D150" s="12" t="s">
        <v>18</v>
      </c>
      <c r="E150" s="40">
        <v>40452</v>
      </c>
      <c r="F150" s="40">
        <v>40632</v>
      </c>
    </row>
    <row r="151" spans="1:6" ht="15">
      <c r="A151" s="35">
        <v>30084997</v>
      </c>
      <c r="B151" s="3" t="s">
        <v>114</v>
      </c>
      <c r="C151" s="41">
        <v>64544</v>
      </c>
      <c r="D151" s="12" t="s">
        <v>18</v>
      </c>
      <c r="E151" s="40">
        <v>40469</v>
      </c>
      <c r="F151" s="40">
        <v>40609</v>
      </c>
    </row>
    <row r="152" spans="1:6" ht="15">
      <c r="A152" s="35">
        <v>30085114</v>
      </c>
      <c r="B152" s="3" t="s">
        <v>199</v>
      </c>
      <c r="C152" s="41">
        <v>20000</v>
      </c>
      <c r="D152" s="12" t="s">
        <v>18</v>
      </c>
      <c r="E152" s="40">
        <v>40057</v>
      </c>
      <c r="F152" s="40">
        <v>40237</v>
      </c>
    </row>
    <row r="153" spans="1:6" ht="15">
      <c r="A153" s="35">
        <v>30042302</v>
      </c>
      <c r="B153" s="3" t="s">
        <v>115</v>
      </c>
      <c r="C153" s="41">
        <v>176570</v>
      </c>
      <c r="D153" s="38" t="s">
        <v>150</v>
      </c>
      <c r="E153" s="40">
        <v>40252</v>
      </c>
      <c r="F153" s="40">
        <f>VLOOKUP($A153,'[2]Hoja1'!$A$1:$Z$327,17,0)</f>
        <v>40276</v>
      </c>
    </row>
    <row r="154" spans="1:6" ht="15">
      <c r="A154" s="35">
        <v>30076930</v>
      </c>
      <c r="B154" s="3" t="s">
        <v>116</v>
      </c>
      <c r="C154" s="41">
        <v>6545</v>
      </c>
      <c r="D154" s="12" t="s">
        <v>193</v>
      </c>
      <c r="E154" s="40">
        <v>40599</v>
      </c>
      <c r="F154" s="40">
        <f>VLOOKUP($A154,'[2]Hoja1'!$A$1:$Z$327,17,0)</f>
        <v>40626</v>
      </c>
    </row>
    <row r="155" spans="1:6" ht="30">
      <c r="A155" s="53">
        <v>30080135</v>
      </c>
      <c r="B155" s="46" t="s">
        <v>117</v>
      </c>
      <c r="C155" s="50">
        <v>9318</v>
      </c>
      <c r="D155" s="52" t="s">
        <v>193</v>
      </c>
      <c r="E155" s="15">
        <v>40599</v>
      </c>
      <c r="F155" s="15">
        <f>VLOOKUP($A155,'[2]Hoja1'!$A$1:$Z$327,17,0)</f>
        <v>40623</v>
      </c>
    </row>
    <row r="156" spans="1:6" ht="15">
      <c r="A156" s="35">
        <v>30084990</v>
      </c>
      <c r="B156" s="3" t="s">
        <v>118</v>
      </c>
      <c r="C156" s="41">
        <v>11429</v>
      </c>
      <c r="D156" s="12" t="s">
        <v>193</v>
      </c>
      <c r="E156" s="40">
        <v>40599</v>
      </c>
      <c r="F156" s="40">
        <f>VLOOKUP($A156,'[2]Hoja1'!$A$1:$Z$327,17,0)</f>
        <v>40627</v>
      </c>
    </row>
    <row r="157" spans="1:6" ht="30">
      <c r="A157" s="53">
        <v>30084993</v>
      </c>
      <c r="B157" s="46" t="s">
        <v>119</v>
      </c>
      <c r="C157" s="50">
        <v>10141</v>
      </c>
      <c r="D157" s="52" t="s">
        <v>193</v>
      </c>
      <c r="E157" s="15">
        <v>40599</v>
      </c>
      <c r="F157" s="15">
        <f>VLOOKUP($A157,'[2]Hoja1'!$A$1:$Z$327,17,0)</f>
        <v>40627</v>
      </c>
    </row>
    <row r="158" spans="1:6" ht="15">
      <c r="A158" s="35">
        <v>30084994</v>
      </c>
      <c r="B158" s="3" t="s">
        <v>120</v>
      </c>
      <c r="C158" s="41">
        <v>5631</v>
      </c>
      <c r="D158" s="12" t="s">
        <v>193</v>
      </c>
      <c r="E158" s="40">
        <v>40599</v>
      </c>
      <c r="F158" s="40">
        <f>VLOOKUP($A158,'[2]Hoja1'!$A$1:$Z$327,17,0)</f>
        <v>40624</v>
      </c>
    </row>
    <row r="159" spans="1:6" ht="15">
      <c r="A159" s="35">
        <v>30090912</v>
      </c>
      <c r="B159" s="3" t="s">
        <v>121</v>
      </c>
      <c r="C159" s="41">
        <v>4839</v>
      </c>
      <c r="D159" s="12" t="s">
        <v>193</v>
      </c>
      <c r="E159" s="40">
        <v>40599</v>
      </c>
      <c r="F159" s="40">
        <f>VLOOKUP($A159,'[2]Hoja1'!$A$1:$Z$327,17,0)</f>
        <v>40624</v>
      </c>
    </row>
    <row r="160" spans="1:6" ht="15">
      <c r="A160" s="35">
        <v>30098254</v>
      </c>
      <c r="B160" s="3" t="s">
        <v>122</v>
      </c>
      <c r="C160" s="41">
        <v>5501</v>
      </c>
      <c r="D160" s="12" t="s">
        <v>193</v>
      </c>
      <c r="E160" s="40">
        <v>40606</v>
      </c>
      <c r="F160" s="40">
        <f>VLOOKUP($A160,'[2]Hoja1'!$A$1:$Z$327,17,0)</f>
        <v>40630</v>
      </c>
    </row>
    <row r="161" spans="1:6" ht="15">
      <c r="A161" s="35">
        <v>30098264</v>
      </c>
      <c r="B161" s="3" t="s">
        <v>123</v>
      </c>
      <c r="C161" s="41">
        <v>6571</v>
      </c>
      <c r="D161" s="12" t="s">
        <v>193</v>
      </c>
      <c r="E161" s="40">
        <v>40606</v>
      </c>
      <c r="F161" s="40">
        <f>VLOOKUP($A161,'[2]Hoja1'!$A$1:$Z$327,17,0)</f>
        <v>40630</v>
      </c>
    </row>
    <row r="162" spans="1:6" ht="15">
      <c r="A162" s="35">
        <v>30098252</v>
      </c>
      <c r="B162" s="3" t="s">
        <v>124</v>
      </c>
      <c r="C162" s="41">
        <v>9784</v>
      </c>
      <c r="D162" s="12" t="s">
        <v>193</v>
      </c>
      <c r="E162" s="40">
        <v>40599</v>
      </c>
      <c r="F162" s="40">
        <f>VLOOKUP($A162,'[2]Hoja1'!$A$1:$Z$327,17,0)</f>
        <v>40626</v>
      </c>
    </row>
    <row r="163" spans="1:6" ht="15">
      <c r="A163" s="35">
        <v>30085114</v>
      </c>
      <c r="B163" s="3" t="s">
        <v>125</v>
      </c>
      <c r="C163" s="41">
        <v>715643</v>
      </c>
      <c r="D163" s="12" t="s">
        <v>150</v>
      </c>
      <c r="E163" s="40">
        <v>40714</v>
      </c>
      <c r="F163" s="40">
        <v>40746</v>
      </c>
    </row>
    <row r="164" spans="1:6" ht="15">
      <c r="A164" s="35">
        <v>30094224</v>
      </c>
      <c r="B164" s="3" t="s">
        <v>200</v>
      </c>
      <c r="C164" s="41">
        <v>21850</v>
      </c>
      <c r="D164" s="12" t="s">
        <v>18</v>
      </c>
      <c r="E164" s="40">
        <v>40542</v>
      </c>
      <c r="F164" s="40">
        <v>40652</v>
      </c>
    </row>
    <row r="165" spans="1:6" ht="15">
      <c r="A165" s="35">
        <v>30077574</v>
      </c>
      <c r="B165" s="3" t="s">
        <v>126</v>
      </c>
      <c r="C165" s="41">
        <v>8139</v>
      </c>
      <c r="D165" s="12" t="s">
        <v>150</v>
      </c>
      <c r="E165" s="40">
        <v>40714</v>
      </c>
      <c r="F165" s="40">
        <v>40746</v>
      </c>
    </row>
    <row r="166" spans="1:6" ht="15">
      <c r="A166" s="35">
        <v>30093301</v>
      </c>
      <c r="B166" s="3" t="s">
        <v>201</v>
      </c>
      <c r="C166" s="41">
        <v>32619</v>
      </c>
      <c r="D166" s="38" t="s">
        <v>150</v>
      </c>
      <c r="E166" s="40">
        <v>40714</v>
      </c>
      <c r="F166" s="40">
        <v>40746</v>
      </c>
    </row>
    <row r="167" spans="1:6" ht="15">
      <c r="A167" s="2">
        <v>30035243</v>
      </c>
      <c r="B167" s="3" t="s">
        <v>127</v>
      </c>
      <c r="C167" s="41">
        <v>63202</v>
      </c>
      <c r="D167" s="12" t="s">
        <v>150</v>
      </c>
      <c r="E167" s="40">
        <v>40620</v>
      </c>
      <c r="F167" s="40">
        <f>VLOOKUP($A167,'[2]Hoja1'!$A$1:$Z$327,17,0)</f>
        <v>40680</v>
      </c>
    </row>
    <row r="168" spans="1:6" ht="15">
      <c r="A168" s="2">
        <v>30085224</v>
      </c>
      <c r="B168" s="3" t="s">
        <v>128</v>
      </c>
      <c r="C168" s="41">
        <v>513269</v>
      </c>
      <c r="D168" s="12" t="s">
        <v>18</v>
      </c>
      <c r="E168" s="40">
        <v>40456</v>
      </c>
      <c r="F168" s="40">
        <v>40576</v>
      </c>
    </row>
    <row r="169" spans="1:6" ht="15">
      <c r="A169" s="2">
        <v>30091414</v>
      </c>
      <c r="B169" s="3" t="s">
        <v>129</v>
      </c>
      <c r="C169" s="41">
        <v>9419</v>
      </c>
      <c r="D169" s="38" t="s">
        <v>150</v>
      </c>
      <c r="E169" s="40">
        <v>40654</v>
      </c>
      <c r="F169" s="40">
        <f>VLOOKUP($A169,'[2]Hoja1'!$A$1:$Z$327,17,0)</f>
        <v>40689</v>
      </c>
    </row>
    <row r="170" spans="1:6" ht="15">
      <c r="A170" s="2">
        <v>30095178</v>
      </c>
      <c r="B170" s="3" t="s">
        <v>130</v>
      </c>
      <c r="C170" s="41">
        <v>3700</v>
      </c>
      <c r="D170" s="38" t="s">
        <v>150</v>
      </c>
      <c r="E170" s="40">
        <v>40644</v>
      </c>
      <c r="F170" s="40">
        <f>VLOOKUP($A170,'[2]Hoja1'!$A$1:$Z$327,17,0)</f>
        <v>40680</v>
      </c>
    </row>
    <row r="171" spans="1:6" ht="15">
      <c r="A171" s="2">
        <v>30093838</v>
      </c>
      <c r="B171" s="3" t="s">
        <v>131</v>
      </c>
      <c r="C171" s="41">
        <v>6140</v>
      </c>
      <c r="D171" s="38" t="s">
        <v>150</v>
      </c>
      <c r="E171" s="40">
        <v>40714</v>
      </c>
      <c r="F171" s="40">
        <v>40746</v>
      </c>
    </row>
    <row r="172" spans="1:6" ht="15">
      <c r="A172" s="2">
        <v>30093835</v>
      </c>
      <c r="B172" s="3" t="s">
        <v>132</v>
      </c>
      <c r="C172" s="41">
        <v>6083</v>
      </c>
      <c r="D172" s="38" t="s">
        <v>150</v>
      </c>
      <c r="E172" s="40">
        <v>40714</v>
      </c>
      <c r="F172" s="40">
        <v>40746</v>
      </c>
    </row>
    <row r="173" spans="1:6" ht="15">
      <c r="A173" s="2">
        <v>30093868</v>
      </c>
      <c r="B173" s="3" t="s">
        <v>133</v>
      </c>
      <c r="C173" s="41">
        <v>6219</v>
      </c>
      <c r="D173" s="38" t="s">
        <v>150</v>
      </c>
      <c r="E173" s="40">
        <v>40714</v>
      </c>
      <c r="F173" s="40">
        <v>40746</v>
      </c>
    </row>
    <row r="174" spans="1:6" ht="15">
      <c r="A174" s="2">
        <v>30093830</v>
      </c>
      <c r="B174" s="3" t="s">
        <v>134</v>
      </c>
      <c r="C174" s="41">
        <v>6992</v>
      </c>
      <c r="D174" s="38" t="s">
        <v>150</v>
      </c>
      <c r="E174" s="40">
        <v>40714</v>
      </c>
      <c r="F174" s="40">
        <v>40746</v>
      </c>
    </row>
    <row r="175" spans="1:6" ht="15">
      <c r="A175" s="2">
        <v>30093831</v>
      </c>
      <c r="B175" s="3" t="s">
        <v>135</v>
      </c>
      <c r="C175" s="41">
        <v>5219</v>
      </c>
      <c r="D175" s="38" t="s">
        <v>150</v>
      </c>
      <c r="E175" s="40">
        <v>40714</v>
      </c>
      <c r="F175" s="40">
        <v>40746</v>
      </c>
    </row>
    <row r="176" spans="1:6" ht="15">
      <c r="A176" s="2">
        <v>30093594</v>
      </c>
      <c r="B176" s="3" t="s">
        <v>136</v>
      </c>
      <c r="C176" s="41">
        <v>185978</v>
      </c>
      <c r="D176" s="38" t="s">
        <v>150</v>
      </c>
      <c r="E176" s="40">
        <v>40714</v>
      </c>
      <c r="F176" s="40">
        <v>40746</v>
      </c>
    </row>
    <row r="177" spans="1:6" ht="15">
      <c r="A177" s="2">
        <v>30093833</v>
      </c>
      <c r="B177" s="3" t="s">
        <v>137</v>
      </c>
      <c r="C177" s="41">
        <v>4298</v>
      </c>
      <c r="D177" s="38" t="s">
        <v>150</v>
      </c>
      <c r="E177" s="40">
        <v>40714</v>
      </c>
      <c r="F177" s="40">
        <v>40746</v>
      </c>
    </row>
    <row r="178" spans="1:6" ht="15">
      <c r="A178" s="2">
        <v>30099775</v>
      </c>
      <c r="B178" s="3" t="s">
        <v>202</v>
      </c>
      <c r="C178" s="41">
        <v>169046</v>
      </c>
      <c r="D178" s="38" t="s">
        <v>150</v>
      </c>
      <c r="E178" s="40">
        <v>40714</v>
      </c>
      <c r="F178" s="40">
        <v>40746</v>
      </c>
    </row>
    <row r="179" spans="1:6" ht="15">
      <c r="A179" s="2">
        <v>30099807</v>
      </c>
      <c r="B179" s="3" t="s">
        <v>203</v>
      </c>
      <c r="C179" s="41">
        <v>152723</v>
      </c>
      <c r="D179" s="38" t="s">
        <v>150</v>
      </c>
      <c r="E179" s="40">
        <v>40673</v>
      </c>
      <c r="F179" s="40">
        <f>VLOOKUP($A179,'[2]Hoja1'!$A$1:$Z$327,17,0)</f>
        <v>40703</v>
      </c>
    </row>
    <row r="180" spans="1:6" ht="15">
      <c r="A180" s="2">
        <v>30089620</v>
      </c>
      <c r="B180" s="3" t="s">
        <v>138</v>
      </c>
      <c r="C180" s="41">
        <v>107459</v>
      </c>
      <c r="D180" s="38" t="s">
        <v>150</v>
      </c>
      <c r="E180" s="40">
        <v>40694</v>
      </c>
      <c r="F180" s="40">
        <f>VLOOKUP($A180,'[2]Hoja1'!$A$1:$Z$327,17,0)</f>
        <v>40715</v>
      </c>
    </row>
    <row r="181" spans="1:6" ht="15">
      <c r="A181" s="2">
        <v>30099741</v>
      </c>
      <c r="B181" s="3" t="s">
        <v>139</v>
      </c>
      <c r="C181" s="41">
        <v>59410</v>
      </c>
      <c r="D181" s="38" t="s">
        <v>150</v>
      </c>
      <c r="E181" s="40">
        <v>40714</v>
      </c>
      <c r="F181" s="40">
        <v>40746</v>
      </c>
    </row>
    <row r="182" spans="1:6" ht="15">
      <c r="A182" s="2">
        <v>30000335</v>
      </c>
      <c r="B182" s="3" t="s">
        <v>140</v>
      </c>
      <c r="C182" s="41">
        <v>140510</v>
      </c>
      <c r="D182" s="12" t="s">
        <v>18</v>
      </c>
      <c r="E182" s="40">
        <v>40347</v>
      </c>
      <c r="F182" s="40">
        <v>40527</v>
      </c>
    </row>
    <row r="183" spans="1:6" ht="15">
      <c r="A183" s="2">
        <v>30085156</v>
      </c>
      <c r="B183" s="3" t="s">
        <v>204</v>
      </c>
      <c r="C183" s="41">
        <v>12356</v>
      </c>
      <c r="D183" s="12" t="s">
        <v>18</v>
      </c>
      <c r="E183" s="40">
        <v>40119</v>
      </c>
      <c r="F183" s="40">
        <v>40334</v>
      </c>
    </row>
    <row r="184" spans="1:6" ht="15">
      <c r="A184" s="2">
        <v>30094405</v>
      </c>
      <c r="B184" s="3" t="s">
        <v>205</v>
      </c>
      <c r="C184" s="41">
        <v>1700</v>
      </c>
      <c r="D184" s="12" t="s">
        <v>150</v>
      </c>
      <c r="E184" s="40">
        <v>40627</v>
      </c>
      <c r="F184" s="40">
        <f>VLOOKUP($A184,'[2]Hoja1'!$A$1:$Z$327,17,0)</f>
        <v>40648</v>
      </c>
    </row>
    <row r="185" spans="1:6" ht="15">
      <c r="A185" s="2">
        <v>30094639</v>
      </c>
      <c r="B185" s="3" t="s">
        <v>206</v>
      </c>
      <c r="C185" s="41">
        <v>3950</v>
      </c>
      <c r="D185" s="12" t="s">
        <v>150</v>
      </c>
      <c r="E185" s="40">
        <v>40646</v>
      </c>
      <c r="F185" s="40">
        <f>VLOOKUP($A185,'[2]Hoja1'!$A$1:$Z$327,17,0)</f>
        <v>40666</v>
      </c>
    </row>
    <row r="186" spans="1:6" ht="15">
      <c r="A186" s="2">
        <v>20190013</v>
      </c>
      <c r="B186" s="3" t="s">
        <v>207</v>
      </c>
      <c r="C186" s="41">
        <v>43832</v>
      </c>
      <c r="D186" s="38" t="s">
        <v>150</v>
      </c>
      <c r="E186" s="40">
        <v>40714</v>
      </c>
      <c r="F186" s="40">
        <v>40746</v>
      </c>
    </row>
    <row r="187" spans="1:6" ht="15">
      <c r="A187" s="2">
        <v>30072639</v>
      </c>
      <c r="B187" s="3" t="s">
        <v>208</v>
      </c>
      <c r="C187" s="41">
        <v>36200</v>
      </c>
      <c r="D187" s="38" t="s">
        <v>150</v>
      </c>
      <c r="E187" s="40">
        <v>40714</v>
      </c>
      <c r="F187" s="40">
        <v>40746</v>
      </c>
    </row>
    <row r="188" spans="1:6" ht="15">
      <c r="A188" s="2">
        <v>30103903</v>
      </c>
      <c r="B188" s="3" t="s">
        <v>209</v>
      </c>
      <c r="C188" s="41">
        <v>47500</v>
      </c>
      <c r="D188" s="38" t="s">
        <v>150</v>
      </c>
      <c r="E188" s="40">
        <v>40714</v>
      </c>
      <c r="F188" s="40">
        <v>40746</v>
      </c>
    </row>
    <row r="189" spans="1:6" ht="15">
      <c r="A189" s="2">
        <v>30101913</v>
      </c>
      <c r="B189" s="12" t="s">
        <v>141</v>
      </c>
      <c r="C189" s="41">
        <v>44768</v>
      </c>
      <c r="D189" s="12" t="s">
        <v>150</v>
      </c>
      <c r="E189" s="40">
        <v>40714</v>
      </c>
      <c r="F189" s="40">
        <v>40746</v>
      </c>
    </row>
    <row r="190" spans="1:6" ht="15">
      <c r="A190" s="2">
        <v>30064543</v>
      </c>
      <c r="B190" s="12" t="s">
        <v>210</v>
      </c>
      <c r="C190" s="41">
        <v>5350</v>
      </c>
      <c r="D190" s="38" t="s">
        <v>150</v>
      </c>
      <c r="E190" s="40">
        <v>40714</v>
      </c>
      <c r="F190" s="40">
        <v>40746</v>
      </c>
    </row>
    <row r="191" spans="1:6" ht="15">
      <c r="A191" s="2">
        <v>30101300</v>
      </c>
      <c r="B191" s="12" t="s">
        <v>142</v>
      </c>
      <c r="C191" s="41">
        <v>18220</v>
      </c>
      <c r="D191" s="12" t="s">
        <v>150</v>
      </c>
      <c r="E191" s="40">
        <v>40714</v>
      </c>
      <c r="F191" s="40">
        <v>40746</v>
      </c>
    </row>
    <row r="192" spans="1:6" ht="15">
      <c r="A192" s="2">
        <v>30064998</v>
      </c>
      <c r="B192" s="12" t="s">
        <v>143</v>
      </c>
      <c r="C192" s="41">
        <v>361000</v>
      </c>
      <c r="D192" s="38" t="s">
        <v>150</v>
      </c>
      <c r="E192" s="40">
        <v>40714</v>
      </c>
      <c r="F192" s="40">
        <v>40746</v>
      </c>
    </row>
    <row r="193" spans="1:6" ht="15">
      <c r="A193" s="2">
        <v>30099926</v>
      </c>
      <c r="B193" s="3" t="s">
        <v>144</v>
      </c>
      <c r="C193" s="41">
        <v>59500</v>
      </c>
      <c r="D193" s="38" t="s">
        <v>150</v>
      </c>
      <c r="E193" s="40">
        <v>40714</v>
      </c>
      <c r="F193" s="40">
        <v>40746</v>
      </c>
    </row>
    <row r="194" spans="1:6" ht="15">
      <c r="A194" s="2">
        <v>30101838</v>
      </c>
      <c r="B194" s="3" t="s">
        <v>145</v>
      </c>
      <c r="C194" s="41">
        <v>313000</v>
      </c>
      <c r="D194" s="38" t="s">
        <v>150</v>
      </c>
      <c r="E194" s="40">
        <v>40714</v>
      </c>
      <c r="F194" s="40">
        <v>40746</v>
      </c>
    </row>
    <row r="195" spans="1:6" ht="15">
      <c r="A195" s="2">
        <v>30101399</v>
      </c>
      <c r="B195" s="3" t="s">
        <v>211</v>
      </c>
      <c r="C195" s="41">
        <v>6850</v>
      </c>
      <c r="D195" s="38" t="s">
        <v>150</v>
      </c>
      <c r="E195" s="40">
        <v>40714</v>
      </c>
      <c r="F195" s="40">
        <v>40746</v>
      </c>
    </row>
    <row r="196" spans="1:6" ht="15">
      <c r="A196" s="11" t="s">
        <v>14</v>
      </c>
      <c r="B196" s="3"/>
      <c r="C196" s="41"/>
      <c r="D196" s="12"/>
      <c r="E196" s="13"/>
      <c r="F196" s="13"/>
    </row>
    <row r="197" spans="1:6" ht="15">
      <c r="A197" s="14">
        <v>30085099</v>
      </c>
      <c r="B197" s="3" t="s">
        <v>146</v>
      </c>
      <c r="C197" s="41">
        <v>80535</v>
      </c>
      <c r="D197" s="12" t="s">
        <v>18</v>
      </c>
      <c r="E197" s="40">
        <v>40066</v>
      </c>
      <c r="F197" s="40">
        <v>40674</v>
      </c>
    </row>
    <row r="198" spans="1:6" ht="15">
      <c r="A198" s="14">
        <v>30102031</v>
      </c>
      <c r="B198" s="3" t="s">
        <v>35</v>
      </c>
      <c r="C198" s="41">
        <v>16297</v>
      </c>
      <c r="D198" s="12" t="s">
        <v>150</v>
      </c>
      <c r="E198" s="40">
        <v>40714</v>
      </c>
      <c r="F198" s="40">
        <v>40746</v>
      </c>
    </row>
    <row r="199" spans="1:6" ht="15">
      <c r="A199" s="14">
        <v>30082951</v>
      </c>
      <c r="B199" s="3" t="s">
        <v>56</v>
      </c>
      <c r="C199" s="41">
        <v>141543</v>
      </c>
      <c r="D199" s="12" t="s">
        <v>18</v>
      </c>
      <c r="E199" s="40">
        <v>40023</v>
      </c>
      <c r="F199" s="40">
        <v>40583</v>
      </c>
    </row>
    <row r="200" spans="1:6" ht="15">
      <c r="A200" s="14">
        <v>30059901</v>
      </c>
      <c r="B200" s="3" t="s">
        <v>83</v>
      </c>
      <c r="C200" s="41">
        <v>48929</v>
      </c>
      <c r="D200" s="12" t="s">
        <v>18</v>
      </c>
      <c r="E200" s="40">
        <v>39583</v>
      </c>
      <c r="F200" s="40">
        <v>40006</v>
      </c>
    </row>
    <row r="201" spans="1:6" ht="15">
      <c r="A201" s="14">
        <v>30061808</v>
      </c>
      <c r="B201" s="3" t="s">
        <v>147</v>
      </c>
      <c r="C201" s="41">
        <v>30070</v>
      </c>
      <c r="D201" s="12" t="s">
        <v>18</v>
      </c>
      <c r="E201" s="40">
        <v>40156</v>
      </c>
      <c r="F201" s="40">
        <v>40696</v>
      </c>
    </row>
    <row r="202" spans="1:6" ht="15">
      <c r="A202" s="14">
        <v>30097963</v>
      </c>
      <c r="B202" s="3" t="s">
        <v>148</v>
      </c>
      <c r="C202" s="41">
        <v>24790</v>
      </c>
      <c r="D202" s="12" t="s">
        <v>18</v>
      </c>
      <c r="E202" s="40">
        <v>40465</v>
      </c>
      <c r="F202" s="40">
        <v>40525</v>
      </c>
    </row>
    <row r="203" spans="1:6" ht="15">
      <c r="A203" s="2">
        <v>30087539</v>
      </c>
      <c r="B203" s="3" t="s">
        <v>149</v>
      </c>
      <c r="C203" s="41">
        <v>32563</v>
      </c>
      <c r="D203" s="12" t="s">
        <v>150</v>
      </c>
      <c r="E203" s="40">
        <v>40714</v>
      </c>
      <c r="F203" s="40">
        <v>40746</v>
      </c>
    </row>
    <row r="204" spans="1:6" ht="15">
      <c r="A204" s="2"/>
      <c r="B204" s="3"/>
      <c r="C204" s="41"/>
      <c r="D204" s="12"/>
      <c r="E204" s="35"/>
      <c r="F204" s="12"/>
    </row>
    <row r="205" spans="1:6" ht="15">
      <c r="A205" s="27" t="s">
        <v>7</v>
      </c>
      <c r="B205" s="28"/>
      <c r="C205" s="42">
        <f>SUM(C7:C204)</f>
        <v>15227498</v>
      </c>
      <c r="D205" s="18"/>
      <c r="E205" s="18"/>
      <c r="F205" s="18"/>
    </row>
    <row r="206" spans="1:6" ht="15">
      <c r="A206" s="29"/>
      <c r="B206" s="30"/>
      <c r="C206" s="43"/>
      <c r="D206" s="19"/>
      <c r="E206" s="19"/>
      <c r="F206" s="19"/>
    </row>
    <row r="207" spans="1:6" ht="15">
      <c r="A207" s="27" t="s">
        <v>8</v>
      </c>
      <c r="B207" s="28"/>
      <c r="C207" s="42">
        <v>18989836</v>
      </c>
      <c r="D207" s="18"/>
      <c r="E207" s="18"/>
      <c r="F207" s="18"/>
    </row>
    <row r="208" spans="1:6" ht="15">
      <c r="A208" s="29"/>
      <c r="B208" s="30"/>
      <c r="C208" s="43"/>
      <c r="D208" s="19"/>
      <c r="E208" s="19"/>
      <c r="F208" s="19"/>
    </row>
    <row r="209" spans="1:6" ht="15">
      <c r="A209" s="27" t="s">
        <v>9</v>
      </c>
      <c r="B209" s="28"/>
      <c r="C209" s="42">
        <v>34217334</v>
      </c>
      <c r="D209" s="20"/>
      <c r="E209" s="21"/>
      <c r="F209" s="22"/>
    </row>
    <row r="210" spans="1:6" ht="15">
      <c r="A210" s="29"/>
      <c r="B210" s="30"/>
      <c r="C210" s="43"/>
      <c r="D210" s="23"/>
      <c r="E210" s="24"/>
      <c r="F210" s="25"/>
    </row>
    <row r="212" spans="1:5" ht="15">
      <c r="A212" s="26" t="s">
        <v>10</v>
      </c>
      <c r="B212" s="26"/>
      <c r="C212" s="26"/>
      <c r="D212" s="26"/>
      <c r="E212" s="26"/>
    </row>
    <row r="213" ht="15">
      <c r="A213" s="8" t="s">
        <v>11</v>
      </c>
    </row>
  </sheetData>
  <sheetProtection/>
  <mergeCells count="17">
    <mergeCell ref="A2:E2"/>
    <mergeCell ref="A3:E3"/>
    <mergeCell ref="A205:B206"/>
    <mergeCell ref="C205:C206"/>
    <mergeCell ref="D205:D206"/>
    <mergeCell ref="E205:E206"/>
    <mergeCell ref="E6:F6"/>
    <mergeCell ref="F205:F206"/>
    <mergeCell ref="F207:F208"/>
    <mergeCell ref="D209:F210"/>
    <mergeCell ref="A212:E212"/>
    <mergeCell ref="A207:B208"/>
    <mergeCell ref="C207:C208"/>
    <mergeCell ref="D207:D208"/>
    <mergeCell ref="E207:E208"/>
    <mergeCell ref="A209:B210"/>
    <mergeCell ref="C209:C2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jppa</dc:creator>
  <cp:keywords/>
  <dc:description/>
  <cp:lastModifiedBy>pcg</cp:lastModifiedBy>
  <dcterms:created xsi:type="dcterms:W3CDTF">2011-04-04T17:58:12Z</dcterms:created>
  <dcterms:modified xsi:type="dcterms:W3CDTF">2011-06-08T20:28:26Z</dcterms:modified>
  <cp:category/>
  <cp:version/>
  <cp:contentType/>
  <cp:contentStatus/>
</cp:coreProperties>
</file>