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3"/>
  </bookViews>
  <sheets>
    <sheet name="C.1" sheetId="1" r:id="rId1"/>
    <sheet name="C.2" sheetId="2" r:id="rId2"/>
    <sheet name="C.3" sheetId="3" r:id="rId3"/>
    <sheet name="C.4" sheetId="4" r:id="rId4"/>
    <sheet name="C.5" sheetId="5" r:id="rId5"/>
  </sheets>
  <definedNames>
    <definedName name="_xlnm.Print_Area" localSheetId="0">'C.1'!$A$1:$J$79</definedName>
    <definedName name="_xlnm.Print_Area" localSheetId="1">'C.2'!$A$1:$I$77</definedName>
    <definedName name="_xlnm.Print_Area" localSheetId="2">'C.3'!$A$1:$I$79</definedName>
    <definedName name="_xlnm.Print_Area" localSheetId="3">'C.4'!$A$1:$O$43</definedName>
    <definedName name="_xlnm.Print_Area" localSheetId="4">'C.5'!$A$1:$J$42</definedName>
  </definedNames>
  <calcPr fullCalcOnLoad="1"/>
</workbook>
</file>

<file path=xl/sharedStrings.xml><?xml version="1.0" encoding="utf-8"?>
<sst xmlns="http://schemas.openxmlformats.org/spreadsheetml/2006/main" count="302" uniqueCount="96">
  <si>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</si>
  <si>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</si>
  <si>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</si>
  <si>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</si>
  <si>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</si>
  <si>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</si>
  <si>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</si>
  <si>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</si>
  <si>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</si>
  <si>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</si>
  <si>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</si>
  <si>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</si>
  <si>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</si>
  <si>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</si>
  <si>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</si>
  <si>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</si>
  <si>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</si>
  <si>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</si>
  <si>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</si>
  <si>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</si>
  <si>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</si>
  <si>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</si>
  <si>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</si>
  <si>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</si>
  <si>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</si>
  <si>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</si>
  <si>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</si>
  <si>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</si>
  <si>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</si>
  <si>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</si>
  <si>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</si>
  <si>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</si>
  <si>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</si>
  <si>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</si>
  <si>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</si>
  <si>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</si>
  <si>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</si>
  <si>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</si>
  <si>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</si>
  <si>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</si>
  <si>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</si>
  <si>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</si>
  <si>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</si>
  <si>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</si>
  <si>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</si>
  <si>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</si>
  <si>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</si>
  <si>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</si>
  <si>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</si>
  <si>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</si>
  <si>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</si>
  <si>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</si>
  <si>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</si>
  <si>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</si>
  <si>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</si>
  <si>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</si>
  <si>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</si>
  <si>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</si>
  <si>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</si>
  <si>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</si>
  <si>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</si>
  <si>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</si>
  <si>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</si>
  <si>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</si>
  <si>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</si>
  <si>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</si>
  <si>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</si>
  <si>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</si>
  <si>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</si>
  <si>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</si>
  <si>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</si>
  <si>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</si>
  <si>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</si>
  <si>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</si>
  <si>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</si>
  <si>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</si>
  <si>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</si>
  <si>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</si>
  <si>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</si>
  <si>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</si>
  <si>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</si>
  <si>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</si>
  <si>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</si>
  <si>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</si>
  <si>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</si>
  <si>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Cobre</t>
  </si>
  <si>
    <t>Febrero</t>
  </si>
  <si>
    <t>Marzo</t>
  </si>
  <si>
    <t>Abril</t>
  </si>
  <si>
    <t>Acumulado</t>
  </si>
  <si>
    <t>Fondos Especiales</t>
  </si>
  <si>
    <t>Ajustes por Rezagos Fondos Especiales</t>
  </si>
  <si>
    <t>Año 2011</t>
  </si>
  <si>
    <t>ESTADO DE OPERACIONES DE GOBIERNO  2012</t>
  </si>
  <si>
    <t>2012 / 2011</t>
  </si>
  <si>
    <t>Año 2012</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</si>
</sst>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4">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i/>
      <sz val="10"/>
      <name val="Arial"/>
      <family val="2"/>
    </font>
    <font>
      <b/>
      <sz val="20"/>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27">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8" fillId="0" borderId="0" xfId="0" applyFont="1" applyBorder="1" applyAlignment="1">
      <alignment/>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13" xfId="0" applyBorder="1" applyAlignment="1">
      <alignment/>
    </xf>
    <xf numFmtId="165" fontId="0" fillId="0" borderId="13" xfId="0" applyNumberFormat="1" applyBorder="1" applyAlignment="1">
      <alignment/>
    </xf>
    <xf numFmtId="0" fontId="8" fillId="0" borderId="12" xfId="0" applyFont="1" applyBorder="1" applyAlignment="1">
      <alignment/>
    </xf>
    <xf numFmtId="0" fontId="8" fillId="0" borderId="0" xfId="0" applyFont="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165" fontId="4" fillId="0" borderId="18"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0" fillId="0" borderId="16" xfId="0" applyFont="1" applyBorder="1" applyAlignment="1">
      <alignment horizontal="center" vertical="center" wrapText="1"/>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10" fillId="0" borderId="0" xfId="0" applyFont="1" applyAlignment="1">
      <alignment horizontal="right" textRotation="180"/>
    </xf>
    <xf numFmtId="164" fontId="0" fillId="0" borderId="0" xfId="0" applyNumberFormat="1" applyAlignment="1">
      <alignmen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9"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0" fontId="0" fillId="0" borderId="0" xfId="0" applyFont="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Alignment="1">
      <alignment horizontal="left" wrapText="1"/>
    </xf>
    <xf numFmtId="0" fontId="0" fillId="0" borderId="0" xfId="0" applyAlignment="1">
      <alignmen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Alignment="1">
      <alignment wrapText="1"/>
    </xf>
    <xf numFmtId="0" fontId="0" fillId="0" borderId="18" xfId="0"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0" borderId="0" xfId="0" applyFont="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H26" sqref="H26"/>
    </sheetView>
  </sheetViews>
  <sheetFormatPr defaultColWidth="11.421875" defaultRowHeight="12.75"/>
  <cols>
    <col min="1" max="2" width="2.7109375" style="0" customWidth="1"/>
    <col min="3" max="3" width="54.7109375" style="0" customWidth="1"/>
    <col min="4" max="4" width="13.8515625" style="0" customWidth="1"/>
    <col min="5" max="8" width="10.57421875" style="0" customWidth="1"/>
    <col min="9" max="9" width="10.7109375" style="0" customWidth="1"/>
    <col min="10" max="10" width="6.421875" style="0" customWidth="1"/>
  </cols>
  <sheetData>
    <row r="1" ht="26.25">
      <c r="J1" s="82">
        <v>2</v>
      </c>
    </row>
    <row r="2" spans="1:9" ht="12.75">
      <c r="A2" s="1" t="s">
        <v>0</v>
      </c>
      <c r="B2" s="2"/>
      <c r="C2" s="2"/>
      <c r="D2" s="3"/>
      <c r="E2" s="2"/>
      <c r="F2" s="2"/>
      <c r="G2" s="2"/>
      <c r="H2" s="2"/>
      <c r="I2" s="2"/>
    </row>
    <row r="3" spans="1:9" ht="12.75">
      <c r="A3" s="4" t="s">
        <v>93</v>
      </c>
      <c r="B3" s="5"/>
      <c r="C3" s="5"/>
      <c r="D3" s="6"/>
      <c r="E3" s="5"/>
      <c r="F3" s="2"/>
      <c r="G3" s="2"/>
      <c r="H3" s="2"/>
      <c r="I3" s="2"/>
    </row>
    <row r="4" spans="1:9" ht="12.75">
      <c r="A4" s="1" t="s">
        <v>1</v>
      </c>
      <c r="B4" s="2"/>
      <c r="C4" s="2"/>
      <c r="D4" s="3"/>
      <c r="E4" s="2"/>
      <c r="F4" s="2"/>
      <c r="G4" s="2"/>
      <c r="H4" s="2"/>
      <c r="I4" s="2"/>
    </row>
    <row r="5" spans="1:9" ht="12.75">
      <c r="A5" s="1" t="s">
        <v>2</v>
      </c>
      <c r="B5" s="2"/>
      <c r="C5" s="7"/>
      <c r="D5" s="8"/>
      <c r="E5" s="2"/>
      <c r="F5" s="2"/>
      <c r="G5" s="2"/>
      <c r="H5" s="2"/>
      <c r="I5" s="2"/>
    </row>
    <row r="6" spans="1:9" ht="12.75">
      <c r="A6" s="1" t="s">
        <v>3</v>
      </c>
      <c r="B6" s="2"/>
      <c r="C6" s="7"/>
      <c r="D6" s="8"/>
      <c r="E6" s="2"/>
      <c r="F6" s="2"/>
      <c r="G6" s="2"/>
      <c r="H6" s="2"/>
      <c r="I6" s="2"/>
    </row>
    <row r="7" spans="1:5" ht="12.75">
      <c r="A7" s="9"/>
      <c r="B7" s="10"/>
      <c r="C7" s="11"/>
      <c r="D7" s="12"/>
      <c r="E7" s="13"/>
    </row>
    <row r="8" spans="1:9" ht="12.75">
      <c r="A8" s="14"/>
      <c r="B8" s="15"/>
      <c r="C8" s="15"/>
      <c r="D8" s="16" t="s">
        <v>4</v>
      </c>
      <c r="E8" s="93" t="s">
        <v>5</v>
      </c>
      <c r="F8" s="146" t="s">
        <v>86</v>
      </c>
      <c r="G8" s="146" t="s">
        <v>87</v>
      </c>
      <c r="H8" s="94" t="s">
        <v>88</v>
      </c>
      <c r="I8" s="94" t="s">
        <v>89</v>
      </c>
    </row>
    <row r="9" spans="1:9" ht="12.75">
      <c r="A9" s="17"/>
      <c r="B9" s="18"/>
      <c r="C9" s="18"/>
      <c r="D9" s="19"/>
      <c r="E9" s="132"/>
      <c r="F9" s="156"/>
      <c r="G9" s="156"/>
      <c r="H9" s="133"/>
      <c r="I9" s="133"/>
    </row>
    <row r="10" spans="1:9" ht="12.75">
      <c r="A10" s="20" t="s">
        <v>6</v>
      </c>
      <c r="B10" s="18"/>
      <c r="C10" s="18"/>
      <c r="D10" s="19"/>
      <c r="E10" s="122"/>
      <c r="F10" s="157"/>
      <c r="G10" s="157"/>
      <c r="H10" s="123"/>
      <c r="I10" s="123"/>
    </row>
    <row r="11" spans="1:11" ht="12.75">
      <c r="A11" s="21" t="s">
        <v>7</v>
      </c>
      <c r="B11" s="18"/>
      <c r="C11" s="18"/>
      <c r="D11" s="22">
        <v>27184917.491000004</v>
      </c>
      <c r="E11" s="134">
        <v>3036702.72998</v>
      </c>
      <c r="F11" s="158">
        <v>1958470.35985</v>
      </c>
      <c r="G11" s="158">
        <v>2352294.687000001</v>
      </c>
      <c r="H11" s="135">
        <v>3927292.8789999997</v>
      </c>
      <c r="I11" s="22">
        <f>+SUM(E11:H11)</f>
        <v>11274760.65583</v>
      </c>
      <c r="K11" s="170"/>
    </row>
    <row r="12" spans="1:11" ht="12.75">
      <c r="A12" s="21"/>
      <c r="B12" s="18" t="s">
        <v>8</v>
      </c>
      <c r="C12" s="18"/>
      <c r="D12" s="22">
        <v>21841843.452</v>
      </c>
      <c r="E12" s="134">
        <v>2229260.628</v>
      </c>
      <c r="F12" s="158">
        <v>1674038.282</v>
      </c>
      <c r="G12" s="158">
        <v>1887229.339</v>
      </c>
      <c r="H12" s="135">
        <v>3620287.382</v>
      </c>
      <c r="I12" s="22">
        <f aca="true" t="shared" si="0" ref="I12:I30">+SUM(E12:H12)</f>
        <v>9410815.631000001</v>
      </c>
      <c r="K12" s="170"/>
    </row>
    <row r="13" spans="1:11" ht="12.75">
      <c r="A13" s="21"/>
      <c r="B13" s="18"/>
      <c r="C13" s="87" t="s">
        <v>69</v>
      </c>
      <c r="D13" s="197">
        <v>2802454.894</v>
      </c>
      <c r="E13" s="198">
        <v>152507.211</v>
      </c>
      <c r="F13" s="199">
        <v>92027.102</v>
      </c>
      <c r="G13" s="199">
        <v>133461.468</v>
      </c>
      <c r="H13" s="200">
        <v>691402.182</v>
      </c>
      <c r="I13" s="197">
        <f t="shared" si="0"/>
        <v>1069397.963</v>
      </c>
      <c r="K13" s="170"/>
    </row>
    <row r="14" spans="1:11" ht="12.75">
      <c r="A14" s="21"/>
      <c r="B14" s="18"/>
      <c r="C14" s="87" t="s">
        <v>59</v>
      </c>
      <c r="D14" s="197">
        <v>19039388.558</v>
      </c>
      <c r="E14" s="198">
        <v>2076753.417</v>
      </c>
      <c r="F14" s="199">
        <v>1582011.18</v>
      </c>
      <c r="G14" s="199">
        <v>1753767.8709999998</v>
      </c>
      <c r="H14" s="200">
        <v>2928885.2</v>
      </c>
      <c r="I14" s="197">
        <f t="shared" si="0"/>
        <v>8341417.6680000005</v>
      </c>
      <c r="K14" s="170"/>
    </row>
    <row r="15" spans="1:11" ht="12.75">
      <c r="A15" s="21"/>
      <c r="B15" s="18" t="s">
        <v>85</v>
      </c>
      <c r="C15" s="18"/>
      <c r="D15" s="22">
        <v>1985987.2</v>
      </c>
      <c r="E15" s="134">
        <v>490417.30541999993</v>
      </c>
      <c r="F15" s="158">
        <v>9849.84093</v>
      </c>
      <c r="G15" s="158">
        <v>159692.23140000002</v>
      </c>
      <c r="H15" s="135">
        <v>10949.58</v>
      </c>
      <c r="I15" s="22">
        <f t="shared" si="0"/>
        <v>670908.95775</v>
      </c>
      <c r="K15" s="170"/>
    </row>
    <row r="16" spans="1:11" ht="12.75">
      <c r="A16" s="21"/>
      <c r="B16" s="18" t="s">
        <v>9</v>
      </c>
      <c r="C16" s="18"/>
      <c r="D16" s="22">
        <v>1699985.61</v>
      </c>
      <c r="E16" s="134">
        <v>150559.933</v>
      </c>
      <c r="F16" s="158">
        <v>143716.009</v>
      </c>
      <c r="G16" s="158">
        <v>152205.984</v>
      </c>
      <c r="H16" s="135">
        <v>150829.733</v>
      </c>
      <c r="I16" s="22">
        <f t="shared" si="0"/>
        <v>597311.659</v>
      </c>
      <c r="K16" s="170"/>
    </row>
    <row r="17" spans="1:11" ht="12.75">
      <c r="A17" s="21"/>
      <c r="B17" s="18" t="s">
        <v>56</v>
      </c>
      <c r="C17" s="18"/>
      <c r="D17" s="22">
        <v>90433.192</v>
      </c>
      <c r="E17" s="134">
        <v>2723.675</v>
      </c>
      <c r="F17" s="158">
        <v>2284.764</v>
      </c>
      <c r="G17" s="158">
        <v>6504.24</v>
      </c>
      <c r="H17" s="135">
        <v>4869.139</v>
      </c>
      <c r="I17" s="22">
        <f t="shared" si="0"/>
        <v>16381.818</v>
      </c>
      <c r="K17" s="170"/>
    </row>
    <row r="18" spans="1:11" ht="12.75">
      <c r="A18" s="21"/>
      <c r="B18" s="87" t="s">
        <v>57</v>
      </c>
      <c r="C18" s="18"/>
      <c r="D18" s="22">
        <v>512696.339</v>
      </c>
      <c r="E18" s="134">
        <v>32877.2024</v>
      </c>
      <c r="F18" s="158">
        <v>26082.16536</v>
      </c>
      <c r="G18" s="158">
        <v>36498.9486</v>
      </c>
      <c r="H18" s="135">
        <v>43803.390999999996</v>
      </c>
      <c r="I18" s="22">
        <f t="shared" si="0"/>
        <v>139261.70736</v>
      </c>
      <c r="K18" s="170"/>
    </row>
    <row r="19" spans="1:11" ht="12.75">
      <c r="A19" s="21"/>
      <c r="B19" s="18" t="s">
        <v>10</v>
      </c>
      <c r="C19" s="18"/>
      <c r="D19" s="22">
        <v>569029.681</v>
      </c>
      <c r="E19" s="134">
        <v>75022.07688</v>
      </c>
      <c r="F19" s="158">
        <v>44362.58793</v>
      </c>
      <c r="G19" s="158">
        <v>58177.941399999996</v>
      </c>
      <c r="H19" s="135">
        <v>51228.992</v>
      </c>
      <c r="I19" s="22">
        <f t="shared" si="0"/>
        <v>228791.59821</v>
      </c>
      <c r="K19" s="170"/>
    </row>
    <row r="20" spans="1:11" ht="12.75">
      <c r="A20" s="21"/>
      <c r="B20" s="18" t="s">
        <v>11</v>
      </c>
      <c r="C20" s="18"/>
      <c r="D20" s="22">
        <v>484942.017</v>
      </c>
      <c r="E20" s="134">
        <v>55841.90928</v>
      </c>
      <c r="F20" s="158">
        <v>58136.71063</v>
      </c>
      <c r="G20" s="158">
        <v>51986.0026</v>
      </c>
      <c r="H20" s="135">
        <v>45324.662</v>
      </c>
      <c r="I20" s="22">
        <f t="shared" si="0"/>
        <v>211289.28451000003</v>
      </c>
      <c r="K20" s="170"/>
    </row>
    <row r="21" spans="1:11" ht="12.75">
      <c r="A21" s="21"/>
      <c r="B21" s="18"/>
      <c r="C21" s="18"/>
      <c r="D21" s="19"/>
      <c r="E21" s="136"/>
      <c r="F21" s="47"/>
      <c r="G21" s="47"/>
      <c r="H21" s="137"/>
      <c r="I21" s="19"/>
      <c r="K21" s="170"/>
    </row>
    <row r="22" spans="1:11" ht="12.75">
      <c r="A22" s="21" t="s">
        <v>12</v>
      </c>
      <c r="B22" s="18"/>
      <c r="C22" s="18"/>
      <c r="D22" s="22">
        <v>22490966.245</v>
      </c>
      <c r="E22" s="134">
        <v>1586152.75268</v>
      </c>
      <c r="F22" s="158">
        <v>1576604.56789</v>
      </c>
      <c r="G22" s="158">
        <v>1847416.8378</v>
      </c>
      <c r="H22" s="135">
        <v>1679281.661</v>
      </c>
      <c r="I22" s="22">
        <f t="shared" si="0"/>
        <v>6689455.819370001</v>
      </c>
      <c r="K22" s="170"/>
    </row>
    <row r="23" spans="1:11" ht="12.75">
      <c r="A23" s="21"/>
      <c r="B23" s="18" t="s">
        <v>13</v>
      </c>
      <c r="C23" s="18"/>
      <c r="D23" s="22">
        <v>5013511.248</v>
      </c>
      <c r="E23" s="134">
        <v>380938.68110000005</v>
      </c>
      <c r="F23" s="158">
        <v>392716.02585</v>
      </c>
      <c r="G23" s="158">
        <v>521387.44419999997</v>
      </c>
      <c r="H23" s="135">
        <v>405424.477</v>
      </c>
      <c r="I23" s="22">
        <f t="shared" si="0"/>
        <v>1700466.62815</v>
      </c>
      <c r="K23" s="170"/>
    </row>
    <row r="24" spans="1:11" ht="12.75">
      <c r="A24" s="21"/>
      <c r="B24" s="18" t="s">
        <v>14</v>
      </c>
      <c r="C24" s="18"/>
      <c r="D24" s="22">
        <v>2135752.781</v>
      </c>
      <c r="E24" s="134">
        <v>114613.88726</v>
      </c>
      <c r="F24" s="158">
        <v>121830.2735</v>
      </c>
      <c r="G24" s="158">
        <v>171184.0534</v>
      </c>
      <c r="H24" s="135">
        <v>153297.831</v>
      </c>
      <c r="I24" s="22">
        <f t="shared" si="0"/>
        <v>560926.04516</v>
      </c>
      <c r="K24" s="170"/>
    </row>
    <row r="25" spans="1:11" ht="12.75">
      <c r="A25" s="21"/>
      <c r="B25" s="18" t="s">
        <v>15</v>
      </c>
      <c r="C25" s="18"/>
      <c r="D25" s="22">
        <v>596607.6</v>
      </c>
      <c r="E25" s="134">
        <v>161213.70438</v>
      </c>
      <c r="F25" s="158">
        <v>31597.46649</v>
      </c>
      <c r="G25" s="158">
        <v>64575.56419999999</v>
      </c>
      <c r="H25" s="135">
        <v>12151.23</v>
      </c>
      <c r="I25" s="22">
        <f t="shared" si="0"/>
        <v>269537.96507</v>
      </c>
      <c r="K25" s="170"/>
    </row>
    <row r="26" spans="1:11" ht="12.75">
      <c r="A26" s="21"/>
      <c r="B26" s="18" t="s">
        <v>58</v>
      </c>
      <c r="C26" s="18"/>
      <c r="D26" s="22">
        <v>9469632.919</v>
      </c>
      <c r="E26" s="134">
        <v>501222.8932</v>
      </c>
      <c r="F26" s="158">
        <v>582928.25509</v>
      </c>
      <c r="G26" s="158">
        <v>662455.0266</v>
      </c>
      <c r="H26" s="135">
        <v>672232.7440000001</v>
      </c>
      <c r="I26" s="22">
        <f t="shared" si="0"/>
        <v>2418838.91889</v>
      </c>
      <c r="K26" s="170"/>
    </row>
    <row r="27" spans="1:11" ht="12.75">
      <c r="A27" s="21"/>
      <c r="B27" s="18" t="s">
        <v>60</v>
      </c>
      <c r="C27" s="18"/>
      <c r="D27" s="22">
        <v>5272715.219</v>
      </c>
      <c r="E27" s="134">
        <v>426891.02274</v>
      </c>
      <c r="F27" s="158">
        <v>417710.04096</v>
      </c>
      <c r="G27" s="158">
        <v>426378.3544</v>
      </c>
      <c r="H27" s="135">
        <v>425079.842</v>
      </c>
      <c r="I27" s="22">
        <f t="shared" si="0"/>
        <v>1696059.2601</v>
      </c>
      <c r="K27" s="170"/>
    </row>
    <row r="28" spans="1:11" ht="12.75">
      <c r="A28" s="21"/>
      <c r="B28" s="18" t="s">
        <v>16</v>
      </c>
      <c r="C28" s="18"/>
      <c r="D28" s="22">
        <v>2746.478</v>
      </c>
      <c r="E28" s="134">
        <v>1272.564</v>
      </c>
      <c r="F28" s="158">
        <v>29822.506</v>
      </c>
      <c r="G28" s="158">
        <v>1436.395</v>
      </c>
      <c r="H28" s="135">
        <v>11095.537</v>
      </c>
      <c r="I28" s="22">
        <f t="shared" si="0"/>
        <v>43627.002</v>
      </c>
      <c r="K28" s="170"/>
    </row>
    <row r="29" spans="1:11" ht="12.75">
      <c r="A29" s="21"/>
      <c r="B29" s="18"/>
      <c r="C29" s="18"/>
      <c r="D29" s="22"/>
      <c r="E29" s="134"/>
      <c r="F29" s="158"/>
      <c r="G29" s="158"/>
      <c r="H29" s="135"/>
      <c r="I29" s="22"/>
      <c r="K29" s="170"/>
    </row>
    <row r="30" spans="1:11" ht="12.75">
      <c r="A30" s="23" t="s">
        <v>17</v>
      </c>
      <c r="B30" s="24"/>
      <c r="C30" s="24"/>
      <c r="D30" s="22">
        <v>4693951.246000003</v>
      </c>
      <c r="E30" s="134">
        <v>1450549.9773</v>
      </c>
      <c r="F30" s="158">
        <v>381865.7919599998</v>
      </c>
      <c r="G30" s="158">
        <v>504877.84920000075</v>
      </c>
      <c r="H30" s="135">
        <v>2248011.2179999994</v>
      </c>
      <c r="I30" s="22">
        <f t="shared" si="0"/>
        <v>4585304.83646</v>
      </c>
      <c r="K30" s="170"/>
    </row>
    <row r="31" spans="1:11" ht="12.75">
      <c r="A31" s="21"/>
      <c r="B31" s="18"/>
      <c r="C31" s="18"/>
      <c r="D31" s="22"/>
      <c r="E31" s="134"/>
      <c r="F31" s="158"/>
      <c r="G31" s="158"/>
      <c r="H31" s="135"/>
      <c r="I31" s="22"/>
      <c r="K31" s="170"/>
    </row>
    <row r="32" spans="1:11" ht="12.75">
      <c r="A32" s="20" t="s">
        <v>18</v>
      </c>
      <c r="B32" s="18"/>
      <c r="C32" s="18"/>
      <c r="D32" s="22"/>
      <c r="E32" s="134"/>
      <c r="F32" s="158"/>
      <c r="G32" s="158"/>
      <c r="H32" s="135"/>
      <c r="I32" s="22"/>
      <c r="K32" s="170"/>
    </row>
    <row r="33" spans="1:11" ht="12.75">
      <c r="A33" s="21" t="s">
        <v>19</v>
      </c>
      <c r="B33" s="18"/>
      <c r="C33" s="18"/>
      <c r="D33" s="22">
        <v>5447978.908</v>
      </c>
      <c r="E33" s="134">
        <v>196058.87381999998</v>
      </c>
      <c r="F33" s="158">
        <v>251399.73676000003</v>
      </c>
      <c r="G33" s="158">
        <v>374515.1882</v>
      </c>
      <c r="H33" s="135">
        <v>343427.533</v>
      </c>
      <c r="I33" s="22">
        <f>+SUM(E33:H33)</f>
        <v>1165401.33178</v>
      </c>
      <c r="K33" s="170"/>
    </row>
    <row r="34" spans="1:11" ht="12.75">
      <c r="A34" s="21"/>
      <c r="B34" s="18" t="s">
        <v>20</v>
      </c>
      <c r="C34" s="18"/>
      <c r="D34" s="22">
        <v>25562.389</v>
      </c>
      <c r="E34" s="134">
        <v>1201.507</v>
      </c>
      <c r="F34" s="158">
        <v>1115.83</v>
      </c>
      <c r="G34" s="158">
        <v>215.012</v>
      </c>
      <c r="H34" s="135">
        <v>260.156</v>
      </c>
      <c r="I34" s="22">
        <f>+SUM(E34:H34)</f>
        <v>2792.505</v>
      </c>
      <c r="K34" s="170"/>
    </row>
    <row r="35" spans="1:11" ht="12.75">
      <c r="A35" s="21"/>
      <c r="B35" s="18" t="s">
        <v>21</v>
      </c>
      <c r="C35" s="18"/>
      <c r="D35" s="22">
        <v>3025942.418</v>
      </c>
      <c r="E35" s="134">
        <v>64330.58182</v>
      </c>
      <c r="F35" s="158">
        <v>121176.65076</v>
      </c>
      <c r="G35" s="158">
        <v>193867.0712</v>
      </c>
      <c r="H35" s="135">
        <v>177373.679</v>
      </c>
      <c r="I35" s="22">
        <f>+SUM(E35:H35)</f>
        <v>556747.98278</v>
      </c>
      <c r="K35" s="170"/>
    </row>
    <row r="36" spans="1:11" ht="12.75">
      <c r="A36" s="21"/>
      <c r="B36" s="18" t="s">
        <v>22</v>
      </c>
      <c r="C36" s="18"/>
      <c r="D36" s="22">
        <v>2447598.879</v>
      </c>
      <c r="E36" s="134">
        <v>132929.799</v>
      </c>
      <c r="F36" s="158">
        <v>131338.916</v>
      </c>
      <c r="G36" s="158">
        <v>180863.129</v>
      </c>
      <c r="H36" s="135">
        <v>166314.01</v>
      </c>
      <c r="I36" s="22">
        <f>+SUM(E36:H36)</f>
        <v>611445.8539999999</v>
      </c>
      <c r="K36" s="170"/>
    </row>
    <row r="37" spans="1:11" ht="12.75">
      <c r="A37" s="21"/>
      <c r="B37" s="18"/>
      <c r="C37" s="18"/>
      <c r="D37" s="22"/>
      <c r="E37" s="134"/>
      <c r="F37" s="158"/>
      <c r="G37" s="158"/>
      <c r="H37" s="135"/>
      <c r="I37" s="22"/>
      <c r="K37" s="170"/>
    </row>
    <row r="38" spans="1:11" ht="12.75">
      <c r="A38" s="25" t="s">
        <v>61</v>
      </c>
      <c r="B38" s="26"/>
      <c r="C38" s="26"/>
      <c r="D38" s="27">
        <v>27210479.880000003</v>
      </c>
      <c r="E38" s="138">
        <v>3037904.23698</v>
      </c>
      <c r="F38" s="159">
        <v>1959586.18985</v>
      </c>
      <c r="G38" s="159">
        <v>2352509.699000001</v>
      </c>
      <c r="H38" s="139">
        <v>3927553.0349999997</v>
      </c>
      <c r="I38" s="27">
        <f>+SUM(E38:H38)</f>
        <v>11277553.16083</v>
      </c>
      <c r="K38" s="170"/>
    </row>
    <row r="39" spans="1:11" ht="12.75">
      <c r="A39" s="25" t="s">
        <v>62</v>
      </c>
      <c r="B39" s="26"/>
      <c r="C39" s="26"/>
      <c r="D39" s="27">
        <v>27964507.542000003</v>
      </c>
      <c r="E39" s="138">
        <v>1783413.1335</v>
      </c>
      <c r="F39" s="159">
        <v>1829120.1346500001</v>
      </c>
      <c r="G39" s="159">
        <v>2222147.038</v>
      </c>
      <c r="H39" s="139">
        <v>2022969.35</v>
      </c>
      <c r="I39" s="27">
        <f>+SUM(E39:H39)</f>
        <v>7857649.65615</v>
      </c>
      <c r="K39" s="170"/>
    </row>
    <row r="40" spans="1:11" ht="12.75">
      <c r="A40" s="25" t="s">
        <v>23</v>
      </c>
      <c r="B40" s="26"/>
      <c r="C40" s="26"/>
      <c r="D40" s="27">
        <v>-754027.6620000005</v>
      </c>
      <c r="E40" s="138">
        <v>1254491.10348</v>
      </c>
      <c r="F40" s="159">
        <v>130466.05519999983</v>
      </c>
      <c r="G40" s="159">
        <v>130362.66100000078</v>
      </c>
      <c r="H40" s="139">
        <v>1904583.6849999996</v>
      </c>
      <c r="I40" s="27">
        <f>+SUM(E40:H40)</f>
        <v>3419903.5046800002</v>
      </c>
      <c r="K40" s="170"/>
    </row>
    <row r="41" spans="1:11" ht="12.75">
      <c r="A41" s="28"/>
      <c r="B41" s="29"/>
      <c r="C41" s="29"/>
      <c r="D41" s="30"/>
      <c r="E41" s="140"/>
      <c r="F41" s="160"/>
      <c r="G41" s="160"/>
      <c r="H41" s="141"/>
      <c r="I41" s="30"/>
      <c r="K41" s="170"/>
    </row>
    <row r="42" spans="1:11" ht="12.75">
      <c r="A42" s="20" t="s">
        <v>24</v>
      </c>
      <c r="B42" s="18"/>
      <c r="C42" s="18"/>
      <c r="D42" s="19"/>
      <c r="E42" s="136"/>
      <c r="F42" s="47"/>
      <c r="G42" s="47"/>
      <c r="H42" s="137"/>
      <c r="I42" s="19"/>
      <c r="K42" s="170"/>
    </row>
    <row r="43" spans="1:11" ht="12.75">
      <c r="A43" s="20"/>
      <c r="B43" s="18"/>
      <c r="C43" s="18"/>
      <c r="D43" s="19"/>
      <c r="E43" s="136"/>
      <c r="F43" s="47"/>
      <c r="G43" s="47"/>
      <c r="H43" s="137"/>
      <c r="I43" s="19"/>
      <c r="K43" s="170"/>
    </row>
    <row r="44" spans="1:11" ht="12.75">
      <c r="A44" s="21" t="s">
        <v>25</v>
      </c>
      <c r="B44" s="18"/>
      <c r="C44" s="18"/>
      <c r="D44" s="22">
        <v>695512.4660000001</v>
      </c>
      <c r="E44" s="124">
        <v>358438.75556</v>
      </c>
      <c r="F44" s="161">
        <v>95962.9372000001</v>
      </c>
      <c r="G44" s="161">
        <v>385314.3378</v>
      </c>
      <c r="H44" s="125">
        <v>2073685.926</v>
      </c>
      <c r="I44" s="22">
        <f aca="true" t="shared" si="1" ref="I44:I57">+SUM(E44:H44)</f>
        <v>2913401.95656</v>
      </c>
      <c r="K44" s="170"/>
    </row>
    <row r="45" spans="1:11" ht="12.75">
      <c r="A45" s="21" t="s">
        <v>26</v>
      </c>
      <c r="B45" s="18"/>
      <c r="C45" s="18"/>
      <c r="D45" s="22">
        <v>109059.19099999999</v>
      </c>
      <c r="E45" s="124">
        <v>-68605.89732</v>
      </c>
      <c r="F45" s="161">
        <v>3899.806490000001</v>
      </c>
      <c r="G45" s="161">
        <v>722.3916000000008</v>
      </c>
      <c r="H45" s="125">
        <v>5876.706000000002</v>
      </c>
      <c r="I45" s="22">
        <f t="shared" si="1"/>
        <v>-58106.99322999999</v>
      </c>
      <c r="K45" s="170"/>
    </row>
    <row r="46" spans="1:11" ht="12.75">
      <c r="A46" s="21"/>
      <c r="B46" s="18" t="s">
        <v>27</v>
      </c>
      <c r="C46" s="18"/>
      <c r="D46" s="22">
        <v>308552.679</v>
      </c>
      <c r="E46" s="124">
        <v>17023.813299999998</v>
      </c>
      <c r="F46" s="161">
        <v>18388.19529</v>
      </c>
      <c r="G46" s="161">
        <v>15943.9622</v>
      </c>
      <c r="H46" s="125">
        <v>20643.996000000003</v>
      </c>
      <c r="I46" s="22">
        <f t="shared" si="1"/>
        <v>71999.96679</v>
      </c>
      <c r="K46" s="170"/>
    </row>
    <row r="47" spans="1:11" ht="12.75">
      <c r="A47" s="21"/>
      <c r="B47" s="18" t="s">
        <v>28</v>
      </c>
      <c r="C47" s="18"/>
      <c r="D47" s="22">
        <v>199493.488</v>
      </c>
      <c r="E47" s="124">
        <v>85629.71062</v>
      </c>
      <c r="F47" s="161">
        <v>14488.388799999999</v>
      </c>
      <c r="G47" s="161">
        <v>15221.5706</v>
      </c>
      <c r="H47" s="125">
        <v>14767.29</v>
      </c>
      <c r="I47" s="22">
        <f t="shared" si="1"/>
        <v>130106.96002</v>
      </c>
      <c r="K47" s="170"/>
    </row>
    <row r="48" spans="1:11" ht="12.75">
      <c r="A48" s="21" t="s">
        <v>29</v>
      </c>
      <c r="B48" s="18"/>
      <c r="C48" s="18"/>
      <c r="D48" s="22">
        <v>53097.90700000012</v>
      </c>
      <c r="E48" s="124">
        <v>821869.17338</v>
      </c>
      <c r="F48" s="161">
        <v>149547.5282200001</v>
      </c>
      <c r="G48" s="161">
        <v>159117.272</v>
      </c>
      <c r="H48" s="125">
        <v>1346478.409</v>
      </c>
      <c r="I48" s="22">
        <f t="shared" si="1"/>
        <v>2477012.3826</v>
      </c>
      <c r="K48" s="170"/>
    </row>
    <row r="49" spans="1:11" ht="12.75">
      <c r="A49" s="21"/>
      <c r="B49" s="18" t="s">
        <v>30</v>
      </c>
      <c r="C49" s="18"/>
      <c r="D49" s="22">
        <v>1399690.134</v>
      </c>
      <c r="E49" s="124">
        <v>3350439.27142</v>
      </c>
      <c r="F49" s="161">
        <v>805482.2032600001</v>
      </c>
      <c r="G49" s="161">
        <v>836427.4704</v>
      </c>
      <c r="H49" s="125">
        <v>1753669.167</v>
      </c>
      <c r="I49" s="22">
        <f t="shared" si="1"/>
        <v>6746018.11208</v>
      </c>
      <c r="K49" s="170"/>
    </row>
    <row r="50" spans="1:11" ht="12.75">
      <c r="A50" s="21"/>
      <c r="B50" s="18" t="s">
        <v>31</v>
      </c>
      <c r="C50" s="18"/>
      <c r="D50" s="22">
        <v>1346592.227</v>
      </c>
      <c r="E50" s="124">
        <v>2528570.09804</v>
      </c>
      <c r="F50" s="161">
        <v>655934.67504</v>
      </c>
      <c r="G50" s="161">
        <v>677310.1984</v>
      </c>
      <c r="H50" s="125">
        <v>407190.758</v>
      </c>
      <c r="I50" s="22">
        <f t="shared" si="1"/>
        <v>4269005.72948</v>
      </c>
      <c r="K50" s="170"/>
    </row>
    <row r="51" spans="1:11" ht="12.75">
      <c r="A51" s="21" t="s">
        <v>32</v>
      </c>
      <c r="B51" s="18"/>
      <c r="C51" s="18"/>
      <c r="D51" s="22">
        <v>0</v>
      </c>
      <c r="E51" s="124">
        <v>349.7505800000217</v>
      </c>
      <c r="F51" s="161">
        <v>-1470.9244800000015</v>
      </c>
      <c r="G51" s="161">
        <v>-1073.164000000048</v>
      </c>
      <c r="H51" s="125">
        <v>-92.60600000002887</v>
      </c>
      <c r="I51" s="22">
        <f t="shared" si="1"/>
        <v>-2286.9439000000566</v>
      </c>
      <c r="K51" s="170"/>
    </row>
    <row r="52" spans="1:11" ht="12.75">
      <c r="A52" s="21" t="s">
        <v>33</v>
      </c>
      <c r="B52" s="18"/>
      <c r="C52" s="18"/>
      <c r="D52" s="22">
        <v>533355.368</v>
      </c>
      <c r="E52" s="124">
        <v>-395174.27108000003</v>
      </c>
      <c r="F52" s="161">
        <v>-56013.473029999994</v>
      </c>
      <c r="G52" s="161">
        <v>226547.8382</v>
      </c>
      <c r="H52" s="125">
        <v>721423.417</v>
      </c>
      <c r="I52" s="22">
        <f t="shared" si="1"/>
        <v>496783.51109</v>
      </c>
      <c r="K52" s="170"/>
    </row>
    <row r="53" spans="1:11" ht="12.75">
      <c r="A53" s="37" t="s">
        <v>90</v>
      </c>
      <c r="B53" s="34"/>
      <c r="C53" s="34"/>
      <c r="D53" s="22">
        <v>0</v>
      </c>
      <c r="E53" s="124">
        <v>0</v>
      </c>
      <c r="F53" s="161">
        <v>0</v>
      </c>
      <c r="G53" s="161">
        <v>0</v>
      </c>
      <c r="H53" s="125">
        <v>0</v>
      </c>
      <c r="I53" s="22">
        <f t="shared" si="1"/>
        <v>0</v>
      </c>
      <c r="K53" s="170"/>
    </row>
    <row r="54" spans="1:11" ht="12.75">
      <c r="A54" s="37"/>
      <c r="B54" s="34" t="s">
        <v>34</v>
      </c>
      <c r="C54" s="34"/>
      <c r="D54" s="22">
        <v>0</v>
      </c>
      <c r="E54" s="124">
        <v>0</v>
      </c>
      <c r="F54" s="161">
        <v>0</v>
      </c>
      <c r="G54" s="161">
        <v>0</v>
      </c>
      <c r="H54" s="125">
        <v>0</v>
      </c>
      <c r="I54" s="22">
        <f t="shared" si="1"/>
        <v>0</v>
      </c>
      <c r="K54" s="170"/>
    </row>
    <row r="55" spans="1:11" ht="12.75">
      <c r="A55" s="37"/>
      <c r="B55" s="34" t="s">
        <v>35</v>
      </c>
      <c r="C55" s="34"/>
      <c r="D55" s="22">
        <v>0</v>
      </c>
      <c r="E55" s="124">
        <v>0</v>
      </c>
      <c r="F55" s="161">
        <v>0</v>
      </c>
      <c r="G55" s="161">
        <v>0</v>
      </c>
      <c r="H55" s="125">
        <v>0</v>
      </c>
      <c r="I55" s="22">
        <f t="shared" si="1"/>
        <v>0</v>
      </c>
      <c r="K55" s="170"/>
    </row>
    <row r="56" spans="1:11" ht="12.75">
      <c r="A56" s="88" t="s">
        <v>91</v>
      </c>
      <c r="B56" s="34"/>
      <c r="C56" s="34"/>
      <c r="D56" s="22">
        <v>0</v>
      </c>
      <c r="E56" s="124">
        <v>0</v>
      </c>
      <c r="F56" s="161">
        <v>0</v>
      </c>
      <c r="G56" s="161">
        <v>0</v>
      </c>
      <c r="H56" s="125">
        <v>0</v>
      </c>
      <c r="I56" s="22">
        <f t="shared" si="1"/>
        <v>0</v>
      </c>
      <c r="K56" s="170"/>
    </row>
    <row r="57" spans="1:11" ht="12.75">
      <c r="A57" s="21" t="s">
        <v>36</v>
      </c>
      <c r="B57" s="18"/>
      <c r="C57" s="18"/>
      <c r="D57" s="22">
        <v>0</v>
      </c>
      <c r="E57" s="124">
        <v>0</v>
      </c>
      <c r="F57" s="161">
        <v>0</v>
      </c>
      <c r="G57" s="161">
        <v>0</v>
      </c>
      <c r="H57" s="125">
        <v>0</v>
      </c>
      <c r="I57" s="22">
        <f t="shared" si="1"/>
        <v>0</v>
      </c>
      <c r="K57" s="170"/>
    </row>
    <row r="58" spans="1:11" ht="12.75">
      <c r="A58" s="21"/>
      <c r="B58" s="18"/>
      <c r="C58" s="18"/>
      <c r="D58" s="22"/>
      <c r="E58" s="134"/>
      <c r="F58" s="158"/>
      <c r="G58" s="158"/>
      <c r="H58" s="135"/>
      <c r="I58" s="22"/>
      <c r="K58" s="170"/>
    </row>
    <row r="59" spans="1:11" ht="12.75">
      <c r="A59" s="21" t="s">
        <v>37</v>
      </c>
      <c r="B59" s="18"/>
      <c r="C59" s="18"/>
      <c r="D59" s="22">
        <v>1449540.3329999999</v>
      </c>
      <c r="E59" s="124">
        <v>-896052.3479199999</v>
      </c>
      <c r="F59" s="161">
        <v>-34503.118</v>
      </c>
      <c r="G59" s="161">
        <v>254951.67680000002</v>
      </c>
      <c r="H59" s="125">
        <v>169102.24100000004</v>
      </c>
      <c r="I59" s="22">
        <f aca="true" t="shared" si="2" ref="I59:I70">+SUM(E59:H59)</f>
        <v>-506501.5481199998</v>
      </c>
      <c r="K59" s="170"/>
    </row>
    <row r="60" spans="1:11" ht="12.75">
      <c r="A60" s="21" t="s">
        <v>38</v>
      </c>
      <c r="B60" s="18"/>
      <c r="C60" s="18"/>
      <c r="D60" s="22">
        <v>-314123.405</v>
      </c>
      <c r="E60" s="124">
        <v>-328498.81992</v>
      </c>
      <c r="F60" s="161">
        <v>-3910.259</v>
      </c>
      <c r="G60" s="161">
        <v>-18051.799199999998</v>
      </c>
      <c r="H60" s="125">
        <v>3486.0730000000003</v>
      </c>
      <c r="I60" s="22">
        <f t="shared" si="2"/>
        <v>-346974.80512000003</v>
      </c>
      <c r="K60" s="170"/>
    </row>
    <row r="61" spans="1:11" ht="12.75">
      <c r="A61" s="21"/>
      <c r="B61" s="18" t="s">
        <v>39</v>
      </c>
      <c r="C61" s="18"/>
      <c r="D61" s="22">
        <v>70990.525</v>
      </c>
      <c r="E61" s="124">
        <v>0</v>
      </c>
      <c r="F61" s="161">
        <v>197.388</v>
      </c>
      <c r="G61" s="161">
        <v>0</v>
      </c>
      <c r="H61" s="125">
        <v>9106.954</v>
      </c>
      <c r="I61" s="22">
        <f t="shared" si="2"/>
        <v>9304.342</v>
      </c>
      <c r="K61" s="170"/>
    </row>
    <row r="62" spans="1:11" ht="12.75">
      <c r="A62" s="21"/>
      <c r="B62" s="18"/>
      <c r="C62" s="18" t="s">
        <v>40</v>
      </c>
      <c r="D62" s="22"/>
      <c r="E62" s="124">
        <v>0</v>
      </c>
      <c r="F62" s="161">
        <v>0</v>
      </c>
      <c r="G62" s="161">
        <v>0</v>
      </c>
      <c r="H62" s="125">
        <v>0</v>
      </c>
      <c r="I62" s="22">
        <f t="shared" si="2"/>
        <v>0</v>
      </c>
      <c r="K62" s="170"/>
    </row>
    <row r="63" spans="1:11" ht="12.75">
      <c r="A63" s="21"/>
      <c r="B63" s="18"/>
      <c r="C63" s="18" t="s">
        <v>41</v>
      </c>
      <c r="D63" s="22"/>
      <c r="E63" s="124">
        <v>0</v>
      </c>
      <c r="F63" s="161">
        <v>197.388</v>
      </c>
      <c r="G63" s="161">
        <v>0</v>
      </c>
      <c r="H63" s="125">
        <v>9106.954</v>
      </c>
      <c r="I63" s="22">
        <f t="shared" si="2"/>
        <v>9304.342</v>
      </c>
      <c r="K63" s="170"/>
    </row>
    <row r="64" spans="1:11" ht="12.75">
      <c r="A64" s="21"/>
      <c r="B64" s="18" t="s">
        <v>42</v>
      </c>
      <c r="C64" s="18"/>
      <c r="D64" s="22">
        <v>385113.93</v>
      </c>
      <c r="E64" s="124">
        <v>328498.81992</v>
      </c>
      <c r="F64" s="161">
        <v>4107.647</v>
      </c>
      <c r="G64" s="161">
        <v>18051.799199999998</v>
      </c>
      <c r="H64" s="125">
        <v>5620.880999999999</v>
      </c>
      <c r="I64" s="22">
        <f t="shared" si="2"/>
        <v>356279.14712</v>
      </c>
      <c r="K64" s="170"/>
    </row>
    <row r="65" spans="1:11" ht="12.75">
      <c r="A65" s="21" t="s">
        <v>43</v>
      </c>
      <c r="B65" s="18"/>
      <c r="C65" s="18"/>
      <c r="D65" s="22">
        <v>2790514.444</v>
      </c>
      <c r="E65" s="124">
        <v>-476883.257</v>
      </c>
      <c r="F65" s="161">
        <v>86339.65000000001</v>
      </c>
      <c r="G65" s="161">
        <v>361664.123</v>
      </c>
      <c r="H65" s="125">
        <v>252254.81300000002</v>
      </c>
      <c r="I65" s="22">
        <f t="shared" si="2"/>
        <v>223375.32900000009</v>
      </c>
      <c r="K65" s="170"/>
    </row>
    <row r="66" spans="1:11" ht="12.75">
      <c r="A66" s="21"/>
      <c r="B66" s="18" t="s">
        <v>39</v>
      </c>
      <c r="C66" s="18"/>
      <c r="D66" s="22">
        <v>2832000</v>
      </c>
      <c r="E66" s="124">
        <v>0</v>
      </c>
      <c r="F66" s="161">
        <v>163233.415</v>
      </c>
      <c r="G66" s="161">
        <v>372985.047</v>
      </c>
      <c r="H66" s="125">
        <v>270205.9</v>
      </c>
      <c r="I66" s="22">
        <f t="shared" si="2"/>
        <v>806424.3620000001</v>
      </c>
      <c r="K66" s="170"/>
    </row>
    <row r="67" spans="1:11" ht="12.75">
      <c r="A67" s="21"/>
      <c r="B67" s="18"/>
      <c r="C67" s="18" t="s">
        <v>40</v>
      </c>
      <c r="D67" s="22"/>
      <c r="E67" s="124">
        <v>0</v>
      </c>
      <c r="F67" s="161">
        <v>163233.415</v>
      </c>
      <c r="G67" s="161">
        <v>372985.047</v>
      </c>
      <c r="H67" s="125">
        <v>0</v>
      </c>
      <c r="I67" s="22">
        <f t="shared" si="2"/>
        <v>536218.462</v>
      </c>
      <c r="K67" s="170"/>
    </row>
    <row r="68" spans="1:11" ht="12.75">
      <c r="A68" s="21"/>
      <c r="B68" s="18"/>
      <c r="C68" s="18" t="s">
        <v>41</v>
      </c>
      <c r="D68" s="22"/>
      <c r="E68" s="124">
        <v>0</v>
      </c>
      <c r="F68" s="161">
        <v>0</v>
      </c>
      <c r="G68" s="161">
        <v>0</v>
      </c>
      <c r="H68" s="125">
        <v>270205.9</v>
      </c>
      <c r="I68" s="22">
        <f t="shared" si="2"/>
        <v>270205.9</v>
      </c>
      <c r="K68" s="170"/>
    </row>
    <row r="69" spans="1:11" ht="12.75">
      <c r="A69" s="21"/>
      <c r="B69" s="18" t="s">
        <v>42</v>
      </c>
      <c r="C69" s="18"/>
      <c r="D69" s="22">
        <v>41485.556</v>
      </c>
      <c r="E69" s="124">
        <v>476883.257</v>
      </c>
      <c r="F69" s="161">
        <v>76893.765</v>
      </c>
      <c r="G69" s="161">
        <v>11320.924</v>
      </c>
      <c r="H69" s="125">
        <v>17951.087</v>
      </c>
      <c r="I69" s="22">
        <f t="shared" si="2"/>
        <v>583049.033</v>
      </c>
      <c r="K69" s="170"/>
    </row>
    <row r="70" spans="1:11" ht="12.75">
      <c r="A70" s="21" t="s">
        <v>44</v>
      </c>
      <c r="B70" s="18"/>
      <c r="C70" s="18"/>
      <c r="D70" s="22">
        <v>-1026850.706</v>
      </c>
      <c r="E70" s="124">
        <v>-90670.271</v>
      </c>
      <c r="F70" s="161">
        <v>-116932.509</v>
      </c>
      <c r="G70" s="161">
        <v>-88660.647</v>
      </c>
      <c r="H70" s="125">
        <v>-86638.645</v>
      </c>
      <c r="I70" s="22">
        <f t="shared" si="2"/>
        <v>-382902.07200000004</v>
      </c>
      <c r="K70" s="170"/>
    </row>
    <row r="71" spans="1:11" ht="12.75">
      <c r="A71" s="21"/>
      <c r="B71" s="18"/>
      <c r="C71" s="18"/>
      <c r="D71" s="22"/>
      <c r="E71" s="134"/>
      <c r="F71" s="158"/>
      <c r="G71" s="158"/>
      <c r="H71" s="135"/>
      <c r="I71" s="22"/>
      <c r="K71" s="170"/>
    </row>
    <row r="72" spans="1:11" ht="12.75">
      <c r="A72" s="25" t="s">
        <v>45</v>
      </c>
      <c r="B72" s="26"/>
      <c r="C72" s="26"/>
      <c r="D72" s="27">
        <v>-754027.8669999997</v>
      </c>
      <c r="E72" s="138">
        <v>1254491.1034799998</v>
      </c>
      <c r="F72" s="159">
        <v>130466.0552000001</v>
      </c>
      <c r="G72" s="159">
        <v>130362.66099999996</v>
      </c>
      <c r="H72" s="139">
        <v>1904583.685</v>
      </c>
      <c r="I72" s="27">
        <f>+SUM(E72:H72)</f>
        <v>3419903.50468</v>
      </c>
      <c r="K72" s="170"/>
    </row>
    <row r="73" spans="1:11" ht="12.75">
      <c r="A73" s="31"/>
      <c r="B73" s="32"/>
      <c r="C73" s="32"/>
      <c r="D73" s="33"/>
      <c r="E73" s="140"/>
      <c r="F73" s="160"/>
      <c r="G73" s="160"/>
      <c r="H73" s="141"/>
      <c r="I73" s="33"/>
      <c r="K73" s="170"/>
    </row>
    <row r="74" spans="1:13" s="42" customFormat="1" ht="12.75" customHeight="1">
      <c r="A74" s="18" t="s">
        <v>46</v>
      </c>
      <c r="B74" s="39" t="s">
        <v>49</v>
      </c>
      <c r="C74" s="39"/>
      <c r="D74" s="45"/>
      <c r="E74" s="46"/>
      <c r="F74" s="46"/>
      <c r="G74" s="46"/>
      <c r="H74" s="46"/>
      <c r="I74" s="46"/>
      <c r="J74" s="47"/>
      <c r="K74" s="47"/>
      <c r="L74" s="47"/>
      <c r="M74" s="41"/>
    </row>
    <row r="75" spans="1:13" s="42" customFormat="1" ht="12.75" customHeight="1">
      <c r="A75" s="38" t="s">
        <v>47</v>
      </c>
      <c r="B75" s="218" t="s">
        <v>63</v>
      </c>
      <c r="C75" s="218"/>
      <c r="D75" s="218"/>
      <c r="E75" s="218"/>
      <c r="F75" s="218"/>
      <c r="G75" s="218"/>
      <c r="H75" s="219"/>
      <c r="I75" s="219"/>
      <c r="J75" s="43"/>
      <c r="K75" s="43"/>
      <c r="L75" s="43"/>
      <c r="M75" s="41"/>
    </row>
    <row r="76" spans="1:13" s="42" customFormat="1" ht="25.5" customHeight="1">
      <c r="A76" s="38" t="s">
        <v>48</v>
      </c>
      <c r="B76" s="218" t="s">
        <v>82</v>
      </c>
      <c r="C76" s="218"/>
      <c r="D76" s="218"/>
      <c r="E76" s="218"/>
      <c r="F76" s="218"/>
      <c r="G76" s="218"/>
      <c r="H76" s="219"/>
      <c r="I76" s="219"/>
      <c r="J76" s="43"/>
      <c r="K76" s="43"/>
      <c r="L76" s="43"/>
      <c r="M76" s="41"/>
    </row>
    <row r="77" spans="1:12" s="42" customFormat="1" ht="12.75" customHeight="1">
      <c r="A77" t="s">
        <v>50</v>
      </c>
      <c r="B77" s="45" t="s">
        <v>65</v>
      </c>
      <c r="C77" s="44"/>
      <c r="D77" s="45"/>
      <c r="E77" s="44"/>
      <c r="F77" s="44"/>
      <c r="G77" s="44"/>
      <c r="H77" s="44"/>
      <c r="I77" s="44"/>
      <c r="J77" s="39"/>
      <c r="K77" s="39"/>
      <c r="L77" s="39"/>
    </row>
    <row r="78" spans="1:12" s="168" customFormat="1" ht="25.5" customHeight="1">
      <c r="A78" s="166"/>
      <c r="B78" s="220"/>
      <c r="C78" s="221"/>
      <c r="D78" s="221"/>
      <c r="E78" s="221"/>
      <c r="F78" s="221"/>
      <c r="G78" s="221"/>
      <c r="H78" s="222"/>
      <c r="I78" s="222"/>
      <c r="J78" s="45"/>
      <c r="K78" s="45"/>
      <c r="L78" s="45"/>
    </row>
    <row r="79" s="42" customFormat="1" ht="25.5" customHeight="1">
      <c r="A79" s="86"/>
    </row>
    <row r="80" s="42" customFormat="1" ht="12.75"/>
    <row r="81" s="42" customFormat="1" ht="12.75"/>
    <row r="82" s="42" customFormat="1" ht="12.75"/>
    <row r="83" s="42" customFormat="1" ht="12.75"/>
    <row r="84" s="42" customFormat="1" ht="12.75"/>
    <row r="85" s="42" customFormat="1" ht="12.75"/>
    <row r="86" s="42" customFormat="1" ht="12.75"/>
    <row r="87" s="42" customFormat="1" ht="12.75"/>
    <row r="88" s="42" customFormat="1" ht="12.75"/>
    <row r="89" s="42" customFormat="1" ht="12.75"/>
    <row r="90" s="42" customFormat="1" ht="12.75"/>
    <row r="91" s="42" customFormat="1" ht="12.75"/>
    <row r="92" s="42" customFormat="1" ht="12.75"/>
    <row r="93" s="42" customFormat="1" ht="12.75"/>
    <row r="94" s="42" customFormat="1" ht="12.75"/>
    <row r="95" s="42" customFormat="1" ht="12.75"/>
    <row r="96" s="42" customFormat="1" ht="12.75"/>
    <row r="97" s="42" customFormat="1" ht="12.75"/>
    <row r="98" s="42" customFormat="1" ht="12.75"/>
    <row r="99" s="42" customFormat="1" ht="12.75"/>
    <row r="100" s="42" customFormat="1" ht="12.75"/>
    <row r="101" s="42" customFormat="1" ht="12.75"/>
    <row r="102" s="42" customFormat="1" ht="12.75"/>
    <row r="103" s="42" customFormat="1" ht="12.75"/>
  </sheetData>
  <sheetProtection/>
  <mergeCells count="3">
    <mergeCell ref="B75:I75"/>
    <mergeCell ref="B76:I76"/>
    <mergeCell ref="B78:I78"/>
  </mergeCells>
  <printOptions horizontalCentered="1" verticalCentered="1"/>
  <pageMargins left="0.984251968503937" right="0" top="0" bottom="0" header="0" footer="0"/>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H26" sqref="H26"/>
    </sheetView>
  </sheetViews>
  <sheetFormatPr defaultColWidth="11.421875" defaultRowHeight="12.75"/>
  <cols>
    <col min="1" max="2" width="2.7109375" style="0" customWidth="1"/>
    <col min="3" max="3" width="54.7109375" style="0" customWidth="1"/>
    <col min="4" max="8" width="10.7109375" style="0" customWidth="1"/>
    <col min="9" max="9" width="6.7109375" style="0" customWidth="1"/>
  </cols>
  <sheetData>
    <row r="1" ht="26.25">
      <c r="I1" s="82">
        <v>3</v>
      </c>
    </row>
    <row r="2" spans="1:8" ht="12.75">
      <c r="A2" s="1" t="s">
        <v>51</v>
      </c>
      <c r="B2" s="2"/>
      <c r="C2" s="2"/>
      <c r="D2" s="2"/>
      <c r="E2" s="2"/>
      <c r="F2" s="2"/>
      <c r="G2" s="2"/>
      <c r="H2" s="2"/>
    </row>
    <row r="3" spans="1:8" ht="12.75">
      <c r="A3" s="4" t="s">
        <v>93</v>
      </c>
      <c r="B3" s="5"/>
      <c r="C3" s="5"/>
      <c r="D3" s="2"/>
      <c r="E3" s="2"/>
      <c r="F3" s="2"/>
      <c r="G3" s="2"/>
      <c r="H3" s="2"/>
    </row>
    <row r="4" spans="1:8" ht="12.75">
      <c r="A4" s="1" t="s">
        <v>1</v>
      </c>
      <c r="B4" s="2"/>
      <c r="C4" s="2"/>
      <c r="D4" s="2"/>
      <c r="E4" s="2"/>
      <c r="F4" s="2"/>
      <c r="G4" s="2"/>
      <c r="H4" s="2"/>
    </row>
    <row r="5" spans="1:8" ht="12.75">
      <c r="A5" s="1" t="s">
        <v>52</v>
      </c>
      <c r="B5" s="2"/>
      <c r="C5" s="7"/>
      <c r="D5" s="2"/>
      <c r="E5" s="2"/>
      <c r="F5" s="2"/>
      <c r="G5" s="2"/>
      <c r="H5" s="2"/>
    </row>
    <row r="6" spans="1:8" ht="12.75">
      <c r="A6" s="1" t="s">
        <v>3</v>
      </c>
      <c r="B6" s="2"/>
      <c r="C6" s="7"/>
      <c r="D6" s="2"/>
      <c r="E6" s="2"/>
      <c r="F6" s="2"/>
      <c r="G6" s="2"/>
      <c r="H6" s="2"/>
    </row>
    <row r="7" spans="1:3" ht="12.75">
      <c r="A7" s="9"/>
      <c r="B7" s="10"/>
      <c r="C7" s="11"/>
    </row>
    <row r="8" spans="1:8" ht="24.75" customHeight="1">
      <c r="A8" s="14"/>
      <c r="B8" s="15"/>
      <c r="C8" s="15"/>
      <c r="D8" s="16" t="s">
        <v>5</v>
      </c>
      <c r="E8" s="149" t="s">
        <v>86</v>
      </c>
      <c r="F8" s="149" t="s">
        <v>87</v>
      </c>
      <c r="G8" s="106" t="s">
        <v>88</v>
      </c>
      <c r="H8" s="94" t="s">
        <v>89</v>
      </c>
    </row>
    <row r="9" spans="1:8" ht="12.75">
      <c r="A9" s="17"/>
      <c r="B9" s="18"/>
      <c r="C9" s="18"/>
      <c r="D9" s="130"/>
      <c r="E9" s="162"/>
      <c r="F9" s="162"/>
      <c r="G9" s="131"/>
      <c r="H9" s="133"/>
    </row>
    <row r="10" spans="1:8" ht="12.75">
      <c r="A10" s="20" t="s">
        <v>6</v>
      </c>
      <c r="B10" s="18"/>
      <c r="C10" s="18"/>
      <c r="D10" s="122"/>
      <c r="E10" s="157"/>
      <c r="F10" s="157"/>
      <c r="G10" s="123"/>
      <c r="H10" s="123"/>
    </row>
    <row r="11" spans="1:10" ht="12.75">
      <c r="A11" s="21" t="s">
        <v>7</v>
      </c>
      <c r="B11" s="18"/>
      <c r="C11" s="18"/>
      <c r="D11" s="124">
        <v>2531629.2509999997</v>
      </c>
      <c r="E11" s="161">
        <v>1933931.2219999998</v>
      </c>
      <c r="F11" s="161">
        <v>2175482.883000001</v>
      </c>
      <c r="G11" s="125">
        <v>3899140.357000001</v>
      </c>
      <c r="H11" s="22">
        <f>+SUM(D11:G11)</f>
        <v>10540183.713000001</v>
      </c>
      <c r="J11" s="170"/>
    </row>
    <row r="12" spans="1:10" ht="12.75">
      <c r="A12" s="21"/>
      <c r="B12" s="18" t="s">
        <v>8</v>
      </c>
      <c r="C12" s="18"/>
      <c r="D12" s="124">
        <v>2229260.628</v>
      </c>
      <c r="E12" s="161">
        <v>1674038.282</v>
      </c>
      <c r="F12" s="161">
        <v>1887229.339</v>
      </c>
      <c r="G12" s="125">
        <v>3620287.382</v>
      </c>
      <c r="H12" s="22">
        <f aca="true" t="shared" si="0" ref="H12:H30">+SUM(D12:G12)</f>
        <v>9410815.631000001</v>
      </c>
      <c r="J12" s="170"/>
    </row>
    <row r="13" spans="1:10" ht="12.75">
      <c r="A13" s="21"/>
      <c r="B13" s="36"/>
      <c r="C13" s="87" t="s">
        <v>69</v>
      </c>
      <c r="D13" s="201">
        <v>152507.211</v>
      </c>
      <c r="E13" s="202">
        <v>92027.102</v>
      </c>
      <c r="F13" s="202">
        <v>133461.468</v>
      </c>
      <c r="G13" s="203">
        <v>691402.182</v>
      </c>
      <c r="H13" s="197">
        <f t="shared" si="0"/>
        <v>1069397.963</v>
      </c>
      <c r="J13" s="170"/>
    </row>
    <row r="14" spans="1:10" ht="12.75">
      <c r="A14" s="21"/>
      <c r="B14" s="36"/>
      <c r="C14" s="87" t="s">
        <v>59</v>
      </c>
      <c r="D14" s="201">
        <v>2076753.417</v>
      </c>
      <c r="E14" s="202">
        <v>1582011.18</v>
      </c>
      <c r="F14" s="202">
        <v>1753767.8709999998</v>
      </c>
      <c r="G14" s="203">
        <v>2928885.2</v>
      </c>
      <c r="H14" s="197">
        <f t="shared" si="0"/>
        <v>8341417.6680000005</v>
      </c>
      <c r="J14" s="170"/>
    </row>
    <row r="15" spans="1:10" ht="12.75">
      <c r="A15" s="21"/>
      <c r="B15" s="18" t="s">
        <v>85</v>
      </c>
      <c r="C15" s="18"/>
      <c r="D15" s="124">
        <v>0</v>
      </c>
      <c r="E15" s="161">
        <v>0</v>
      </c>
      <c r="F15" s="161">
        <v>0</v>
      </c>
      <c r="G15" s="125">
        <v>0</v>
      </c>
      <c r="H15" s="22">
        <f t="shared" si="0"/>
        <v>0</v>
      </c>
      <c r="J15" s="170"/>
    </row>
    <row r="16" spans="1:10" ht="12.75">
      <c r="A16" s="21"/>
      <c r="B16" s="18" t="s">
        <v>9</v>
      </c>
      <c r="C16" s="18"/>
      <c r="D16" s="124">
        <v>150559.933</v>
      </c>
      <c r="E16" s="161">
        <v>143716.009</v>
      </c>
      <c r="F16" s="161">
        <v>152205.984</v>
      </c>
      <c r="G16" s="125">
        <v>150829.733</v>
      </c>
      <c r="H16" s="22">
        <f t="shared" si="0"/>
        <v>597311.659</v>
      </c>
      <c r="J16" s="170"/>
    </row>
    <row r="17" spans="1:10" ht="12.75">
      <c r="A17" s="21"/>
      <c r="B17" s="18" t="s">
        <v>66</v>
      </c>
      <c r="C17" s="18"/>
      <c r="D17" s="124">
        <v>2723.675</v>
      </c>
      <c r="E17" s="161">
        <v>2284.764</v>
      </c>
      <c r="F17" s="161">
        <v>6504.24</v>
      </c>
      <c r="G17" s="125">
        <v>4869.139</v>
      </c>
      <c r="H17" s="22">
        <f t="shared" si="0"/>
        <v>16381.818</v>
      </c>
      <c r="J17" s="170"/>
    </row>
    <row r="18" spans="1:10" ht="12.75">
      <c r="A18" s="21"/>
      <c r="B18" s="18" t="s">
        <v>67</v>
      </c>
      <c r="C18" s="18"/>
      <c r="D18" s="124">
        <v>19762.148</v>
      </c>
      <c r="E18" s="161">
        <v>14543.739</v>
      </c>
      <c r="F18" s="161">
        <v>21590.373</v>
      </c>
      <c r="G18" s="125">
        <v>28698.511</v>
      </c>
      <c r="H18" s="22">
        <f t="shared" si="0"/>
        <v>84594.77100000001</v>
      </c>
      <c r="J18" s="170"/>
    </row>
    <row r="19" spans="1:10" ht="12.75">
      <c r="A19" s="21"/>
      <c r="B19" s="18" t="s">
        <v>10</v>
      </c>
      <c r="C19" s="18"/>
      <c r="D19" s="124">
        <v>74680.163</v>
      </c>
      <c r="E19" s="161">
        <v>44190.696</v>
      </c>
      <c r="F19" s="161">
        <v>57990.577</v>
      </c>
      <c r="G19" s="125">
        <v>50934.962</v>
      </c>
      <c r="H19" s="22">
        <f t="shared" si="0"/>
        <v>227796.398</v>
      </c>
      <c r="J19" s="170"/>
    </row>
    <row r="20" spans="1:10" ht="12.75">
      <c r="A20" s="21"/>
      <c r="B20" s="18" t="s">
        <v>11</v>
      </c>
      <c r="C20" s="18"/>
      <c r="D20" s="124">
        <v>54642.704</v>
      </c>
      <c r="E20" s="161">
        <v>55157.732</v>
      </c>
      <c r="F20" s="161">
        <v>49962.37</v>
      </c>
      <c r="G20" s="125">
        <v>43520.63</v>
      </c>
      <c r="H20" s="22">
        <f t="shared" si="0"/>
        <v>203283.43600000002</v>
      </c>
      <c r="J20" s="170"/>
    </row>
    <row r="21" spans="1:10" ht="12.75">
      <c r="A21" s="21"/>
      <c r="B21" s="18"/>
      <c r="C21" s="18"/>
      <c r="D21" s="120"/>
      <c r="E21" s="163"/>
      <c r="F21" s="163"/>
      <c r="G21" s="121"/>
      <c r="H21" s="19"/>
      <c r="J21" s="170"/>
    </row>
    <row r="22" spans="1:10" ht="12.75">
      <c r="A22" s="21" t="s">
        <v>12</v>
      </c>
      <c r="B22" s="18"/>
      <c r="C22" s="18"/>
      <c r="D22" s="124">
        <v>1542409.8350000002</v>
      </c>
      <c r="E22" s="161">
        <v>1558856.365</v>
      </c>
      <c r="F22" s="161">
        <v>1821303.774</v>
      </c>
      <c r="G22" s="125">
        <v>1665986.645</v>
      </c>
      <c r="H22" s="22">
        <f t="shared" si="0"/>
        <v>6588556.619000001</v>
      </c>
      <c r="J22" s="170"/>
    </row>
    <row r="23" spans="1:10" ht="12.75">
      <c r="A23" s="21"/>
      <c r="B23" s="18" t="s">
        <v>13</v>
      </c>
      <c r="C23" s="18"/>
      <c r="D23" s="124">
        <v>375190.818</v>
      </c>
      <c r="E23" s="161">
        <v>388736.511</v>
      </c>
      <c r="F23" s="161">
        <v>515541.772</v>
      </c>
      <c r="G23" s="125">
        <v>399773.755</v>
      </c>
      <c r="H23" s="22">
        <f t="shared" si="0"/>
        <v>1679242.8560000001</v>
      </c>
      <c r="J23" s="170"/>
    </row>
    <row r="24" spans="1:10" ht="12.75">
      <c r="A24" s="21"/>
      <c r="B24" s="18" t="s">
        <v>14</v>
      </c>
      <c r="C24" s="18"/>
      <c r="D24" s="124">
        <v>100932.82</v>
      </c>
      <c r="E24" s="161">
        <v>118869.11</v>
      </c>
      <c r="F24" s="161">
        <v>162497.335</v>
      </c>
      <c r="G24" s="125">
        <v>147567.405</v>
      </c>
      <c r="H24" s="22">
        <f t="shared" si="0"/>
        <v>529866.67</v>
      </c>
      <c r="J24" s="170"/>
    </row>
    <row r="25" spans="1:10" ht="12.75">
      <c r="A25" s="21"/>
      <c r="B25" s="18" t="s">
        <v>15</v>
      </c>
      <c r="C25" s="18"/>
      <c r="D25" s="124">
        <v>137070.674</v>
      </c>
      <c r="E25" s="161">
        <v>21389.397</v>
      </c>
      <c r="F25" s="161">
        <v>56300.465</v>
      </c>
      <c r="G25" s="125">
        <v>12041.88</v>
      </c>
      <c r="H25" s="22">
        <f t="shared" si="0"/>
        <v>226802.416</v>
      </c>
      <c r="J25" s="170"/>
    </row>
    <row r="26" spans="1:10" ht="12.75">
      <c r="A26" s="21"/>
      <c r="B26" s="18" t="s">
        <v>68</v>
      </c>
      <c r="C26" s="18"/>
      <c r="D26" s="124">
        <v>501082.518</v>
      </c>
      <c r="E26" s="161">
        <v>582330.726</v>
      </c>
      <c r="F26" s="161">
        <v>659157.219</v>
      </c>
      <c r="G26" s="125">
        <v>670430.17</v>
      </c>
      <c r="H26" s="22">
        <f t="shared" si="0"/>
        <v>2413000.633</v>
      </c>
      <c r="J26" s="170"/>
    </row>
    <row r="27" spans="1:10" ht="12.75">
      <c r="A27" s="21"/>
      <c r="B27" s="18" t="s">
        <v>60</v>
      </c>
      <c r="C27" s="18"/>
      <c r="D27" s="124">
        <v>426860.441</v>
      </c>
      <c r="E27" s="161">
        <v>417708.115</v>
      </c>
      <c r="F27" s="161">
        <v>426370.588</v>
      </c>
      <c r="G27" s="125">
        <v>425077.898</v>
      </c>
      <c r="H27" s="22">
        <f t="shared" si="0"/>
        <v>1696017.042</v>
      </c>
      <c r="J27" s="170"/>
    </row>
    <row r="28" spans="1:10" ht="12.75">
      <c r="A28" s="21"/>
      <c r="B28" s="18" t="s">
        <v>16</v>
      </c>
      <c r="C28" s="18"/>
      <c r="D28" s="124">
        <v>1272.564</v>
      </c>
      <c r="E28" s="161">
        <v>29822.506</v>
      </c>
      <c r="F28" s="161">
        <v>1436.395</v>
      </c>
      <c r="G28" s="125">
        <v>11095.537</v>
      </c>
      <c r="H28" s="22">
        <f t="shared" si="0"/>
        <v>43627.002</v>
      </c>
      <c r="J28" s="170"/>
    </row>
    <row r="29" spans="1:10" ht="12.75">
      <c r="A29" s="21"/>
      <c r="B29" s="18"/>
      <c r="C29" s="18"/>
      <c r="D29" s="124"/>
      <c r="E29" s="161"/>
      <c r="F29" s="161"/>
      <c r="G29" s="125"/>
      <c r="H29" s="22"/>
      <c r="J29" s="170"/>
    </row>
    <row r="30" spans="1:10" ht="12.75">
      <c r="A30" s="23" t="s">
        <v>17</v>
      </c>
      <c r="B30" s="24"/>
      <c r="C30" s="24"/>
      <c r="D30" s="124">
        <v>989219.4159999995</v>
      </c>
      <c r="E30" s="161">
        <v>375074.85699999984</v>
      </c>
      <c r="F30" s="161">
        <v>354179.10900000087</v>
      </c>
      <c r="G30" s="125">
        <v>2233153.7120000008</v>
      </c>
      <c r="H30" s="22">
        <f t="shared" si="0"/>
        <v>3951627.094000001</v>
      </c>
      <c r="J30" s="170"/>
    </row>
    <row r="31" spans="1:10" ht="12.75">
      <c r="A31" s="21"/>
      <c r="B31" s="18"/>
      <c r="C31" s="18"/>
      <c r="D31" s="124"/>
      <c r="E31" s="161"/>
      <c r="F31" s="161"/>
      <c r="G31" s="125"/>
      <c r="H31" s="22"/>
      <c r="J31" s="170"/>
    </row>
    <row r="32" spans="1:10" ht="12.75">
      <c r="A32" s="20" t="s">
        <v>18</v>
      </c>
      <c r="B32" s="18"/>
      <c r="C32" s="18"/>
      <c r="D32" s="124"/>
      <c r="E32" s="161"/>
      <c r="F32" s="161"/>
      <c r="G32" s="125"/>
      <c r="H32" s="22"/>
      <c r="J32" s="170"/>
    </row>
    <row r="33" spans="1:10" ht="12.75">
      <c r="A33" s="21" t="s">
        <v>19</v>
      </c>
      <c r="B33" s="18"/>
      <c r="C33" s="18"/>
      <c r="D33" s="124">
        <v>196047.343</v>
      </c>
      <c r="E33" s="161">
        <v>251388.181</v>
      </c>
      <c r="F33" s="161">
        <v>374477.327</v>
      </c>
      <c r="G33" s="125">
        <v>343308.463</v>
      </c>
      <c r="H33" s="22">
        <f>+SUM(D33:G33)</f>
        <v>1165221.314</v>
      </c>
      <c r="J33" s="170"/>
    </row>
    <row r="34" spans="1:10" ht="12.75">
      <c r="A34" s="21"/>
      <c r="B34" s="18" t="s">
        <v>20</v>
      </c>
      <c r="C34" s="18"/>
      <c r="D34" s="124">
        <v>1201.507</v>
      </c>
      <c r="E34" s="161">
        <v>1115.83</v>
      </c>
      <c r="F34" s="161">
        <v>215.012</v>
      </c>
      <c r="G34" s="125">
        <v>260.156</v>
      </c>
      <c r="H34" s="22">
        <f>+SUM(D34:G34)</f>
        <v>2792.505</v>
      </c>
      <c r="J34" s="170"/>
    </row>
    <row r="35" spans="1:10" ht="12.75">
      <c r="A35" s="21"/>
      <c r="B35" s="18" t="s">
        <v>21</v>
      </c>
      <c r="C35" s="18"/>
      <c r="D35" s="124">
        <v>64319.051</v>
      </c>
      <c r="E35" s="161">
        <v>121165.095</v>
      </c>
      <c r="F35" s="161">
        <v>193829.21</v>
      </c>
      <c r="G35" s="125">
        <v>177254.609</v>
      </c>
      <c r="H35" s="22">
        <f>+SUM(D35:G35)</f>
        <v>556567.9650000001</v>
      </c>
      <c r="J35" s="170"/>
    </row>
    <row r="36" spans="1:10" ht="12.75">
      <c r="A36" s="21"/>
      <c r="B36" s="18" t="s">
        <v>22</v>
      </c>
      <c r="C36" s="18"/>
      <c r="D36" s="124">
        <v>132929.799</v>
      </c>
      <c r="E36" s="161">
        <v>131338.916</v>
      </c>
      <c r="F36" s="161">
        <v>180863.129</v>
      </c>
      <c r="G36" s="125">
        <v>166314.01</v>
      </c>
      <c r="H36" s="22">
        <f>+SUM(D36:G36)</f>
        <v>611445.8539999999</v>
      </c>
      <c r="J36" s="170"/>
    </row>
    <row r="37" spans="1:10" ht="12.75">
      <c r="A37" s="21"/>
      <c r="B37" s="18"/>
      <c r="C37" s="18"/>
      <c r="D37" s="124"/>
      <c r="E37" s="161"/>
      <c r="F37" s="161"/>
      <c r="G37" s="125"/>
      <c r="H37" s="22"/>
      <c r="J37" s="170"/>
    </row>
    <row r="38" spans="1:10" ht="12.75">
      <c r="A38" s="25" t="s">
        <v>61</v>
      </c>
      <c r="B38" s="26"/>
      <c r="C38" s="26"/>
      <c r="D38" s="126">
        <v>2532830.758</v>
      </c>
      <c r="E38" s="164">
        <v>1935047.052</v>
      </c>
      <c r="F38" s="164">
        <v>2175697.895000001</v>
      </c>
      <c r="G38" s="127">
        <v>3899400.5130000007</v>
      </c>
      <c r="H38" s="27">
        <f>+SUM(D38:G38)</f>
        <v>10542976.218</v>
      </c>
      <c r="J38" s="170"/>
    </row>
    <row r="39" spans="1:10" ht="12.75">
      <c r="A39" s="25" t="s">
        <v>62</v>
      </c>
      <c r="B39" s="26"/>
      <c r="C39" s="26"/>
      <c r="D39" s="126">
        <v>1739658.685</v>
      </c>
      <c r="E39" s="164">
        <v>1811360.376</v>
      </c>
      <c r="F39" s="164">
        <v>2195996.113</v>
      </c>
      <c r="G39" s="127">
        <v>2009555.264</v>
      </c>
      <c r="H39" s="27">
        <f>+SUM(D39:G39)</f>
        <v>7756570.437999999</v>
      </c>
      <c r="J39" s="170"/>
    </row>
    <row r="40" spans="1:10" ht="12.75">
      <c r="A40" s="25" t="s">
        <v>23</v>
      </c>
      <c r="B40" s="26"/>
      <c r="C40" s="26"/>
      <c r="D40" s="126">
        <v>793172.0729999999</v>
      </c>
      <c r="E40" s="164">
        <v>123686.67599999998</v>
      </c>
      <c r="F40" s="164">
        <v>-20298.217999998946</v>
      </c>
      <c r="G40" s="127">
        <v>1889845.2490000008</v>
      </c>
      <c r="H40" s="27">
        <f>+SUM(D40:G40)</f>
        <v>2786405.7800000017</v>
      </c>
      <c r="J40" s="170"/>
    </row>
    <row r="41" spans="1:10" ht="12.75">
      <c r="A41" s="28"/>
      <c r="B41" s="29"/>
      <c r="C41" s="29"/>
      <c r="D41" s="128"/>
      <c r="E41" s="165"/>
      <c r="F41" s="165"/>
      <c r="G41" s="129"/>
      <c r="H41" s="30"/>
      <c r="J41" s="170"/>
    </row>
    <row r="42" spans="1:10" ht="12.75">
      <c r="A42" s="20" t="s">
        <v>24</v>
      </c>
      <c r="B42" s="18"/>
      <c r="C42" s="18"/>
      <c r="D42" s="120"/>
      <c r="E42" s="163"/>
      <c r="F42" s="163"/>
      <c r="G42" s="121"/>
      <c r="H42" s="19"/>
      <c r="J42" s="170"/>
    </row>
    <row r="43" spans="1:10" ht="12.75">
      <c r="A43" s="20"/>
      <c r="B43" s="18"/>
      <c r="C43" s="18"/>
      <c r="D43" s="120"/>
      <c r="E43" s="163"/>
      <c r="F43" s="163"/>
      <c r="G43" s="121"/>
      <c r="H43" s="19"/>
      <c r="J43" s="170"/>
    </row>
    <row r="44" spans="1:10" ht="12.75">
      <c r="A44" s="21" t="s">
        <v>25</v>
      </c>
      <c r="B44" s="18"/>
      <c r="C44" s="18"/>
      <c r="D44" s="124">
        <v>225441.27499999997</v>
      </c>
      <c r="E44" s="161">
        <v>89183.55800000005</v>
      </c>
      <c r="F44" s="161">
        <v>235135.461</v>
      </c>
      <c r="G44" s="125">
        <v>2052484.176</v>
      </c>
      <c r="H44" s="22">
        <f aca="true" t="shared" si="1" ref="H44:H57">+SUM(D44:G44)</f>
        <v>2602244.4699999997</v>
      </c>
      <c r="J44" s="170"/>
    </row>
    <row r="45" spans="1:10" ht="12.75">
      <c r="A45" s="21" t="s">
        <v>26</v>
      </c>
      <c r="B45" s="18"/>
      <c r="C45" s="18"/>
      <c r="D45" s="124">
        <v>-68481.565</v>
      </c>
      <c r="E45" s="161">
        <v>3947.474000000002</v>
      </c>
      <c r="F45" s="161">
        <v>771.4170000000013</v>
      </c>
      <c r="G45" s="125">
        <v>5968.0740000000005</v>
      </c>
      <c r="H45" s="22">
        <f t="shared" si="1"/>
        <v>-57794.6</v>
      </c>
      <c r="J45" s="170"/>
    </row>
    <row r="46" spans="1:10" ht="12.75">
      <c r="A46" s="21"/>
      <c r="B46" s="18" t="s">
        <v>27</v>
      </c>
      <c r="C46" s="18"/>
      <c r="D46" s="124">
        <v>16850.851</v>
      </c>
      <c r="E46" s="161">
        <v>18329.935</v>
      </c>
      <c r="F46" s="161">
        <v>15876.977</v>
      </c>
      <c r="G46" s="125">
        <v>20611.434</v>
      </c>
      <c r="H46" s="22">
        <f t="shared" si="1"/>
        <v>71669.197</v>
      </c>
      <c r="J46" s="170"/>
    </row>
    <row r="47" spans="1:10" ht="12.75">
      <c r="A47" s="21"/>
      <c r="B47" s="18" t="s">
        <v>28</v>
      </c>
      <c r="C47" s="18"/>
      <c r="D47" s="124">
        <v>85332.416</v>
      </c>
      <c r="E47" s="161">
        <v>14382.461</v>
      </c>
      <c r="F47" s="161">
        <v>15105.56</v>
      </c>
      <c r="G47" s="125">
        <v>14643.36</v>
      </c>
      <c r="H47" s="22">
        <f t="shared" si="1"/>
        <v>129463.79699999999</v>
      </c>
      <c r="J47" s="170"/>
    </row>
    <row r="48" spans="1:10" ht="12.75">
      <c r="A48" s="21" t="s">
        <v>29</v>
      </c>
      <c r="B48" s="18"/>
      <c r="C48" s="18"/>
      <c r="D48" s="124">
        <v>476793.34199999995</v>
      </c>
      <c r="E48" s="161">
        <v>119802.03900000005</v>
      </c>
      <c r="F48" s="161">
        <v>500763.635</v>
      </c>
      <c r="G48" s="125">
        <v>513774.271</v>
      </c>
      <c r="H48" s="22">
        <f t="shared" si="1"/>
        <v>1611133.287</v>
      </c>
      <c r="J48" s="170"/>
    </row>
    <row r="49" spans="1:10" ht="12.75">
      <c r="A49" s="21"/>
      <c r="B49" s="18" t="s">
        <v>30</v>
      </c>
      <c r="C49" s="18"/>
      <c r="D49" s="124">
        <v>1552652.581</v>
      </c>
      <c r="E49" s="161">
        <v>404413.552</v>
      </c>
      <c r="F49" s="161">
        <v>655358.223</v>
      </c>
      <c r="G49" s="125">
        <v>583396.233</v>
      </c>
      <c r="H49" s="22">
        <f t="shared" si="1"/>
        <v>3195820.5889999997</v>
      </c>
      <c r="J49" s="170"/>
    </row>
    <row r="50" spans="1:10" ht="12.75">
      <c r="A50" s="21"/>
      <c r="B50" s="18" t="s">
        <v>31</v>
      </c>
      <c r="C50" s="18"/>
      <c r="D50" s="124">
        <v>1075859.239</v>
      </c>
      <c r="E50" s="161">
        <v>284611.513</v>
      </c>
      <c r="F50" s="161">
        <v>154594.588</v>
      </c>
      <c r="G50" s="125">
        <v>69621.962</v>
      </c>
      <c r="H50" s="22">
        <f t="shared" si="1"/>
        <v>1584687.3020000001</v>
      </c>
      <c r="J50" s="170"/>
    </row>
    <row r="51" spans="1:10" ht="12.75">
      <c r="A51" s="21" t="s">
        <v>32</v>
      </c>
      <c r="B51" s="18"/>
      <c r="C51" s="18"/>
      <c r="D51" s="124">
        <v>154969.524</v>
      </c>
      <c r="E51" s="161">
        <v>28117.599</v>
      </c>
      <c r="F51" s="161">
        <v>-340867.726</v>
      </c>
      <c r="G51" s="125">
        <v>868389.394</v>
      </c>
      <c r="H51" s="22">
        <f t="shared" si="1"/>
        <v>710608.791</v>
      </c>
      <c r="J51" s="170"/>
    </row>
    <row r="52" spans="1:10" ht="12.75">
      <c r="A52" s="21" t="s">
        <v>33</v>
      </c>
      <c r="B52" s="18"/>
      <c r="C52" s="18"/>
      <c r="D52" s="124">
        <v>-337840.026</v>
      </c>
      <c r="E52" s="161">
        <v>-62683.554</v>
      </c>
      <c r="F52" s="161">
        <v>74468.135</v>
      </c>
      <c r="G52" s="125">
        <v>664352.437</v>
      </c>
      <c r="H52" s="22">
        <f t="shared" si="1"/>
        <v>338296.992</v>
      </c>
      <c r="J52" s="170"/>
    </row>
    <row r="53" spans="1:10" ht="12.75">
      <c r="A53" s="21" t="s">
        <v>90</v>
      </c>
      <c r="B53" s="18"/>
      <c r="C53" s="18"/>
      <c r="D53" s="124">
        <v>0</v>
      </c>
      <c r="E53" s="161">
        <v>0</v>
      </c>
      <c r="F53" s="161">
        <v>0</v>
      </c>
      <c r="G53" s="125">
        <v>0</v>
      </c>
      <c r="H53" s="22">
        <f t="shared" si="1"/>
        <v>0</v>
      </c>
      <c r="J53" s="170"/>
    </row>
    <row r="54" spans="1:10" ht="12.75">
      <c r="A54" s="21"/>
      <c r="B54" s="18" t="s">
        <v>34</v>
      </c>
      <c r="C54" s="18"/>
      <c r="D54" s="124">
        <v>0</v>
      </c>
      <c r="E54" s="161">
        <v>0</v>
      </c>
      <c r="F54" s="161">
        <v>0</v>
      </c>
      <c r="G54" s="125">
        <v>0</v>
      </c>
      <c r="H54" s="22">
        <f t="shared" si="1"/>
        <v>0</v>
      </c>
      <c r="J54" s="170"/>
    </row>
    <row r="55" spans="1:10" ht="12.75">
      <c r="A55" s="21"/>
      <c r="B55" s="18" t="s">
        <v>35</v>
      </c>
      <c r="C55" s="18"/>
      <c r="D55" s="124">
        <v>0</v>
      </c>
      <c r="E55" s="161">
        <v>0</v>
      </c>
      <c r="F55" s="161">
        <v>0</v>
      </c>
      <c r="G55" s="125">
        <v>0</v>
      </c>
      <c r="H55" s="22">
        <f t="shared" si="1"/>
        <v>0</v>
      </c>
      <c r="J55" s="170"/>
    </row>
    <row r="56" spans="1:10" ht="12.75">
      <c r="A56" s="89" t="s">
        <v>91</v>
      </c>
      <c r="B56" s="18"/>
      <c r="C56" s="18"/>
      <c r="D56" s="124">
        <v>0</v>
      </c>
      <c r="E56" s="161">
        <v>0</v>
      </c>
      <c r="F56" s="161">
        <v>0</v>
      </c>
      <c r="G56" s="125">
        <v>0</v>
      </c>
      <c r="H56" s="22">
        <f t="shared" si="1"/>
        <v>0</v>
      </c>
      <c r="J56" s="170"/>
    </row>
    <row r="57" spans="1:10" ht="12.75">
      <c r="A57" s="21" t="s">
        <v>36</v>
      </c>
      <c r="B57" s="18"/>
      <c r="C57" s="18"/>
      <c r="D57" s="124">
        <v>0</v>
      </c>
      <c r="E57" s="161">
        <v>0</v>
      </c>
      <c r="F57" s="161">
        <v>0</v>
      </c>
      <c r="G57" s="125">
        <v>0</v>
      </c>
      <c r="H57" s="22">
        <f t="shared" si="1"/>
        <v>0</v>
      </c>
      <c r="J57" s="170"/>
    </row>
    <row r="58" spans="1:10" ht="12.75">
      <c r="A58" s="21"/>
      <c r="B58" s="18"/>
      <c r="C58" s="18"/>
      <c r="D58" s="124"/>
      <c r="E58" s="161"/>
      <c r="F58" s="161"/>
      <c r="G58" s="125"/>
      <c r="H58" s="22"/>
      <c r="J58" s="170"/>
    </row>
    <row r="59" spans="1:10" ht="12.75">
      <c r="A59" s="21" t="s">
        <v>37</v>
      </c>
      <c r="B59" s="18"/>
      <c r="C59" s="18"/>
      <c r="D59" s="124">
        <v>-567730.798</v>
      </c>
      <c r="E59" s="161">
        <v>-34503.118</v>
      </c>
      <c r="F59" s="161">
        <v>255433.679</v>
      </c>
      <c r="G59" s="125">
        <v>162638.92700000003</v>
      </c>
      <c r="H59" s="22">
        <f aca="true" t="shared" si="2" ref="H59:H70">+SUM(D59:G59)</f>
        <v>-184161.30999999994</v>
      </c>
      <c r="J59" s="170"/>
    </row>
    <row r="60" spans="1:10" ht="12.75">
      <c r="A60" s="21" t="s">
        <v>38</v>
      </c>
      <c r="B60" s="18"/>
      <c r="C60" s="18"/>
      <c r="D60" s="124">
        <v>-177.27</v>
      </c>
      <c r="E60" s="161">
        <v>-3910.259</v>
      </c>
      <c r="F60" s="161">
        <v>-17569.797</v>
      </c>
      <c r="G60" s="125">
        <v>-2977.241</v>
      </c>
      <c r="H60" s="22">
        <f t="shared" si="2"/>
        <v>-24634.566999999995</v>
      </c>
      <c r="J60" s="170"/>
    </row>
    <row r="61" spans="1:10" ht="12.75">
      <c r="A61" s="21"/>
      <c r="B61" s="18" t="s">
        <v>39</v>
      </c>
      <c r="C61" s="18"/>
      <c r="D61" s="124">
        <v>0</v>
      </c>
      <c r="E61" s="161">
        <v>197.388</v>
      </c>
      <c r="F61" s="161">
        <v>0</v>
      </c>
      <c r="G61" s="125">
        <v>1588.048</v>
      </c>
      <c r="H61" s="22">
        <f t="shared" si="2"/>
        <v>1785.436</v>
      </c>
      <c r="J61" s="170"/>
    </row>
    <row r="62" spans="1:10" ht="12.75">
      <c r="A62" s="21"/>
      <c r="B62" s="18"/>
      <c r="C62" s="18" t="s">
        <v>40</v>
      </c>
      <c r="D62" s="124">
        <v>0</v>
      </c>
      <c r="E62" s="161">
        <v>0</v>
      </c>
      <c r="F62" s="161">
        <v>0</v>
      </c>
      <c r="G62" s="125">
        <v>0</v>
      </c>
      <c r="H62" s="22">
        <f t="shared" si="2"/>
        <v>0</v>
      </c>
      <c r="J62" s="170"/>
    </row>
    <row r="63" spans="1:10" ht="12.75">
      <c r="A63" s="21"/>
      <c r="B63" s="18"/>
      <c r="C63" s="18" t="s">
        <v>41</v>
      </c>
      <c r="D63" s="124">
        <v>0</v>
      </c>
      <c r="E63" s="161">
        <v>197.388</v>
      </c>
      <c r="F63" s="161">
        <v>0</v>
      </c>
      <c r="G63" s="125">
        <v>1588.048</v>
      </c>
      <c r="H63" s="22">
        <f t="shared" si="2"/>
        <v>1785.436</v>
      </c>
      <c r="J63" s="170"/>
    </row>
    <row r="64" spans="1:10" ht="12.75">
      <c r="A64" s="21"/>
      <c r="B64" s="18" t="s">
        <v>42</v>
      </c>
      <c r="C64" s="18"/>
      <c r="D64" s="124">
        <v>177.27</v>
      </c>
      <c r="E64" s="161">
        <v>4107.647</v>
      </c>
      <c r="F64" s="161">
        <v>17569.797</v>
      </c>
      <c r="G64" s="125">
        <v>4565.289</v>
      </c>
      <c r="H64" s="22">
        <f t="shared" si="2"/>
        <v>26420.003</v>
      </c>
      <c r="J64" s="170"/>
    </row>
    <row r="65" spans="1:10" ht="12.75">
      <c r="A65" s="21" t="s">
        <v>43</v>
      </c>
      <c r="B65" s="18"/>
      <c r="C65" s="18"/>
      <c r="D65" s="124">
        <v>-476883.257</v>
      </c>
      <c r="E65" s="161">
        <v>86339.65000000001</v>
      </c>
      <c r="F65" s="161">
        <v>361664.123</v>
      </c>
      <c r="G65" s="125">
        <v>252254.81300000002</v>
      </c>
      <c r="H65" s="22">
        <f t="shared" si="2"/>
        <v>223375.32900000009</v>
      </c>
      <c r="J65" s="170"/>
    </row>
    <row r="66" spans="1:10" ht="12.75">
      <c r="A66" s="21"/>
      <c r="B66" s="18" t="s">
        <v>39</v>
      </c>
      <c r="C66" s="18"/>
      <c r="D66" s="124">
        <v>0</v>
      </c>
      <c r="E66" s="161">
        <v>163233.415</v>
      </c>
      <c r="F66" s="161">
        <v>372985.047</v>
      </c>
      <c r="G66" s="125">
        <v>270205.9</v>
      </c>
      <c r="H66" s="22">
        <f t="shared" si="2"/>
        <v>806424.3620000001</v>
      </c>
      <c r="J66" s="170"/>
    </row>
    <row r="67" spans="1:10" ht="12.75">
      <c r="A67" s="21"/>
      <c r="B67" s="18"/>
      <c r="C67" s="18" t="s">
        <v>40</v>
      </c>
      <c r="D67" s="124">
        <v>0</v>
      </c>
      <c r="E67" s="161">
        <v>163233.415</v>
      </c>
      <c r="F67" s="161">
        <v>372985.047</v>
      </c>
      <c r="G67" s="125">
        <v>0</v>
      </c>
      <c r="H67" s="22">
        <f t="shared" si="2"/>
        <v>536218.462</v>
      </c>
      <c r="J67" s="170"/>
    </row>
    <row r="68" spans="1:10" ht="12.75">
      <c r="A68" s="21"/>
      <c r="B68" s="18"/>
      <c r="C68" s="18" t="s">
        <v>41</v>
      </c>
      <c r="D68" s="124">
        <v>0</v>
      </c>
      <c r="E68" s="161">
        <v>0</v>
      </c>
      <c r="F68" s="161">
        <v>0</v>
      </c>
      <c r="G68" s="125">
        <v>270205.9</v>
      </c>
      <c r="H68" s="22">
        <f t="shared" si="2"/>
        <v>270205.9</v>
      </c>
      <c r="J68" s="170"/>
    </row>
    <row r="69" spans="1:10" ht="12.75">
      <c r="A69" s="21"/>
      <c r="B69" s="18" t="s">
        <v>42</v>
      </c>
      <c r="C69" s="18"/>
      <c r="D69" s="124">
        <v>476883.257</v>
      </c>
      <c r="E69" s="161">
        <v>76893.765</v>
      </c>
      <c r="F69" s="161">
        <v>11320.924</v>
      </c>
      <c r="G69" s="125">
        <v>17951.087</v>
      </c>
      <c r="H69" s="22">
        <f t="shared" si="2"/>
        <v>583049.033</v>
      </c>
      <c r="J69" s="170"/>
    </row>
    <row r="70" spans="1:10" ht="12.75">
      <c r="A70" s="21" t="s">
        <v>44</v>
      </c>
      <c r="B70" s="18"/>
      <c r="C70" s="18"/>
      <c r="D70" s="124">
        <v>-90670.271</v>
      </c>
      <c r="E70" s="161">
        <v>-116932.509</v>
      </c>
      <c r="F70" s="161">
        <v>-88660.647</v>
      </c>
      <c r="G70" s="125">
        <v>-86638.645</v>
      </c>
      <c r="H70" s="22">
        <f t="shared" si="2"/>
        <v>-382902.07200000004</v>
      </c>
      <c r="J70" s="170"/>
    </row>
    <row r="71" spans="1:10" ht="12.75">
      <c r="A71" s="21"/>
      <c r="B71" s="18"/>
      <c r="C71" s="18"/>
      <c r="D71" s="124"/>
      <c r="E71" s="161"/>
      <c r="F71" s="161"/>
      <c r="G71" s="125"/>
      <c r="H71" s="22"/>
      <c r="J71" s="170"/>
    </row>
    <row r="72" spans="1:10" ht="12.75">
      <c r="A72" s="25" t="s">
        <v>45</v>
      </c>
      <c r="B72" s="26"/>
      <c r="C72" s="26"/>
      <c r="D72" s="126">
        <v>793172.0729999999</v>
      </c>
      <c r="E72" s="164">
        <v>123686.67600000005</v>
      </c>
      <c r="F72" s="164">
        <v>-20298.217999999993</v>
      </c>
      <c r="G72" s="127">
        <v>1889845.2489999998</v>
      </c>
      <c r="H72" s="27">
        <f>+SUM(D72:G72)</f>
        <v>2786405.78</v>
      </c>
      <c r="J72" s="170"/>
    </row>
    <row r="73" spans="1:10" ht="12.75">
      <c r="A73" s="31"/>
      <c r="B73" s="32"/>
      <c r="C73" s="32"/>
      <c r="D73" s="128"/>
      <c r="E73" s="165"/>
      <c r="F73" s="165"/>
      <c r="G73" s="129"/>
      <c r="H73" s="33"/>
      <c r="J73" s="170"/>
    </row>
    <row r="74" spans="1:6" ht="13.5" customHeight="1">
      <c r="A74" s="40" t="s">
        <v>46</v>
      </c>
      <c r="B74" s="223" t="s">
        <v>49</v>
      </c>
      <c r="C74" s="223"/>
      <c r="D74" s="223"/>
      <c r="E74" s="223"/>
      <c r="F74" s="223"/>
    </row>
    <row r="75" spans="1:8" ht="25.5" customHeight="1">
      <c r="A75" s="38" t="s">
        <v>47</v>
      </c>
      <c r="B75" s="224" t="s">
        <v>63</v>
      </c>
      <c r="C75" s="224"/>
      <c r="D75" s="224"/>
      <c r="E75" s="224"/>
      <c r="F75" s="224"/>
      <c r="G75" s="219"/>
      <c r="H75" s="219"/>
    </row>
    <row r="76" spans="1:8" ht="25.5" customHeight="1">
      <c r="A76" s="38" t="s">
        <v>48</v>
      </c>
      <c r="B76" s="224" t="s">
        <v>82</v>
      </c>
      <c r="C76" s="224"/>
      <c r="D76" s="224"/>
      <c r="E76" s="224"/>
      <c r="F76" s="224"/>
      <c r="G76" s="219"/>
      <c r="H76" s="219"/>
    </row>
    <row r="77" spans="1:6" ht="12.75" customHeight="1">
      <c r="A77" s="38" t="s">
        <v>50</v>
      </c>
      <c r="B77" s="224" t="s">
        <v>65</v>
      </c>
      <c r="C77" s="224"/>
      <c r="D77" s="224"/>
      <c r="E77" s="224"/>
      <c r="F77" s="224"/>
    </row>
    <row r="78" spans="1:6" ht="12.75">
      <c r="A78" s="18"/>
      <c r="B78" s="18"/>
      <c r="C78" s="18"/>
      <c r="D78" s="34"/>
      <c r="E78" s="18"/>
      <c r="F78" s="18"/>
    </row>
    <row r="79" spans="1:6" ht="12.75">
      <c r="A79" s="18"/>
      <c r="B79" s="18"/>
      <c r="C79" s="18"/>
      <c r="D79" s="34"/>
      <c r="E79" s="18"/>
      <c r="F79" s="18"/>
    </row>
  </sheetData>
  <sheetProtection/>
  <mergeCells count="4">
    <mergeCell ref="B74:F74"/>
    <mergeCell ref="B77:F77"/>
    <mergeCell ref="B75:H75"/>
    <mergeCell ref="B76:H76"/>
  </mergeCells>
  <printOptions horizontalCentered="1"/>
  <pageMargins left="0.984251968503937" right="0" top="0" bottom="0.3937007874015748" header="0" footer="0"/>
  <pageSetup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L80"/>
  <sheetViews>
    <sheetView zoomScalePageLayoutView="0" workbookViewId="0" topLeftCell="C1">
      <selection activeCell="H26" sqref="H26"/>
    </sheetView>
  </sheetViews>
  <sheetFormatPr defaultColWidth="11.421875" defaultRowHeight="12.75"/>
  <cols>
    <col min="1" max="2" width="2.8515625" style="0" customWidth="1"/>
    <col min="3" max="3" width="58.57421875" style="0" customWidth="1"/>
    <col min="4" max="7" width="10.00390625" style="0" customWidth="1"/>
    <col min="8" max="8" width="10.7109375" style="0" customWidth="1"/>
    <col min="9" max="9" width="6.421875" style="0" customWidth="1"/>
  </cols>
  <sheetData>
    <row r="1" ht="26.25">
      <c r="I1" s="82">
        <v>4</v>
      </c>
    </row>
    <row r="2" spans="1:8" ht="12.75">
      <c r="A2" s="1" t="s">
        <v>53</v>
      </c>
      <c r="B2" s="2"/>
      <c r="C2" s="2"/>
      <c r="D2" s="2"/>
      <c r="E2" s="2"/>
      <c r="F2" s="2"/>
      <c r="G2" s="2"/>
      <c r="H2" s="2"/>
    </row>
    <row r="3" spans="1:8" ht="12.75">
      <c r="A3" s="4" t="s">
        <v>93</v>
      </c>
      <c r="B3" s="5"/>
      <c r="C3" s="5"/>
      <c r="D3" s="2"/>
      <c r="E3" s="2"/>
      <c r="F3" s="2"/>
      <c r="G3" s="2"/>
      <c r="H3" s="2"/>
    </row>
    <row r="4" spans="1:8" ht="12.75">
      <c r="A4" s="1" t="s">
        <v>1</v>
      </c>
      <c r="B4" s="2"/>
      <c r="C4" s="2"/>
      <c r="D4" s="2"/>
      <c r="E4" s="2"/>
      <c r="F4" s="2"/>
      <c r="G4" s="2"/>
      <c r="H4" s="2"/>
    </row>
    <row r="5" spans="1:8" ht="12.75">
      <c r="A5" s="1" t="s">
        <v>54</v>
      </c>
      <c r="B5" s="2"/>
      <c r="C5" s="7"/>
      <c r="D5" s="2"/>
      <c r="E5" s="2"/>
      <c r="F5" s="2"/>
      <c r="G5" s="2"/>
      <c r="H5" s="2"/>
    </row>
    <row r="6" spans="1:8" ht="12.75">
      <c r="A6" s="1" t="s">
        <v>55</v>
      </c>
      <c r="B6" s="2"/>
      <c r="C6" s="7"/>
      <c r="D6" s="2"/>
      <c r="E6" s="2"/>
      <c r="F6" s="2"/>
      <c r="G6" s="2"/>
      <c r="H6" s="2"/>
    </row>
    <row r="7" spans="1:6" ht="12.75">
      <c r="A7" s="9"/>
      <c r="B7" s="10"/>
      <c r="C7" s="11"/>
      <c r="D7" s="2"/>
      <c r="E7" s="2"/>
      <c r="F7" s="2"/>
    </row>
    <row r="8" spans="1:8" ht="25.5" customHeight="1">
      <c r="A8" s="14"/>
      <c r="B8" s="15"/>
      <c r="C8" s="15"/>
      <c r="D8" s="16" t="s">
        <v>5</v>
      </c>
      <c r="E8" s="149" t="s">
        <v>86</v>
      </c>
      <c r="F8" s="149" t="s">
        <v>87</v>
      </c>
      <c r="G8" s="106" t="s">
        <v>88</v>
      </c>
      <c r="H8" s="94" t="s">
        <v>89</v>
      </c>
    </row>
    <row r="9" spans="1:8" ht="12.75">
      <c r="A9" s="17"/>
      <c r="B9" s="18"/>
      <c r="C9" s="18"/>
      <c r="D9" s="120"/>
      <c r="E9" s="163"/>
      <c r="F9" s="163"/>
      <c r="G9" s="121"/>
      <c r="H9" s="133"/>
    </row>
    <row r="10" spans="1:8" ht="12.75">
      <c r="A10" s="20" t="s">
        <v>6</v>
      </c>
      <c r="B10" s="18"/>
      <c r="C10" s="18"/>
      <c r="D10" s="122"/>
      <c r="E10" s="157"/>
      <c r="F10" s="157"/>
      <c r="G10" s="123"/>
      <c r="H10" s="123"/>
    </row>
    <row r="11" spans="1:10" ht="12.75">
      <c r="A11" s="21" t="s">
        <v>7</v>
      </c>
      <c r="B11" s="18"/>
      <c r="C11" s="18"/>
      <c r="D11" s="124">
        <v>1007447</v>
      </c>
      <c r="E11" s="161">
        <v>50965</v>
      </c>
      <c r="F11" s="161">
        <v>364260</v>
      </c>
      <c r="G11" s="125">
        <v>57927</v>
      </c>
      <c r="H11" s="22">
        <f>+SUM(D11:G11)</f>
        <v>1480599</v>
      </c>
      <c r="J11" s="170"/>
    </row>
    <row r="12" spans="1:10" ht="12.75">
      <c r="A12" s="21"/>
      <c r="B12" s="18" t="s">
        <v>83</v>
      </c>
      <c r="C12" s="18"/>
      <c r="D12" s="124">
        <v>0</v>
      </c>
      <c r="E12" s="161">
        <v>0</v>
      </c>
      <c r="F12" s="161">
        <v>0</v>
      </c>
      <c r="G12" s="125">
        <v>0</v>
      </c>
      <c r="H12" s="22">
        <f aca="true" t="shared" si="0" ref="H12:H30">+SUM(D12:G12)</f>
        <v>0</v>
      </c>
      <c r="J12" s="170"/>
    </row>
    <row r="13" spans="1:10" ht="12.75">
      <c r="A13" s="21"/>
      <c r="B13" s="36"/>
      <c r="C13" s="87" t="s">
        <v>69</v>
      </c>
      <c r="D13" s="201">
        <v>0</v>
      </c>
      <c r="E13" s="202">
        <v>0</v>
      </c>
      <c r="F13" s="202">
        <v>0</v>
      </c>
      <c r="G13" s="203">
        <v>0</v>
      </c>
      <c r="H13" s="197">
        <f t="shared" si="0"/>
        <v>0</v>
      </c>
      <c r="J13" s="170"/>
    </row>
    <row r="14" spans="1:10" ht="12.75">
      <c r="A14" s="21"/>
      <c r="B14" s="36"/>
      <c r="C14" s="87" t="s">
        <v>84</v>
      </c>
      <c r="D14" s="201">
        <v>0</v>
      </c>
      <c r="E14" s="202">
        <v>0</v>
      </c>
      <c r="F14" s="202">
        <v>0</v>
      </c>
      <c r="G14" s="203">
        <v>0</v>
      </c>
      <c r="H14" s="197">
        <f t="shared" si="0"/>
        <v>0</v>
      </c>
      <c r="J14" s="170"/>
    </row>
    <row r="15" spans="1:10" ht="12.75">
      <c r="A15" s="21"/>
      <c r="B15" s="18" t="s">
        <v>85</v>
      </c>
      <c r="C15" s="18"/>
      <c r="D15" s="124">
        <v>978213</v>
      </c>
      <c r="E15" s="161">
        <v>20457</v>
      </c>
      <c r="F15" s="161">
        <v>328991</v>
      </c>
      <c r="G15" s="125">
        <v>22530</v>
      </c>
      <c r="H15" s="22">
        <f t="shared" si="0"/>
        <v>1350191</v>
      </c>
      <c r="J15" s="170"/>
    </row>
    <row r="16" spans="1:10" ht="12.75">
      <c r="A16" s="21"/>
      <c r="B16" s="18" t="s">
        <v>9</v>
      </c>
      <c r="C16" s="18"/>
      <c r="D16" s="124">
        <v>0</v>
      </c>
      <c r="E16" s="161">
        <v>0</v>
      </c>
      <c r="F16" s="161">
        <v>0</v>
      </c>
      <c r="G16" s="125">
        <v>0</v>
      </c>
      <c r="H16" s="22">
        <f t="shared" si="0"/>
        <v>0</v>
      </c>
      <c r="J16" s="170"/>
    </row>
    <row r="17" spans="1:10" ht="12.75">
      <c r="A17" s="21"/>
      <c r="B17" s="18" t="s">
        <v>56</v>
      </c>
      <c r="C17" s="18"/>
      <c r="D17" s="124">
        <v>0</v>
      </c>
      <c r="E17" s="161">
        <v>0</v>
      </c>
      <c r="F17" s="161">
        <v>0</v>
      </c>
      <c r="G17" s="125">
        <v>0</v>
      </c>
      <c r="H17" s="22">
        <f t="shared" si="0"/>
        <v>0</v>
      </c>
      <c r="J17" s="170"/>
    </row>
    <row r="18" spans="1:10" ht="12.75">
      <c r="A18" s="21"/>
      <c r="B18" s="87" t="s">
        <v>57</v>
      </c>
      <c r="C18" s="18"/>
      <c r="D18" s="124">
        <v>26160</v>
      </c>
      <c r="E18" s="161">
        <v>23964</v>
      </c>
      <c r="F18" s="161">
        <v>30714</v>
      </c>
      <c r="G18" s="125">
        <v>31080</v>
      </c>
      <c r="H18" s="22">
        <f t="shared" si="0"/>
        <v>111918</v>
      </c>
      <c r="J18" s="170"/>
    </row>
    <row r="19" spans="1:10" ht="12.75">
      <c r="A19" s="21"/>
      <c r="B19" s="18" t="s">
        <v>10</v>
      </c>
      <c r="C19" s="18"/>
      <c r="D19" s="124">
        <v>682</v>
      </c>
      <c r="E19" s="161">
        <v>357</v>
      </c>
      <c r="F19" s="161">
        <v>386</v>
      </c>
      <c r="G19" s="125">
        <v>605</v>
      </c>
      <c r="H19" s="22">
        <f t="shared" si="0"/>
        <v>2030</v>
      </c>
      <c r="J19" s="170"/>
    </row>
    <row r="20" spans="1:10" ht="12.75">
      <c r="A20" s="21"/>
      <c r="B20" s="18" t="s">
        <v>11</v>
      </c>
      <c r="C20" s="18"/>
      <c r="D20" s="124">
        <v>2392</v>
      </c>
      <c r="E20" s="161">
        <v>6187</v>
      </c>
      <c r="F20" s="161">
        <v>4169</v>
      </c>
      <c r="G20" s="125">
        <v>3712</v>
      </c>
      <c r="H20" s="22">
        <f t="shared" si="0"/>
        <v>16460</v>
      </c>
      <c r="J20" s="170"/>
    </row>
    <row r="21" spans="1:10" ht="12.75">
      <c r="A21" s="21"/>
      <c r="B21" s="18"/>
      <c r="C21" s="18"/>
      <c r="D21" s="120"/>
      <c r="E21" s="163"/>
      <c r="F21" s="163"/>
      <c r="G21" s="121"/>
      <c r="H21" s="19"/>
      <c r="J21" s="170"/>
    </row>
    <row r="22" spans="1:10" ht="12.75">
      <c r="A22" s="21" t="s">
        <v>12</v>
      </c>
      <c r="B22" s="18"/>
      <c r="C22" s="18"/>
      <c r="D22" s="124">
        <v>87252</v>
      </c>
      <c r="E22" s="161">
        <v>36861</v>
      </c>
      <c r="F22" s="161">
        <v>53797</v>
      </c>
      <c r="G22" s="125">
        <v>27356</v>
      </c>
      <c r="H22" s="22">
        <f t="shared" si="0"/>
        <v>205266</v>
      </c>
      <c r="J22" s="170"/>
    </row>
    <row r="23" spans="1:10" ht="12.75">
      <c r="A23" s="21"/>
      <c r="B23" s="18" t="s">
        <v>13</v>
      </c>
      <c r="C23" s="18"/>
      <c r="D23" s="124">
        <v>11465</v>
      </c>
      <c r="E23" s="161">
        <v>8265</v>
      </c>
      <c r="F23" s="161">
        <v>12043</v>
      </c>
      <c r="G23" s="125">
        <v>11627</v>
      </c>
      <c r="H23" s="22">
        <f t="shared" si="0"/>
        <v>43400</v>
      </c>
      <c r="J23" s="170"/>
    </row>
    <row r="24" spans="1:10" ht="12.75">
      <c r="A24" s="21"/>
      <c r="B24" s="18" t="s">
        <v>14</v>
      </c>
      <c r="C24" s="18"/>
      <c r="D24" s="124">
        <v>27289</v>
      </c>
      <c r="E24" s="161">
        <v>6150</v>
      </c>
      <c r="F24" s="161">
        <v>17896</v>
      </c>
      <c r="G24" s="125">
        <v>11791</v>
      </c>
      <c r="H24" s="22">
        <f t="shared" si="0"/>
        <v>63126</v>
      </c>
      <c r="J24" s="170"/>
    </row>
    <row r="25" spans="1:10" ht="12.75">
      <c r="A25" s="21"/>
      <c r="B25" s="18" t="s">
        <v>15</v>
      </c>
      <c r="C25" s="18"/>
      <c r="D25" s="124">
        <v>48157</v>
      </c>
      <c r="E25" s="161">
        <v>21201</v>
      </c>
      <c r="F25" s="161">
        <v>17048</v>
      </c>
      <c r="G25" s="125">
        <v>225</v>
      </c>
      <c r="H25" s="22">
        <f t="shared" si="0"/>
        <v>86631</v>
      </c>
      <c r="J25" s="170"/>
    </row>
    <row r="26" spans="1:10" ht="12.75">
      <c r="A26" s="21"/>
      <c r="B26" s="18" t="s">
        <v>58</v>
      </c>
      <c r="C26" s="18"/>
      <c r="D26" s="124">
        <v>280</v>
      </c>
      <c r="E26" s="161">
        <v>1241</v>
      </c>
      <c r="F26" s="161">
        <v>6794</v>
      </c>
      <c r="G26" s="125">
        <v>3709</v>
      </c>
      <c r="H26" s="22">
        <f t="shared" si="0"/>
        <v>12024</v>
      </c>
      <c r="J26" s="170"/>
    </row>
    <row r="27" spans="1:10" ht="12.75">
      <c r="A27" s="21"/>
      <c r="B27" s="18" t="s">
        <v>60</v>
      </c>
      <c r="C27" s="18"/>
      <c r="D27" s="124">
        <v>61</v>
      </c>
      <c r="E27" s="161">
        <v>4</v>
      </c>
      <c r="F27" s="161">
        <v>16</v>
      </c>
      <c r="G27" s="125">
        <v>4</v>
      </c>
      <c r="H27" s="22">
        <f t="shared" si="0"/>
        <v>85</v>
      </c>
      <c r="J27" s="170"/>
    </row>
    <row r="28" spans="1:10" ht="12.75">
      <c r="A28" s="21"/>
      <c r="B28" s="18" t="s">
        <v>16</v>
      </c>
      <c r="C28" s="18"/>
      <c r="D28" s="124">
        <v>0</v>
      </c>
      <c r="E28" s="161">
        <v>0</v>
      </c>
      <c r="F28" s="161">
        <v>0</v>
      </c>
      <c r="G28" s="125">
        <v>0</v>
      </c>
      <c r="H28" s="22">
        <f t="shared" si="0"/>
        <v>0</v>
      </c>
      <c r="J28" s="170"/>
    </row>
    <row r="29" spans="1:10" ht="12.75">
      <c r="A29" s="21"/>
      <c r="B29" s="18"/>
      <c r="C29" s="18"/>
      <c r="D29" s="124"/>
      <c r="E29" s="161"/>
      <c r="F29" s="161"/>
      <c r="G29" s="125"/>
      <c r="H29" s="22"/>
      <c r="J29" s="170"/>
    </row>
    <row r="30" spans="1:10" ht="12.75">
      <c r="A30" s="23" t="s">
        <v>17</v>
      </c>
      <c r="B30" s="24"/>
      <c r="C30" s="24"/>
      <c r="D30" s="124">
        <v>920195</v>
      </c>
      <c r="E30" s="161">
        <v>14104</v>
      </c>
      <c r="F30" s="161">
        <v>310463</v>
      </c>
      <c r="G30" s="125">
        <v>30571</v>
      </c>
      <c r="H30" s="22">
        <f t="shared" si="0"/>
        <v>1275333</v>
      </c>
      <c r="J30" s="170"/>
    </row>
    <row r="31" spans="1:10" ht="12.75">
      <c r="A31" s="21"/>
      <c r="B31" s="18"/>
      <c r="C31" s="18"/>
      <c r="D31" s="124"/>
      <c r="E31" s="161"/>
      <c r="F31" s="161"/>
      <c r="G31" s="125"/>
      <c r="H31" s="22"/>
      <c r="J31" s="170"/>
    </row>
    <row r="32" spans="1:10" ht="12.75">
      <c r="A32" s="20" t="s">
        <v>18</v>
      </c>
      <c r="B32" s="18"/>
      <c r="C32" s="18"/>
      <c r="D32" s="124"/>
      <c r="E32" s="161"/>
      <c r="F32" s="161"/>
      <c r="G32" s="125"/>
      <c r="H32" s="22"/>
      <c r="J32" s="170"/>
    </row>
    <row r="33" spans="1:10" ht="12.75">
      <c r="A33" s="21" t="s">
        <v>19</v>
      </c>
      <c r="B33" s="18"/>
      <c r="C33" s="18"/>
      <c r="D33" s="124">
        <v>23</v>
      </c>
      <c r="E33" s="161">
        <v>24</v>
      </c>
      <c r="F33" s="161">
        <v>78</v>
      </c>
      <c r="G33" s="125">
        <v>245</v>
      </c>
      <c r="H33" s="22">
        <f>+SUM(D33:G33)</f>
        <v>370</v>
      </c>
      <c r="J33" s="170"/>
    </row>
    <row r="34" spans="1:10" ht="12.75">
      <c r="A34" s="21"/>
      <c r="B34" s="18" t="s">
        <v>20</v>
      </c>
      <c r="C34" s="18"/>
      <c r="D34" s="124">
        <v>0</v>
      </c>
      <c r="E34" s="161">
        <v>0</v>
      </c>
      <c r="F34" s="161">
        <v>0</v>
      </c>
      <c r="G34" s="125">
        <v>0</v>
      </c>
      <c r="H34" s="22">
        <f>+SUM(D34:G34)</f>
        <v>0</v>
      </c>
      <c r="J34" s="170"/>
    </row>
    <row r="35" spans="1:10" ht="12.75">
      <c r="A35" s="21"/>
      <c r="B35" s="18" t="s">
        <v>21</v>
      </c>
      <c r="C35" s="18"/>
      <c r="D35" s="124">
        <v>23</v>
      </c>
      <c r="E35" s="161">
        <v>24</v>
      </c>
      <c r="F35" s="161">
        <v>78</v>
      </c>
      <c r="G35" s="125">
        <v>245</v>
      </c>
      <c r="H35" s="22">
        <f>+SUM(D35:G35)</f>
        <v>370</v>
      </c>
      <c r="J35" s="170"/>
    </row>
    <row r="36" spans="1:10" ht="12.75">
      <c r="A36" s="21"/>
      <c r="B36" s="18" t="s">
        <v>22</v>
      </c>
      <c r="C36" s="18"/>
      <c r="D36" s="124">
        <v>0</v>
      </c>
      <c r="E36" s="161">
        <v>0</v>
      </c>
      <c r="F36" s="161">
        <v>0</v>
      </c>
      <c r="G36" s="125">
        <v>0</v>
      </c>
      <c r="H36" s="22">
        <f>+SUM(D36:G36)</f>
        <v>0</v>
      </c>
      <c r="J36" s="170"/>
    </row>
    <row r="37" spans="1:10" ht="12.75">
      <c r="A37" s="21"/>
      <c r="B37" s="18"/>
      <c r="C37" s="18"/>
      <c r="D37" s="124"/>
      <c r="E37" s="161"/>
      <c r="F37" s="161"/>
      <c r="G37" s="125"/>
      <c r="H37" s="22"/>
      <c r="J37" s="170"/>
    </row>
    <row r="38" spans="1:10" ht="12.75">
      <c r="A38" s="25" t="s">
        <v>61</v>
      </c>
      <c r="B38" s="26"/>
      <c r="C38" s="26"/>
      <c r="D38" s="126">
        <v>1007447</v>
      </c>
      <c r="E38" s="164">
        <v>50965</v>
      </c>
      <c r="F38" s="164">
        <v>364260</v>
      </c>
      <c r="G38" s="127">
        <v>57927</v>
      </c>
      <c r="H38" s="27">
        <f>+SUM(D38:G38)</f>
        <v>1480599</v>
      </c>
      <c r="J38" s="170"/>
    </row>
    <row r="39" spans="1:10" ht="12.75">
      <c r="A39" s="25" t="s">
        <v>62</v>
      </c>
      <c r="B39" s="26"/>
      <c r="C39" s="26"/>
      <c r="D39" s="126">
        <v>87275</v>
      </c>
      <c r="E39" s="164">
        <v>36885</v>
      </c>
      <c r="F39" s="164">
        <v>53875</v>
      </c>
      <c r="G39" s="127">
        <v>27601</v>
      </c>
      <c r="H39" s="27">
        <f>+SUM(D39:G39)</f>
        <v>205636</v>
      </c>
      <c r="J39" s="170"/>
    </row>
    <row r="40" spans="1:10" ht="12.75">
      <c r="A40" s="25" t="s">
        <v>23</v>
      </c>
      <c r="B40" s="26"/>
      <c r="C40" s="26"/>
      <c r="D40" s="126">
        <v>920172</v>
      </c>
      <c r="E40" s="164">
        <v>14080</v>
      </c>
      <c r="F40" s="164">
        <v>310385</v>
      </c>
      <c r="G40" s="127">
        <v>30326</v>
      </c>
      <c r="H40" s="27">
        <f>+SUM(D40:G40)</f>
        <v>1274963</v>
      </c>
      <c r="J40" s="170"/>
    </row>
    <row r="41" spans="1:10" ht="12.75">
      <c r="A41" s="28"/>
      <c r="B41" s="29"/>
      <c r="C41" s="29"/>
      <c r="D41" s="128"/>
      <c r="E41" s="165"/>
      <c r="F41" s="165"/>
      <c r="G41" s="129"/>
      <c r="H41" s="30"/>
      <c r="J41" s="170"/>
    </row>
    <row r="42" spans="1:10" ht="12.75">
      <c r="A42" s="20" t="s">
        <v>24</v>
      </c>
      <c r="B42" s="18"/>
      <c r="C42" s="18"/>
      <c r="D42" s="120"/>
      <c r="E42" s="163"/>
      <c r="F42" s="163"/>
      <c r="G42" s="121"/>
      <c r="H42" s="19"/>
      <c r="J42" s="170"/>
    </row>
    <row r="43" spans="1:10" ht="12.75">
      <c r="A43" s="20"/>
      <c r="B43" s="18"/>
      <c r="C43" s="18"/>
      <c r="D43" s="120"/>
      <c r="E43" s="163"/>
      <c r="F43" s="163"/>
      <c r="G43" s="121"/>
      <c r="H43" s="19"/>
      <c r="J43" s="170"/>
    </row>
    <row r="44" spans="1:10" ht="12.75">
      <c r="A44" s="21" t="s">
        <v>25</v>
      </c>
      <c r="B44" s="18"/>
      <c r="C44" s="18"/>
      <c r="D44" s="124">
        <v>265284</v>
      </c>
      <c r="E44" s="161">
        <v>14080</v>
      </c>
      <c r="F44" s="161">
        <v>309392</v>
      </c>
      <c r="G44" s="125">
        <v>43625</v>
      </c>
      <c r="H44" s="22">
        <f aca="true" t="shared" si="1" ref="H44:H57">+SUM(D44:G44)</f>
        <v>632381</v>
      </c>
      <c r="J44" s="170"/>
    </row>
    <row r="45" spans="1:10" ht="12.75">
      <c r="A45" s="21" t="s">
        <v>26</v>
      </c>
      <c r="B45" s="18"/>
      <c r="C45" s="18"/>
      <c r="D45" s="124">
        <v>-248</v>
      </c>
      <c r="E45" s="161">
        <v>-99</v>
      </c>
      <c r="F45" s="161">
        <v>-101</v>
      </c>
      <c r="G45" s="125">
        <v>-188</v>
      </c>
      <c r="H45" s="22">
        <f t="shared" si="1"/>
        <v>-636</v>
      </c>
      <c r="J45" s="170"/>
    </row>
    <row r="46" spans="1:10" ht="12.75">
      <c r="A46" s="21"/>
      <c r="B46" s="18" t="s">
        <v>27</v>
      </c>
      <c r="C46" s="18"/>
      <c r="D46" s="124">
        <v>345</v>
      </c>
      <c r="E46" s="161">
        <v>121</v>
      </c>
      <c r="F46" s="161">
        <v>138</v>
      </c>
      <c r="G46" s="125">
        <v>67</v>
      </c>
      <c r="H46" s="22">
        <f t="shared" si="1"/>
        <v>671</v>
      </c>
      <c r="J46" s="170"/>
    </row>
    <row r="47" spans="1:10" ht="12.75">
      <c r="A47" s="21"/>
      <c r="B47" s="18" t="s">
        <v>28</v>
      </c>
      <c r="C47" s="18"/>
      <c r="D47" s="124">
        <v>593</v>
      </c>
      <c r="E47" s="161">
        <v>220</v>
      </c>
      <c r="F47" s="161">
        <v>239</v>
      </c>
      <c r="G47" s="125">
        <v>255</v>
      </c>
      <c r="H47" s="22">
        <f t="shared" si="1"/>
        <v>1307</v>
      </c>
      <c r="J47" s="170"/>
    </row>
    <row r="48" spans="1:10" ht="12.75">
      <c r="A48" s="21" t="s">
        <v>29</v>
      </c>
      <c r="B48" s="18"/>
      <c r="C48" s="18"/>
      <c r="D48" s="124">
        <v>688307</v>
      </c>
      <c r="E48" s="161">
        <v>61778</v>
      </c>
      <c r="F48" s="161">
        <v>-703845</v>
      </c>
      <c r="G48" s="125">
        <v>1713383</v>
      </c>
      <c r="H48" s="22">
        <f t="shared" si="1"/>
        <v>1759623</v>
      </c>
      <c r="J48" s="170"/>
    </row>
    <row r="49" spans="1:10" ht="12.75">
      <c r="A49" s="21"/>
      <c r="B49" s="18" t="s">
        <v>30</v>
      </c>
      <c r="C49" s="18"/>
      <c r="D49" s="124">
        <v>3585963</v>
      </c>
      <c r="E49" s="161">
        <v>832974</v>
      </c>
      <c r="F49" s="161">
        <v>373031</v>
      </c>
      <c r="G49" s="125">
        <v>2407969</v>
      </c>
      <c r="H49" s="22">
        <f t="shared" si="1"/>
        <v>7199937</v>
      </c>
      <c r="J49" s="170"/>
    </row>
    <row r="50" spans="1:10" ht="12.75">
      <c r="A50" s="21"/>
      <c r="B50" s="18" t="s">
        <v>31</v>
      </c>
      <c r="C50" s="18"/>
      <c r="D50" s="124">
        <v>2897656</v>
      </c>
      <c r="E50" s="161">
        <v>771196</v>
      </c>
      <c r="F50" s="161">
        <v>1076876</v>
      </c>
      <c r="G50" s="125">
        <v>694586</v>
      </c>
      <c r="H50" s="22">
        <f t="shared" si="1"/>
        <v>5440314</v>
      </c>
      <c r="J50" s="170"/>
    </row>
    <row r="51" spans="1:10" ht="12.75">
      <c r="A51" s="21" t="s">
        <v>32</v>
      </c>
      <c r="B51" s="18"/>
      <c r="C51" s="18"/>
      <c r="D51" s="124">
        <v>-308413</v>
      </c>
      <c r="E51" s="161">
        <v>-61452</v>
      </c>
      <c r="F51" s="161">
        <v>700030</v>
      </c>
      <c r="G51" s="125">
        <v>-1787000</v>
      </c>
      <c r="H51" s="22">
        <f t="shared" si="1"/>
        <v>-1456835</v>
      </c>
      <c r="J51" s="170"/>
    </row>
    <row r="52" spans="1:10" ht="12.75">
      <c r="A52" s="21" t="s">
        <v>33</v>
      </c>
      <c r="B52" s="18"/>
      <c r="C52" s="18"/>
      <c r="D52" s="124">
        <v>-114362</v>
      </c>
      <c r="E52" s="161">
        <v>13853</v>
      </c>
      <c r="F52" s="161">
        <v>313308</v>
      </c>
      <c r="G52" s="125">
        <v>117430</v>
      </c>
      <c r="H52" s="22">
        <f t="shared" si="1"/>
        <v>330229</v>
      </c>
      <c r="J52" s="170"/>
    </row>
    <row r="53" spans="1:10" ht="12.75">
      <c r="A53" s="21" t="s">
        <v>90</v>
      </c>
      <c r="B53" s="18"/>
      <c r="C53" s="18"/>
      <c r="D53" s="124">
        <v>0</v>
      </c>
      <c r="E53" s="161">
        <v>0</v>
      </c>
      <c r="F53" s="161">
        <v>0</v>
      </c>
      <c r="G53" s="125">
        <v>0</v>
      </c>
      <c r="H53" s="22">
        <f t="shared" si="1"/>
        <v>0</v>
      </c>
      <c r="J53" s="170"/>
    </row>
    <row r="54" spans="1:10" ht="12.75">
      <c r="A54" s="21"/>
      <c r="B54" s="18" t="s">
        <v>34</v>
      </c>
      <c r="C54" s="18"/>
      <c r="D54" s="124">
        <v>0</v>
      </c>
      <c r="E54" s="161">
        <v>0</v>
      </c>
      <c r="F54" s="161">
        <v>0</v>
      </c>
      <c r="G54" s="125">
        <v>0</v>
      </c>
      <c r="H54" s="22">
        <f t="shared" si="1"/>
        <v>0</v>
      </c>
      <c r="J54" s="170"/>
    </row>
    <row r="55" spans="1:10" ht="12.75">
      <c r="A55" s="21"/>
      <c r="B55" s="18" t="s">
        <v>35</v>
      </c>
      <c r="C55" s="18"/>
      <c r="D55" s="124">
        <v>0</v>
      </c>
      <c r="E55" s="161">
        <v>0</v>
      </c>
      <c r="F55" s="161">
        <v>0</v>
      </c>
      <c r="G55" s="125">
        <v>0</v>
      </c>
      <c r="H55" s="22">
        <f t="shared" si="1"/>
        <v>0</v>
      </c>
      <c r="J55" s="170"/>
    </row>
    <row r="56" spans="1:10" ht="12.75">
      <c r="A56" s="89" t="s">
        <v>91</v>
      </c>
      <c r="B56" s="18"/>
      <c r="C56" s="18"/>
      <c r="D56" s="124">
        <v>0</v>
      </c>
      <c r="E56" s="161">
        <v>0</v>
      </c>
      <c r="F56" s="161">
        <v>0</v>
      </c>
      <c r="G56" s="125">
        <v>0</v>
      </c>
      <c r="H56" s="22">
        <f t="shared" si="1"/>
        <v>0</v>
      </c>
      <c r="J56" s="170"/>
    </row>
    <row r="57" spans="1:10" ht="12.75">
      <c r="A57" s="21" t="s">
        <v>36</v>
      </c>
      <c r="B57" s="18"/>
      <c r="C57" s="18"/>
      <c r="D57" s="124">
        <v>0</v>
      </c>
      <c r="E57" s="161">
        <v>0</v>
      </c>
      <c r="F57" s="161">
        <v>0</v>
      </c>
      <c r="G57" s="125">
        <v>0</v>
      </c>
      <c r="H57" s="22">
        <f t="shared" si="1"/>
        <v>0</v>
      </c>
      <c r="J57" s="170"/>
    </row>
    <row r="58" spans="1:10" ht="12.75">
      <c r="A58" s="21"/>
      <c r="B58" s="18"/>
      <c r="C58" s="18"/>
      <c r="D58" s="124"/>
      <c r="E58" s="161"/>
      <c r="F58" s="161"/>
      <c r="G58" s="125"/>
      <c r="H58" s="22"/>
      <c r="J58" s="170"/>
    </row>
    <row r="59" spans="1:10" ht="12.75">
      <c r="A59" s="21" t="s">
        <v>37</v>
      </c>
      <c r="B59" s="18"/>
      <c r="C59" s="18"/>
      <c r="D59" s="124">
        <v>-654888</v>
      </c>
      <c r="E59" s="161">
        <v>0</v>
      </c>
      <c r="F59" s="161">
        <v>-993</v>
      </c>
      <c r="G59" s="125">
        <v>13299</v>
      </c>
      <c r="H59" s="22">
        <f aca="true" t="shared" si="2" ref="H59:H70">+SUM(D59:G59)</f>
        <v>-642582</v>
      </c>
      <c r="J59" s="170"/>
    </row>
    <row r="60" spans="1:10" ht="12.75">
      <c r="A60" s="21" t="s">
        <v>38</v>
      </c>
      <c r="B60" s="18"/>
      <c r="C60" s="18"/>
      <c r="D60" s="124">
        <v>-654888</v>
      </c>
      <c r="E60" s="161">
        <v>0</v>
      </c>
      <c r="F60" s="161">
        <v>-993</v>
      </c>
      <c r="G60" s="125">
        <v>13299</v>
      </c>
      <c r="H60" s="22">
        <f t="shared" si="2"/>
        <v>-642582</v>
      </c>
      <c r="J60" s="170"/>
    </row>
    <row r="61" spans="1:10" ht="12.75">
      <c r="A61" s="21"/>
      <c r="B61" s="18" t="s">
        <v>39</v>
      </c>
      <c r="C61" s="18"/>
      <c r="D61" s="124">
        <v>0</v>
      </c>
      <c r="E61" s="161">
        <v>0</v>
      </c>
      <c r="F61" s="161">
        <v>0</v>
      </c>
      <c r="G61" s="125">
        <v>15471</v>
      </c>
      <c r="H61" s="22">
        <f t="shared" si="2"/>
        <v>15471</v>
      </c>
      <c r="J61" s="170"/>
    </row>
    <row r="62" spans="1:10" ht="12.75">
      <c r="A62" s="21"/>
      <c r="B62" s="18"/>
      <c r="C62" s="18" t="s">
        <v>40</v>
      </c>
      <c r="D62" s="124">
        <v>0</v>
      </c>
      <c r="E62" s="161">
        <v>0</v>
      </c>
      <c r="F62" s="161">
        <v>0</v>
      </c>
      <c r="G62" s="125">
        <v>0</v>
      </c>
      <c r="H62" s="22">
        <f t="shared" si="2"/>
        <v>0</v>
      </c>
      <c r="J62" s="170"/>
    </row>
    <row r="63" spans="1:10" ht="12.75">
      <c r="A63" s="21"/>
      <c r="B63" s="18"/>
      <c r="C63" s="18" t="s">
        <v>41</v>
      </c>
      <c r="D63" s="124">
        <v>0</v>
      </c>
      <c r="E63" s="161">
        <v>0</v>
      </c>
      <c r="F63" s="161">
        <v>0</v>
      </c>
      <c r="G63" s="125">
        <v>15471</v>
      </c>
      <c r="H63" s="22">
        <f t="shared" si="2"/>
        <v>15471</v>
      </c>
      <c r="J63" s="170"/>
    </row>
    <row r="64" spans="1:10" ht="12.75">
      <c r="A64" s="21"/>
      <c r="B64" s="18" t="s">
        <v>42</v>
      </c>
      <c r="C64" s="18"/>
      <c r="D64" s="124">
        <v>654888</v>
      </c>
      <c r="E64" s="161">
        <v>0</v>
      </c>
      <c r="F64" s="161">
        <v>993</v>
      </c>
      <c r="G64" s="125">
        <v>2172</v>
      </c>
      <c r="H64" s="22">
        <f t="shared" si="2"/>
        <v>658053</v>
      </c>
      <c r="J64" s="170"/>
    </row>
    <row r="65" spans="1:10" ht="12.75">
      <c r="A65" s="21" t="s">
        <v>43</v>
      </c>
      <c r="B65" s="18"/>
      <c r="C65" s="18"/>
      <c r="D65" s="124">
        <v>0</v>
      </c>
      <c r="E65" s="161">
        <v>0</v>
      </c>
      <c r="F65" s="161">
        <v>0</v>
      </c>
      <c r="G65" s="125">
        <v>0</v>
      </c>
      <c r="H65" s="22">
        <f t="shared" si="2"/>
        <v>0</v>
      </c>
      <c r="J65" s="170"/>
    </row>
    <row r="66" spans="1:10" ht="12.75">
      <c r="A66" s="21"/>
      <c r="B66" s="18" t="s">
        <v>39</v>
      </c>
      <c r="C66" s="18"/>
      <c r="D66" s="124">
        <v>0</v>
      </c>
      <c r="E66" s="161">
        <v>0</v>
      </c>
      <c r="F66" s="161">
        <v>0</v>
      </c>
      <c r="G66" s="125">
        <v>0</v>
      </c>
      <c r="H66" s="22">
        <f t="shared" si="2"/>
        <v>0</v>
      </c>
      <c r="J66" s="170"/>
    </row>
    <row r="67" spans="1:10" ht="12.75">
      <c r="A67" s="21"/>
      <c r="B67" s="18"/>
      <c r="C67" s="18" t="s">
        <v>40</v>
      </c>
      <c r="D67" s="124">
        <v>0</v>
      </c>
      <c r="E67" s="161">
        <v>0</v>
      </c>
      <c r="F67" s="161">
        <v>0</v>
      </c>
      <c r="G67" s="125">
        <v>0</v>
      </c>
      <c r="H67" s="22">
        <f t="shared" si="2"/>
        <v>0</v>
      </c>
      <c r="J67" s="170"/>
    </row>
    <row r="68" spans="1:10" ht="12.75">
      <c r="A68" s="21"/>
      <c r="B68" s="18"/>
      <c r="C68" s="18" t="s">
        <v>41</v>
      </c>
      <c r="D68" s="124">
        <v>0</v>
      </c>
      <c r="E68" s="161">
        <v>0</v>
      </c>
      <c r="F68" s="161">
        <v>0</v>
      </c>
      <c r="G68" s="125">
        <v>0</v>
      </c>
      <c r="H68" s="22">
        <f t="shared" si="2"/>
        <v>0</v>
      </c>
      <c r="J68" s="170"/>
    </row>
    <row r="69" spans="1:10" ht="12.75">
      <c r="A69" s="21"/>
      <c r="B69" s="18" t="s">
        <v>42</v>
      </c>
      <c r="C69" s="18"/>
      <c r="D69" s="124">
        <v>0</v>
      </c>
      <c r="E69" s="161">
        <v>0</v>
      </c>
      <c r="F69" s="161">
        <v>0</v>
      </c>
      <c r="G69" s="125">
        <v>0</v>
      </c>
      <c r="H69" s="22">
        <f t="shared" si="2"/>
        <v>0</v>
      </c>
      <c r="J69" s="170"/>
    </row>
    <row r="70" spans="1:10" ht="12.75">
      <c r="A70" s="21" t="s">
        <v>44</v>
      </c>
      <c r="B70" s="18"/>
      <c r="C70" s="18"/>
      <c r="D70" s="124">
        <v>0</v>
      </c>
      <c r="E70" s="161">
        <v>0</v>
      </c>
      <c r="F70" s="161">
        <v>0</v>
      </c>
      <c r="G70" s="125">
        <v>0</v>
      </c>
      <c r="H70" s="22">
        <f t="shared" si="2"/>
        <v>0</v>
      </c>
      <c r="J70" s="170"/>
    </row>
    <row r="71" spans="1:10" ht="12.75">
      <c r="A71" s="21"/>
      <c r="B71" s="18"/>
      <c r="C71" s="18"/>
      <c r="D71" s="124"/>
      <c r="E71" s="161"/>
      <c r="F71" s="161"/>
      <c r="G71" s="125"/>
      <c r="H71" s="22"/>
      <c r="J71" s="170"/>
    </row>
    <row r="72" spans="1:10" ht="12.75">
      <c r="A72" s="25" t="s">
        <v>45</v>
      </c>
      <c r="B72" s="26"/>
      <c r="C72" s="26"/>
      <c r="D72" s="126">
        <v>920172</v>
      </c>
      <c r="E72" s="164">
        <v>14080</v>
      </c>
      <c r="F72" s="164">
        <v>310385</v>
      </c>
      <c r="G72" s="127">
        <v>30326</v>
      </c>
      <c r="H72" s="27">
        <f>+SUM(D72:G72)</f>
        <v>1274963</v>
      </c>
      <c r="J72" s="170"/>
    </row>
    <row r="73" spans="1:10" ht="12.75">
      <c r="A73" s="31"/>
      <c r="B73" s="32"/>
      <c r="C73" s="32"/>
      <c r="D73" s="128"/>
      <c r="E73" s="165"/>
      <c r="F73" s="165"/>
      <c r="G73" s="129"/>
      <c r="H73" s="33"/>
      <c r="J73" s="170"/>
    </row>
    <row r="74" spans="1:6" ht="14.25" customHeight="1">
      <c r="A74" s="38" t="s">
        <v>46</v>
      </c>
      <c r="B74" s="223" t="s">
        <v>49</v>
      </c>
      <c r="C74" s="223"/>
      <c r="D74" s="223"/>
      <c r="E74" s="223"/>
      <c r="F74" s="223"/>
    </row>
    <row r="75" spans="1:8" ht="25.5" customHeight="1">
      <c r="A75" s="38" t="s">
        <v>47</v>
      </c>
      <c r="B75" s="224" t="s">
        <v>63</v>
      </c>
      <c r="C75" s="224"/>
      <c r="D75" s="224"/>
      <c r="E75" s="224"/>
      <c r="F75" s="224"/>
      <c r="G75" s="219"/>
      <c r="H75" s="219"/>
    </row>
    <row r="76" spans="1:8" ht="25.5" customHeight="1">
      <c r="A76" s="38" t="s">
        <v>48</v>
      </c>
      <c r="B76" s="224" t="s">
        <v>64</v>
      </c>
      <c r="C76" s="224"/>
      <c r="D76" s="224"/>
      <c r="E76" s="224"/>
      <c r="F76" s="224"/>
      <c r="G76" s="219"/>
      <c r="H76" s="219"/>
    </row>
    <row r="77" spans="1:6" ht="12.75" customHeight="1">
      <c r="A77" s="38" t="s">
        <v>50</v>
      </c>
      <c r="B77" s="224" t="s">
        <v>70</v>
      </c>
      <c r="C77" s="224"/>
      <c r="D77" s="224"/>
      <c r="E77" s="224"/>
      <c r="F77" s="224"/>
    </row>
    <row r="78" spans="1:12" s="167" customFormat="1" ht="25.5" customHeight="1">
      <c r="A78" s="166"/>
      <c r="B78" s="225"/>
      <c r="C78" s="225"/>
      <c r="D78" s="225"/>
      <c r="E78" s="225"/>
      <c r="F78" s="225"/>
      <c r="G78" s="222"/>
      <c r="H78" s="222"/>
      <c r="J78" s="225"/>
      <c r="K78" s="225"/>
      <c r="L78" s="225"/>
    </row>
    <row r="79" ht="24.75" customHeight="1">
      <c r="A79" s="86"/>
    </row>
    <row r="80" ht="12.75">
      <c r="B80" s="85"/>
    </row>
  </sheetData>
  <sheetProtection/>
  <mergeCells count="6">
    <mergeCell ref="J78:L78"/>
    <mergeCell ref="B74:F74"/>
    <mergeCell ref="B77:F77"/>
    <mergeCell ref="B75:H75"/>
    <mergeCell ref="B76:H76"/>
    <mergeCell ref="B78:H78"/>
  </mergeCells>
  <printOptions horizontalCentered="1"/>
  <pageMargins left="0.984251968503937" right="0" top="0" bottom="0.1968503937007874" header="0" footer="0"/>
  <pageSetup fitToHeight="1" fitToWidth="1" horizontalDpi="600" verticalDpi="600" orientation="portrait" scale="72" r:id="rId1"/>
</worksheet>
</file>

<file path=xl/worksheets/sheet4.xml><?xml version="1.0" encoding="utf-8"?>
<worksheet xmlns="http://schemas.openxmlformats.org/spreadsheetml/2006/main" xmlns:r="http://schemas.openxmlformats.org/officeDocument/2006/relationships">
  <sheetPr>
    <pageSetUpPr fitToPage="1"/>
  </sheetPr>
  <dimension ref="A1:P44"/>
  <sheetViews>
    <sheetView tabSelected="1" zoomScalePageLayoutView="0" workbookViewId="0" topLeftCell="A1">
      <selection activeCell="Q5" sqref="Q5"/>
    </sheetView>
  </sheetViews>
  <sheetFormatPr defaultColWidth="11.421875" defaultRowHeight="12.75"/>
  <cols>
    <col min="1" max="2" width="2.8515625" style="0" customWidth="1"/>
    <col min="3" max="3" width="53.00390625" style="0" customWidth="1"/>
    <col min="4" max="7" width="9.140625" style="0" customWidth="1"/>
    <col min="8" max="8" width="10.7109375" style="0" customWidth="1"/>
    <col min="9" max="10" width="2.140625" style="0" customWidth="1"/>
    <col min="11" max="14" width="9.140625" style="0" customWidth="1"/>
    <col min="15" max="15" width="10.7109375" style="0" customWidth="1"/>
  </cols>
  <sheetData>
    <row r="1" ht="20.25">
      <c r="P1" s="84"/>
    </row>
    <row r="2" spans="1:15" ht="12.75">
      <c r="A2" s="1" t="s">
        <v>71</v>
      </c>
      <c r="B2" s="2"/>
      <c r="C2" s="2"/>
      <c r="D2" s="48"/>
      <c r="E2" s="48"/>
      <c r="F2" s="48"/>
      <c r="G2" s="48"/>
      <c r="H2" s="48"/>
      <c r="I2" s="48"/>
      <c r="J2" s="48"/>
      <c r="K2" s="48"/>
      <c r="L2" s="2"/>
      <c r="M2" s="2"/>
      <c r="N2" s="2"/>
      <c r="O2" s="2"/>
    </row>
    <row r="3" spans="1:15" ht="12.75">
      <c r="A3" s="49" t="s">
        <v>93</v>
      </c>
      <c r="B3" s="2"/>
      <c r="C3" s="2"/>
      <c r="D3" s="48"/>
      <c r="E3" s="48"/>
      <c r="F3" s="48"/>
      <c r="G3" s="48"/>
      <c r="H3" s="48"/>
      <c r="I3" s="48"/>
      <c r="J3" s="48"/>
      <c r="K3" s="48"/>
      <c r="L3" s="2"/>
      <c r="M3" s="2"/>
      <c r="N3" s="2"/>
      <c r="O3" s="2"/>
    </row>
    <row r="4" spans="1:15" ht="12.75">
      <c r="A4" s="1" t="s">
        <v>1</v>
      </c>
      <c r="B4" s="2"/>
      <c r="C4" s="2"/>
      <c r="D4" s="48"/>
      <c r="E4" s="48"/>
      <c r="F4" s="48"/>
      <c r="G4" s="48"/>
      <c r="H4" s="48"/>
      <c r="I4" s="48"/>
      <c r="J4" s="48"/>
      <c r="K4" s="48"/>
      <c r="L4" s="2"/>
      <c r="M4" s="2"/>
      <c r="N4" s="2"/>
      <c r="O4" s="2"/>
    </row>
    <row r="5" spans="1:15" ht="12.75">
      <c r="A5" s="1" t="s">
        <v>2</v>
      </c>
      <c r="B5" s="2"/>
      <c r="C5" s="2"/>
      <c r="D5" s="48"/>
      <c r="E5" s="48"/>
      <c r="F5" s="48"/>
      <c r="G5" s="48"/>
      <c r="H5" s="48"/>
      <c r="I5" s="48"/>
      <c r="J5" s="48"/>
      <c r="K5" s="48"/>
      <c r="L5" s="2"/>
      <c r="M5" s="2"/>
      <c r="N5" s="2"/>
      <c r="O5" s="2"/>
    </row>
    <row r="6" spans="1:15" ht="12.75">
      <c r="A6" s="1" t="s">
        <v>72</v>
      </c>
      <c r="B6" s="2"/>
      <c r="C6" s="2"/>
      <c r="D6" s="48"/>
      <c r="E6" s="48"/>
      <c r="F6" s="48"/>
      <c r="G6" s="48"/>
      <c r="H6" s="48"/>
      <c r="I6" s="48"/>
      <c r="J6" s="48"/>
      <c r="K6" s="48"/>
      <c r="L6" s="2"/>
      <c r="M6" s="2"/>
      <c r="N6" s="2"/>
      <c r="O6" s="2"/>
    </row>
    <row r="7" spans="1:15" ht="12.75">
      <c r="A7" s="1"/>
      <c r="B7" s="2"/>
      <c r="C7" s="7"/>
      <c r="D7" s="79" t="s">
        <v>95</v>
      </c>
      <c r="E7" s="91"/>
      <c r="F7" s="91"/>
      <c r="G7" s="91"/>
      <c r="H7" s="92"/>
      <c r="I7" s="50"/>
      <c r="J7" s="51"/>
      <c r="K7" s="171" t="s">
        <v>92</v>
      </c>
      <c r="L7" s="172"/>
      <c r="M7" s="173"/>
      <c r="N7" s="173"/>
      <c r="O7" s="174"/>
    </row>
    <row r="8" spans="1:15" ht="25.5" customHeight="1">
      <c r="A8" s="14"/>
      <c r="B8" s="15"/>
      <c r="C8" s="15"/>
      <c r="D8" s="93" t="s">
        <v>5</v>
      </c>
      <c r="E8" s="146" t="s">
        <v>86</v>
      </c>
      <c r="F8" s="146" t="s">
        <v>87</v>
      </c>
      <c r="G8" s="94" t="s">
        <v>88</v>
      </c>
      <c r="H8" s="35" t="s">
        <v>89</v>
      </c>
      <c r="I8" s="78"/>
      <c r="K8" s="16" t="s">
        <v>5</v>
      </c>
      <c r="L8" s="149" t="s">
        <v>86</v>
      </c>
      <c r="M8" s="149" t="s">
        <v>87</v>
      </c>
      <c r="N8" s="106" t="s">
        <v>88</v>
      </c>
      <c r="O8" s="175" t="s">
        <v>89</v>
      </c>
    </row>
    <row r="9" spans="1:15" ht="12.75">
      <c r="A9" s="17"/>
      <c r="B9" s="18"/>
      <c r="C9" s="18"/>
      <c r="D9" s="109"/>
      <c r="E9" s="147"/>
      <c r="F9" s="147"/>
      <c r="G9" s="110"/>
      <c r="H9" s="111"/>
      <c r="I9" s="18"/>
      <c r="K9" s="176"/>
      <c r="L9" s="177"/>
      <c r="M9" s="177"/>
      <c r="N9" s="178"/>
      <c r="O9" s="179"/>
    </row>
    <row r="10" spans="1:15" ht="12.75">
      <c r="A10" s="20" t="s">
        <v>6</v>
      </c>
      <c r="B10" s="18"/>
      <c r="C10" s="18"/>
      <c r="D10" s="21"/>
      <c r="E10" s="18"/>
      <c r="F10" s="18"/>
      <c r="G10" s="95"/>
      <c r="H10" s="52"/>
      <c r="I10" s="18"/>
      <c r="K10" s="37"/>
      <c r="L10" s="34"/>
      <c r="M10" s="34"/>
      <c r="N10" s="180"/>
      <c r="O10" s="19"/>
    </row>
    <row r="11" spans="1:15" ht="12.75">
      <c r="A11" s="21" t="s">
        <v>7</v>
      </c>
      <c r="B11" s="18"/>
      <c r="C11" s="18"/>
      <c r="D11" s="96">
        <v>11.170542382500695</v>
      </c>
      <c r="E11" s="142">
        <v>7.204253463334521</v>
      </c>
      <c r="F11" s="142">
        <v>8.652940321701417</v>
      </c>
      <c r="G11" s="97">
        <v>14.44658745166393</v>
      </c>
      <c r="H11" s="53">
        <v>41.47432361920056</v>
      </c>
      <c r="K11" s="181">
        <v>8.891971679250082</v>
      </c>
      <c r="L11" s="182">
        <v>7.0599407019503175</v>
      </c>
      <c r="M11" s="182">
        <v>9.699645539561065</v>
      </c>
      <c r="N11" s="183">
        <v>13.078808349907098</v>
      </c>
      <c r="O11" s="184">
        <v>38.73036627066856</v>
      </c>
    </row>
    <row r="12" spans="1:15" ht="12.75">
      <c r="A12" s="21"/>
      <c r="B12" s="18" t="s">
        <v>8</v>
      </c>
      <c r="C12" s="18"/>
      <c r="D12" s="96">
        <v>10.206375816670697</v>
      </c>
      <c r="E12" s="142">
        <v>7.664363521691264</v>
      </c>
      <c r="F12" s="142">
        <v>8.640430663040904</v>
      </c>
      <c r="G12" s="97">
        <v>16.57500837763994</v>
      </c>
      <c r="H12" s="53">
        <v>43.086178379042806</v>
      </c>
      <c r="K12" s="181">
        <v>9.639693622283657</v>
      </c>
      <c r="L12" s="182">
        <v>7.640561544551075</v>
      </c>
      <c r="M12" s="182">
        <v>8.673179620991979</v>
      </c>
      <c r="N12" s="183">
        <v>14.728767969011011</v>
      </c>
      <c r="O12" s="184">
        <v>40.68220275683772</v>
      </c>
    </row>
    <row r="13" spans="1:15" ht="12.75">
      <c r="A13" s="54"/>
      <c r="B13" s="36"/>
      <c r="C13" s="87" t="s">
        <v>73</v>
      </c>
      <c r="D13" s="204">
        <v>5.441914919898084</v>
      </c>
      <c r="E13" s="205">
        <v>3.283803146913379</v>
      </c>
      <c r="F13" s="205">
        <v>4.762305658718659</v>
      </c>
      <c r="G13" s="206">
        <v>24.671304558024406</v>
      </c>
      <c r="H13" s="207">
        <v>38.15932828355453</v>
      </c>
      <c r="I13" s="208"/>
      <c r="J13" s="208"/>
      <c r="K13" s="209">
        <v>7.812707360706525</v>
      </c>
      <c r="L13" s="210">
        <v>5.123377356126023</v>
      </c>
      <c r="M13" s="210">
        <v>7.858906611956039</v>
      </c>
      <c r="N13" s="211">
        <v>25.8469917271882</v>
      </c>
      <c r="O13" s="212">
        <v>46.64198305597679</v>
      </c>
    </row>
    <row r="14" spans="1:15" ht="12.75">
      <c r="A14" s="54"/>
      <c r="B14" s="36"/>
      <c r="C14" s="87" t="s">
        <v>59</v>
      </c>
      <c r="D14" s="204">
        <v>10.907668650563815</v>
      </c>
      <c r="E14" s="205">
        <v>8.309149084177223</v>
      </c>
      <c r="F14" s="205">
        <v>9.21126151534472</v>
      </c>
      <c r="G14" s="206">
        <v>15.383294432369452</v>
      </c>
      <c r="H14" s="207">
        <v>43.81137368245521</v>
      </c>
      <c r="I14" s="208"/>
      <c r="J14" s="208"/>
      <c r="K14" s="209">
        <v>9.82612528023051</v>
      </c>
      <c r="L14" s="210">
        <v>7.897423258005112</v>
      </c>
      <c r="M14" s="210">
        <v>8.756270703989449</v>
      </c>
      <c r="N14" s="211">
        <v>13.59422802623566</v>
      </c>
      <c r="O14" s="212">
        <v>40.07404726846073</v>
      </c>
    </row>
    <row r="15" spans="1:15" ht="12.75">
      <c r="A15" s="21"/>
      <c r="B15" s="18" t="s">
        <v>85</v>
      </c>
      <c r="C15" s="18"/>
      <c r="D15" s="96">
        <v>24.693880475161166</v>
      </c>
      <c r="E15" s="142">
        <v>0.4959669896160459</v>
      </c>
      <c r="F15" s="142">
        <v>8.040949679836809</v>
      </c>
      <c r="G15" s="97">
        <v>0.5513419220425992</v>
      </c>
      <c r="H15" s="53">
        <v>33.78213906665662</v>
      </c>
      <c r="K15" s="181">
        <v>2.6888702019767945</v>
      </c>
      <c r="L15" s="182">
        <v>2.2076145324452083</v>
      </c>
      <c r="M15" s="182">
        <v>19.27477750537172</v>
      </c>
      <c r="N15" s="183">
        <v>5.407986848302535</v>
      </c>
      <c r="O15" s="184">
        <v>29.579249088096258</v>
      </c>
    </row>
    <row r="16" spans="1:15" ht="12.75">
      <c r="A16" s="21"/>
      <c r="B16" s="18" t="s">
        <v>9</v>
      </c>
      <c r="C16" s="18"/>
      <c r="D16" s="96">
        <v>8.85654161507873</v>
      </c>
      <c r="E16" s="142">
        <v>8.45395444259084</v>
      </c>
      <c r="F16" s="142">
        <v>8.953368964105525</v>
      </c>
      <c r="G16" s="97">
        <v>8.872412337655023</v>
      </c>
      <c r="H16" s="53">
        <v>35.13627735943012</v>
      </c>
      <c r="K16" s="181">
        <v>8.75619050694681</v>
      </c>
      <c r="L16" s="182">
        <v>8.507393663566857</v>
      </c>
      <c r="M16" s="182">
        <v>8.684805628588192</v>
      </c>
      <c r="N16" s="183">
        <v>8.038645175228154</v>
      </c>
      <c r="O16" s="184">
        <v>33.987034974330015</v>
      </c>
    </row>
    <row r="17" spans="1:15" ht="12.75">
      <c r="A17" s="21"/>
      <c r="B17" s="18" t="s">
        <v>56</v>
      </c>
      <c r="C17" s="18"/>
      <c r="D17" s="96">
        <v>3.0118089827018384</v>
      </c>
      <c r="E17" s="142">
        <v>2.526466167422245</v>
      </c>
      <c r="F17" s="142">
        <v>7.1923149632935655</v>
      </c>
      <c r="G17" s="97">
        <v>5.384238787015281</v>
      </c>
      <c r="H17" s="53">
        <v>18.11482890043293</v>
      </c>
      <c r="K17" s="181">
        <v>2.5572160188511424</v>
      </c>
      <c r="L17" s="182">
        <v>2.295912922549902</v>
      </c>
      <c r="M17" s="182">
        <v>6.004057849007524</v>
      </c>
      <c r="N17" s="183">
        <v>10.86699108174673</v>
      </c>
      <c r="O17" s="184">
        <v>21.724177872155302</v>
      </c>
    </row>
    <row r="18" spans="1:15" ht="12.75">
      <c r="A18" s="21"/>
      <c r="B18" s="18" t="s">
        <v>57</v>
      </c>
      <c r="C18" s="18"/>
      <c r="D18" s="96">
        <v>6.412607209976587</v>
      </c>
      <c r="E18" s="142">
        <v>5.087254067558302</v>
      </c>
      <c r="F18" s="142">
        <v>7.119018768729692</v>
      </c>
      <c r="G18" s="97">
        <v>8.543730014814871</v>
      </c>
      <c r="H18" s="53">
        <v>27.162610061079448</v>
      </c>
      <c r="K18" s="181">
        <v>5.489568725592773</v>
      </c>
      <c r="L18" s="182">
        <v>4.560810381926114</v>
      </c>
      <c r="M18" s="182">
        <v>7.306723715514832</v>
      </c>
      <c r="N18" s="183">
        <v>7.810580243198116</v>
      </c>
      <c r="O18" s="184">
        <v>25.16768306623183</v>
      </c>
    </row>
    <row r="19" spans="1:15" ht="12.75">
      <c r="A19" s="21"/>
      <c r="B19" s="18" t="s">
        <v>10</v>
      </c>
      <c r="C19" s="18"/>
      <c r="D19" s="96">
        <v>13.18421154203378</v>
      </c>
      <c r="E19" s="142">
        <v>7.796181712707531</v>
      </c>
      <c r="F19" s="142">
        <v>10.224060948412987</v>
      </c>
      <c r="G19" s="97">
        <v>9.00286816497363</v>
      </c>
      <c r="H19" s="53">
        <v>40.20732236812793</v>
      </c>
      <c r="K19" s="181">
        <v>10.097582289102983</v>
      </c>
      <c r="L19" s="182">
        <v>9.40304271436417</v>
      </c>
      <c r="M19" s="182">
        <v>10.280051522454029</v>
      </c>
      <c r="N19" s="183">
        <v>9.31002095188129</v>
      </c>
      <c r="O19" s="184">
        <v>39.09069747780247</v>
      </c>
    </row>
    <row r="20" spans="1:15" ht="12.75">
      <c r="A20" s="21"/>
      <c r="B20" s="18" t="s">
        <v>11</v>
      </c>
      <c r="C20" s="18"/>
      <c r="D20" s="96">
        <v>11.515172396373318</v>
      </c>
      <c r="E20" s="142">
        <v>11.988383887552478</v>
      </c>
      <c r="F20" s="142">
        <v>10.720045031692933</v>
      </c>
      <c r="G20" s="97">
        <v>9.346408521248014</v>
      </c>
      <c r="H20" s="53">
        <v>43.570009836866745</v>
      </c>
      <c r="K20" s="181">
        <v>12.911618327958616</v>
      </c>
      <c r="L20" s="182">
        <v>3.7659176266252925</v>
      </c>
      <c r="M20" s="182">
        <v>11.772905726078047</v>
      </c>
      <c r="N20" s="183">
        <v>8.766637709159946</v>
      </c>
      <c r="O20" s="184">
        <v>37.217079389821905</v>
      </c>
    </row>
    <row r="21" spans="1:15" ht="12.75">
      <c r="A21" s="56"/>
      <c r="B21" s="57"/>
      <c r="C21" s="57"/>
      <c r="D21" s="98"/>
      <c r="E21" s="143"/>
      <c r="F21" s="143"/>
      <c r="G21" s="99"/>
      <c r="H21" s="58"/>
      <c r="I21" s="59"/>
      <c r="J21" s="59"/>
      <c r="K21" s="185"/>
      <c r="L21" s="186"/>
      <c r="M21" s="186"/>
      <c r="N21" s="187"/>
      <c r="O21" s="188"/>
    </row>
    <row r="22" spans="1:15" ht="12.75">
      <c r="A22" s="21" t="s">
        <v>12</v>
      </c>
      <c r="B22" s="18"/>
      <c r="C22" s="18"/>
      <c r="D22" s="96">
        <v>7.052399329586917</v>
      </c>
      <c r="E22" s="142">
        <v>7.009945907684145</v>
      </c>
      <c r="F22" s="142">
        <v>8.214039439993833</v>
      </c>
      <c r="G22" s="97">
        <v>7.466471838991461</v>
      </c>
      <c r="H22" s="53">
        <v>29.742856516256353</v>
      </c>
      <c r="K22" s="181">
        <v>6.704758223513231</v>
      </c>
      <c r="L22" s="182">
        <v>6.4355257888760535</v>
      </c>
      <c r="M22" s="182">
        <v>8.243504842266871</v>
      </c>
      <c r="N22" s="183">
        <v>7.437381509941418</v>
      </c>
      <c r="O22" s="184">
        <v>28.82117036459757</v>
      </c>
    </row>
    <row r="23" spans="1:15" ht="12.75">
      <c r="A23" s="21"/>
      <c r="B23" s="18" t="s">
        <v>13</v>
      </c>
      <c r="C23" s="18"/>
      <c r="D23" s="96">
        <v>7.5982412775470465</v>
      </c>
      <c r="E23" s="142">
        <v>7.8331533814083505</v>
      </c>
      <c r="F23" s="142">
        <v>10.399646443557755</v>
      </c>
      <c r="G23" s="97">
        <v>8.086637427246878</v>
      </c>
      <c r="H23" s="53">
        <v>33.91767852976003</v>
      </c>
      <c r="K23" s="181">
        <v>7.564026426653853</v>
      </c>
      <c r="L23" s="182">
        <v>7.785373896291869</v>
      </c>
      <c r="M23" s="182">
        <v>10.244221366703568</v>
      </c>
      <c r="N23" s="183">
        <v>8.010336738339712</v>
      </c>
      <c r="O23" s="184">
        <v>33.603958427989</v>
      </c>
    </row>
    <row r="24" spans="1:15" ht="12.75">
      <c r="A24" s="21"/>
      <c r="B24" s="18" t="s">
        <v>14</v>
      </c>
      <c r="C24" s="18"/>
      <c r="D24" s="96">
        <v>5.366439799569668</v>
      </c>
      <c r="E24" s="142">
        <v>5.704324703861874</v>
      </c>
      <c r="F24" s="142">
        <v>8.01516237847755</v>
      </c>
      <c r="G24" s="97">
        <v>7.1776954881558455</v>
      </c>
      <c r="H24" s="53">
        <v>26.263622370064937</v>
      </c>
      <c r="K24" s="181">
        <v>5.407355119787581</v>
      </c>
      <c r="L24" s="182">
        <v>5.525619676076761</v>
      </c>
      <c r="M24" s="182">
        <v>8.321893835185575</v>
      </c>
      <c r="N24" s="183">
        <v>7.4919915955030465</v>
      </c>
      <c r="O24" s="184">
        <v>26.74686022655296</v>
      </c>
    </row>
    <row r="25" spans="1:15" ht="12.75">
      <c r="A25" s="21"/>
      <c r="B25" s="18" t="s">
        <v>15</v>
      </c>
      <c r="C25" s="18"/>
      <c r="D25" s="96">
        <v>27.021731600469057</v>
      </c>
      <c r="E25" s="142">
        <v>5.296189067990418</v>
      </c>
      <c r="F25" s="142">
        <v>10.823791751898568</v>
      </c>
      <c r="G25" s="97">
        <v>2.0367206183763</v>
      </c>
      <c r="H25" s="53">
        <v>45.17843303873434</v>
      </c>
      <c r="K25" s="181">
        <v>21.165588611193094</v>
      </c>
      <c r="L25" s="182">
        <v>5.762617486163897</v>
      </c>
      <c r="M25" s="182">
        <v>12.062651785111287</v>
      </c>
      <c r="N25" s="183">
        <v>4.8807589605941075</v>
      </c>
      <c r="O25" s="184">
        <v>43.871616843062384</v>
      </c>
    </row>
    <row r="26" spans="1:15" ht="12.75">
      <c r="A26" s="21"/>
      <c r="B26" s="18" t="s">
        <v>58</v>
      </c>
      <c r="C26" s="18"/>
      <c r="D26" s="96">
        <v>5.292949552398589</v>
      </c>
      <c r="E26" s="142">
        <v>6.155764009821382</v>
      </c>
      <c r="F26" s="142">
        <v>6.995572397223985</v>
      </c>
      <c r="G26" s="97">
        <v>7.098825791348502</v>
      </c>
      <c r="H26" s="53">
        <v>25.54311175079246</v>
      </c>
      <c r="K26" s="181">
        <v>4.929449184134505</v>
      </c>
      <c r="L26" s="182">
        <v>5.130533946636646</v>
      </c>
      <c r="M26" s="182">
        <v>7.0083689565960965</v>
      </c>
      <c r="N26" s="183">
        <v>6.903372883002809</v>
      </c>
      <c r="O26" s="184">
        <v>23.971724970370058</v>
      </c>
    </row>
    <row r="27" spans="1:15" ht="12.75">
      <c r="A27" s="21"/>
      <c r="B27" s="18" t="s">
        <v>74</v>
      </c>
      <c r="C27" s="18"/>
      <c r="D27" s="96">
        <v>8.096227560360491</v>
      </c>
      <c r="E27" s="142">
        <v>7.922105094066148</v>
      </c>
      <c r="F27" s="142">
        <v>8.086504517891733</v>
      </c>
      <c r="G27" s="97">
        <v>8.061877502282758</v>
      </c>
      <c r="H27" s="53">
        <v>32.16671467460113</v>
      </c>
      <c r="K27" s="181">
        <v>8.079863520719266</v>
      </c>
      <c r="L27" s="182">
        <v>7.82217435907373</v>
      </c>
      <c r="M27" s="182">
        <v>8.088765558341885</v>
      </c>
      <c r="N27" s="183">
        <v>8.017991999690665</v>
      </c>
      <c r="O27" s="184">
        <v>32.00879543782555</v>
      </c>
    </row>
    <row r="28" spans="1:15" ht="12.75">
      <c r="A28" s="21"/>
      <c r="B28" s="18" t="s">
        <v>75</v>
      </c>
      <c r="C28" s="18"/>
      <c r="D28" s="98"/>
      <c r="E28" s="143"/>
      <c r="F28" s="143"/>
      <c r="G28" s="99"/>
      <c r="H28" s="58"/>
      <c r="I28" s="59"/>
      <c r="K28" s="185"/>
      <c r="L28" s="186"/>
      <c r="M28" s="186"/>
      <c r="N28" s="187"/>
      <c r="O28" s="188"/>
    </row>
    <row r="29" spans="1:15" ht="12.75">
      <c r="A29" s="21"/>
      <c r="B29" s="18"/>
      <c r="C29" s="18"/>
      <c r="D29" s="100"/>
      <c r="E29" s="144"/>
      <c r="F29" s="144"/>
      <c r="G29" s="101"/>
      <c r="H29" s="60"/>
      <c r="K29" s="107"/>
      <c r="L29" s="150"/>
      <c r="M29" s="150"/>
      <c r="N29" s="108"/>
      <c r="O29" s="75"/>
    </row>
    <row r="30" spans="1:15" ht="12.75">
      <c r="A30" s="21" t="s">
        <v>17</v>
      </c>
      <c r="B30" s="24"/>
      <c r="C30" s="24"/>
      <c r="D30" s="96">
        <v>30.902536078449906</v>
      </c>
      <c r="E30" s="142">
        <v>8.135273929089283</v>
      </c>
      <c r="F30" s="142">
        <v>10.755924438504499</v>
      </c>
      <c r="G30" s="97">
        <v>47.891660994895595</v>
      </c>
      <c r="H30" s="53">
        <v>97.68539544093929</v>
      </c>
      <c r="K30" s="181">
        <v>18.876058165231377</v>
      </c>
      <c r="L30" s="182">
        <v>9.910239779490372</v>
      </c>
      <c r="M30" s="182">
        <v>16.346566359936382</v>
      </c>
      <c r="N30" s="183">
        <v>38.83052148372116</v>
      </c>
      <c r="O30" s="184">
        <v>83.96338578837928</v>
      </c>
    </row>
    <row r="31" spans="1:15" ht="12.75">
      <c r="A31" s="21"/>
      <c r="B31" s="18"/>
      <c r="C31" s="18"/>
      <c r="D31" s="100"/>
      <c r="E31" s="144"/>
      <c r="F31" s="144"/>
      <c r="G31" s="101"/>
      <c r="H31" s="60"/>
      <c r="K31" s="107"/>
      <c r="L31" s="150"/>
      <c r="M31" s="150"/>
      <c r="N31" s="108"/>
      <c r="O31" s="75"/>
    </row>
    <row r="32" spans="1:15" ht="12.75">
      <c r="A32" s="20" t="s">
        <v>18</v>
      </c>
      <c r="B32" s="18"/>
      <c r="C32" s="18"/>
      <c r="D32" s="100"/>
      <c r="E32" s="144"/>
      <c r="F32" s="144"/>
      <c r="G32" s="101"/>
      <c r="H32" s="60"/>
      <c r="K32" s="107"/>
      <c r="L32" s="150"/>
      <c r="M32" s="150"/>
      <c r="N32" s="108"/>
      <c r="O32" s="75"/>
    </row>
    <row r="33" spans="1:15" ht="12.75">
      <c r="A33" s="21" t="s">
        <v>19</v>
      </c>
      <c r="B33" s="18"/>
      <c r="C33" s="18"/>
      <c r="D33" s="96">
        <v>3.5987450966834764</v>
      </c>
      <c r="E33" s="142">
        <v>4.61455047835879</v>
      </c>
      <c r="F33" s="142">
        <v>6.874387631164448</v>
      </c>
      <c r="G33" s="97">
        <v>6.303760326525845</v>
      </c>
      <c r="H33" s="53">
        <v>21.39144353273256</v>
      </c>
      <c r="K33" s="181">
        <v>2.420397007150619</v>
      </c>
      <c r="L33" s="182">
        <v>3.4750710035262693</v>
      </c>
      <c r="M33" s="182">
        <v>7.20693244188006</v>
      </c>
      <c r="N33" s="183">
        <v>5.951194135900517</v>
      </c>
      <c r="O33" s="184">
        <v>19.053594588457464</v>
      </c>
    </row>
    <row r="34" spans="1:15" ht="12.75">
      <c r="A34" s="21"/>
      <c r="B34" s="18" t="s">
        <v>20</v>
      </c>
      <c r="C34" s="18"/>
      <c r="D34" s="96">
        <v>4.700292292711765</v>
      </c>
      <c r="E34" s="142">
        <v>4.365124089145189</v>
      </c>
      <c r="F34" s="142">
        <v>0.8411263908079953</v>
      </c>
      <c r="G34" s="97">
        <v>1.017729602659595</v>
      </c>
      <c r="H34" s="53">
        <v>10.924272375324543</v>
      </c>
      <c r="K34" s="181">
        <v>4.6614111935714835</v>
      </c>
      <c r="L34" s="182">
        <v>7.5800805155417965</v>
      </c>
      <c r="M34" s="182">
        <v>6.498901801598898</v>
      </c>
      <c r="N34" s="183">
        <v>6.367367877051175</v>
      </c>
      <c r="O34" s="184">
        <v>25.107761387763354</v>
      </c>
    </row>
    <row r="35" spans="1:15" ht="12.75">
      <c r="A35" s="21"/>
      <c r="B35" s="18" t="s">
        <v>21</v>
      </c>
      <c r="C35" s="18"/>
      <c r="D35" s="96">
        <v>2.125968473072246</v>
      </c>
      <c r="E35" s="142">
        <v>4.004592091348911</v>
      </c>
      <c r="F35" s="142">
        <v>6.406832795190355</v>
      </c>
      <c r="G35" s="97">
        <v>5.861766501070279</v>
      </c>
      <c r="H35" s="53">
        <v>18.39915986068179</v>
      </c>
      <c r="K35" s="181">
        <v>0.6311832370560477</v>
      </c>
      <c r="L35" s="182">
        <v>2.573978217866133</v>
      </c>
      <c r="M35" s="182">
        <v>7.007094953226146</v>
      </c>
      <c r="N35" s="183">
        <v>5.402087262771457</v>
      </c>
      <c r="O35" s="184">
        <v>15.614343670919784</v>
      </c>
    </row>
    <row r="36" spans="1:15" ht="12.75">
      <c r="A36" s="21"/>
      <c r="B36" s="18" t="s">
        <v>22</v>
      </c>
      <c r="C36" s="18"/>
      <c r="D36" s="96">
        <v>5.431028758041852</v>
      </c>
      <c r="E36" s="142">
        <v>5.3660310570848235</v>
      </c>
      <c r="F36" s="142">
        <v>7.389410517866149</v>
      </c>
      <c r="G36" s="97">
        <v>6.7949863609984105</v>
      </c>
      <c r="H36" s="53">
        <v>24.981456693991237</v>
      </c>
      <c r="K36" s="181">
        <v>4.7127294265370265</v>
      </c>
      <c r="L36" s="182">
        <v>4.664633208909274</v>
      </c>
      <c r="M36" s="182">
        <v>7.451666280797744</v>
      </c>
      <c r="N36" s="183">
        <v>6.651505756128984</v>
      </c>
      <c r="O36" s="184">
        <v>23.480534672373025</v>
      </c>
    </row>
    <row r="37" spans="1:15" ht="12.75">
      <c r="A37" s="56"/>
      <c r="B37" s="57"/>
      <c r="C37" s="57"/>
      <c r="D37" s="98"/>
      <c r="E37" s="143"/>
      <c r="F37" s="143"/>
      <c r="G37" s="99"/>
      <c r="H37" s="58"/>
      <c r="I37" s="59"/>
      <c r="J37" s="59"/>
      <c r="K37" s="185"/>
      <c r="L37" s="186"/>
      <c r="M37" s="186"/>
      <c r="N37" s="187"/>
      <c r="O37" s="188"/>
    </row>
    <row r="38" spans="1:15" ht="12.75">
      <c r="A38" s="25" t="s">
        <v>76</v>
      </c>
      <c r="B38" s="26"/>
      <c r="C38" s="26"/>
      <c r="D38" s="102">
        <v>11.164464024072183</v>
      </c>
      <c r="E38" s="145">
        <v>7.201586295030089</v>
      </c>
      <c r="F38" s="145">
        <v>8.645601655592708</v>
      </c>
      <c r="G38" s="103">
        <v>14.433971956102083</v>
      </c>
      <c r="H38" s="61">
        <v>41.44562393079706</v>
      </c>
      <c r="I38" s="62"/>
      <c r="J38" s="62"/>
      <c r="K38" s="189">
        <v>8.887367281895916</v>
      </c>
      <c r="L38" s="190">
        <v>7.060506804335476</v>
      </c>
      <c r="M38" s="190">
        <v>9.696161959537013</v>
      </c>
      <c r="N38" s="191">
        <v>13.071503847617038</v>
      </c>
      <c r="O38" s="192">
        <v>38.71553989338544</v>
      </c>
    </row>
    <row r="39" spans="1:15" ht="12.75">
      <c r="A39" s="25" t="s">
        <v>77</v>
      </c>
      <c r="B39" s="26"/>
      <c r="C39" s="26"/>
      <c r="D39" s="102">
        <v>6.377416554972351</v>
      </c>
      <c r="E39" s="145">
        <v>6.540863027546033</v>
      </c>
      <c r="F39" s="145">
        <v>7.946312069549406</v>
      </c>
      <c r="G39" s="103">
        <v>7.234060342245235</v>
      </c>
      <c r="H39" s="61">
        <v>28.098651994313027</v>
      </c>
      <c r="I39" s="62"/>
      <c r="J39" s="62"/>
      <c r="K39" s="189">
        <v>5.835596029224665</v>
      </c>
      <c r="L39" s="190">
        <v>5.837647471273136</v>
      </c>
      <c r="M39" s="190">
        <v>8.031894090756532</v>
      </c>
      <c r="N39" s="191">
        <v>7.1354986455419835</v>
      </c>
      <c r="O39" s="192">
        <v>26.840636236796318</v>
      </c>
    </row>
    <row r="40" spans="1:15" ht="12.75">
      <c r="A40" s="63"/>
      <c r="B40" s="64"/>
      <c r="C40" s="64"/>
      <c r="D40" s="104"/>
      <c r="E40" s="148"/>
      <c r="F40" s="148"/>
      <c r="G40" s="105"/>
      <c r="H40" s="65"/>
      <c r="I40" s="66"/>
      <c r="J40" s="66"/>
      <c r="K40" s="193"/>
      <c r="L40" s="194"/>
      <c r="M40" s="194"/>
      <c r="N40" s="195"/>
      <c r="O40" s="196"/>
    </row>
    <row r="41" spans="1:11" ht="12.75">
      <c r="A41" s="67"/>
      <c r="B41" s="67"/>
      <c r="C41" s="67"/>
      <c r="D41" s="68"/>
      <c r="E41" s="68"/>
      <c r="F41" s="68"/>
      <c r="G41" s="68"/>
      <c r="H41" s="68"/>
      <c r="I41" s="67"/>
      <c r="J41" s="67"/>
      <c r="K41" s="69"/>
    </row>
    <row r="42" spans="1:15" ht="24.75" customHeight="1">
      <c r="A42" s="80" t="s">
        <v>80</v>
      </c>
      <c r="B42" s="226" t="s">
        <v>81</v>
      </c>
      <c r="C42" s="219"/>
      <c r="D42" s="219"/>
      <c r="E42" s="219"/>
      <c r="F42" s="219"/>
      <c r="G42" s="219"/>
      <c r="H42" s="219"/>
      <c r="I42" s="219"/>
      <c r="J42" s="219"/>
      <c r="K42" s="219"/>
      <c r="L42" s="219"/>
      <c r="M42" s="219"/>
      <c r="N42" s="219"/>
      <c r="O42" s="219"/>
    </row>
    <row r="43" spans="1:15" ht="52.5" customHeight="1">
      <c r="A43" s="70"/>
      <c r="D43" s="71"/>
      <c r="E43" s="71"/>
      <c r="F43" s="71"/>
      <c r="G43" s="71"/>
      <c r="H43" s="71"/>
      <c r="O43" s="169">
        <v>5</v>
      </c>
    </row>
    <row r="44" spans="1:8" ht="12.75">
      <c r="A44" s="18"/>
      <c r="C44" s="70"/>
      <c r="D44" s="71"/>
      <c r="E44" s="71"/>
      <c r="F44" s="71"/>
      <c r="G44" s="71"/>
      <c r="H44" s="71"/>
    </row>
  </sheetData>
  <sheetProtection/>
  <mergeCells count="1">
    <mergeCell ref="B42:O42"/>
  </mergeCells>
  <printOptions horizontalCentered="1"/>
  <pageMargins left="0" right="0" top="0.7874015748031497" bottom="0" header="0" footer="0"/>
  <pageSetup fitToHeight="1" fitToWidth="1" horizontalDpi="600" verticalDpi="600" orientation="landscape" scale="87" r:id="rId1"/>
</worksheet>
</file>

<file path=xl/worksheets/sheet5.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K19" sqref="K19"/>
    </sheetView>
  </sheetViews>
  <sheetFormatPr defaultColWidth="11.421875" defaultRowHeight="12.75"/>
  <cols>
    <col min="1" max="2" width="3.140625" style="0" customWidth="1"/>
    <col min="3" max="3" width="53.00390625" style="0" customWidth="1"/>
    <col min="4" max="4" width="1.1484375" style="0" hidden="1" customWidth="1"/>
    <col min="5" max="8" width="10.140625" style="0" customWidth="1"/>
    <col min="9" max="9" width="10.7109375" style="0" customWidth="1"/>
    <col min="10" max="10" width="5.8515625" style="0" customWidth="1"/>
  </cols>
  <sheetData>
    <row r="1" ht="20.25">
      <c r="J1" s="83">
        <v>6</v>
      </c>
    </row>
    <row r="2" spans="1:9" ht="12.75">
      <c r="A2" s="1" t="s">
        <v>78</v>
      </c>
      <c r="B2" s="2"/>
      <c r="C2" s="2"/>
      <c r="D2" s="2"/>
      <c r="E2" s="2"/>
      <c r="F2" s="2"/>
      <c r="G2" s="2"/>
      <c r="H2" s="2"/>
      <c r="I2" s="2"/>
    </row>
    <row r="3" spans="1:9" ht="12.75">
      <c r="A3" s="49" t="s">
        <v>93</v>
      </c>
      <c r="B3" s="1"/>
      <c r="C3" s="1"/>
      <c r="D3" s="1"/>
      <c r="E3" s="1"/>
      <c r="F3" s="2"/>
      <c r="G3" s="2"/>
      <c r="H3" s="2"/>
      <c r="I3" s="2"/>
    </row>
    <row r="4" spans="1:9" ht="12.75">
      <c r="A4" s="4" t="s">
        <v>1</v>
      </c>
      <c r="B4" s="5"/>
      <c r="C4" s="5"/>
      <c r="D4" s="5"/>
      <c r="E4" s="5"/>
      <c r="F4" s="2"/>
      <c r="G4" s="2"/>
      <c r="H4" s="2"/>
      <c r="I4" s="2"/>
    </row>
    <row r="5" spans="1:9" ht="12.75">
      <c r="A5" s="4" t="s">
        <v>2</v>
      </c>
      <c r="B5" s="1"/>
      <c r="C5" s="1"/>
      <c r="D5" s="1"/>
      <c r="E5" s="1"/>
      <c r="F5" s="2"/>
      <c r="G5" s="2"/>
      <c r="H5" s="2"/>
      <c r="I5" s="2"/>
    </row>
    <row r="6" spans="1:9" ht="12.75">
      <c r="A6" s="1" t="s">
        <v>79</v>
      </c>
      <c r="B6" s="1"/>
      <c r="C6" s="1"/>
      <c r="D6" s="1"/>
      <c r="E6" s="1"/>
      <c r="F6" s="2"/>
      <c r="G6" s="2"/>
      <c r="H6" s="2"/>
      <c r="I6" s="2"/>
    </row>
    <row r="7" spans="1:9" ht="12.75">
      <c r="A7" s="72"/>
      <c r="B7" s="2"/>
      <c r="C7" s="7"/>
      <c r="D7" s="2"/>
      <c r="E7" s="79" t="s">
        <v>94</v>
      </c>
      <c r="F7" s="112"/>
      <c r="G7" s="112"/>
      <c r="H7" s="112"/>
      <c r="I7" s="113"/>
    </row>
    <row r="8" spans="1:9" ht="12.75">
      <c r="A8" s="14"/>
      <c r="B8" s="15"/>
      <c r="C8" s="73"/>
      <c r="D8" s="74"/>
      <c r="E8" s="151" t="s">
        <v>5</v>
      </c>
      <c r="F8" s="152" t="s">
        <v>86</v>
      </c>
      <c r="G8" s="146" t="s">
        <v>87</v>
      </c>
      <c r="H8" s="94" t="s">
        <v>88</v>
      </c>
      <c r="I8" s="90" t="s">
        <v>89</v>
      </c>
    </row>
    <row r="9" spans="1:9" ht="12.75">
      <c r="A9" s="17"/>
      <c r="B9" s="18"/>
      <c r="C9" s="18"/>
      <c r="E9" s="21"/>
      <c r="F9" s="18"/>
      <c r="G9" s="18"/>
      <c r="H9" s="95"/>
      <c r="I9" s="52"/>
    </row>
    <row r="10" spans="1:9" ht="12.75">
      <c r="A10" s="20" t="s">
        <v>6</v>
      </c>
      <c r="B10" s="18"/>
      <c r="C10" s="18"/>
      <c r="E10" s="21"/>
      <c r="F10" s="18"/>
      <c r="G10" s="18"/>
      <c r="H10" s="95"/>
      <c r="I10" s="52"/>
    </row>
    <row r="11" spans="1:9" ht="12.75">
      <c r="A11" s="89" t="s">
        <v>7</v>
      </c>
      <c r="B11" s="18"/>
      <c r="C11" s="18"/>
      <c r="E11" s="107">
        <v>29.656827160218533</v>
      </c>
      <c r="F11" s="150">
        <v>5.132331533761159</v>
      </c>
      <c r="G11" s="150">
        <v>-7.53250731043229</v>
      </c>
      <c r="H11" s="108">
        <v>14.792989301162972</v>
      </c>
      <c r="I11" s="75">
        <v>10.775501428502166</v>
      </c>
    </row>
    <row r="12" spans="1:9" ht="12.75">
      <c r="A12" s="21"/>
      <c r="B12" s="18" t="s">
        <v>8</v>
      </c>
      <c r="C12" s="18"/>
      <c r="E12" s="107">
        <v>12.42553289863617</v>
      </c>
      <c r="F12" s="150">
        <v>6.325298907261079</v>
      </c>
      <c r="G12" s="150">
        <v>6.236979857134295</v>
      </c>
      <c r="H12" s="108">
        <v>20.321444345116024</v>
      </c>
      <c r="I12" s="75">
        <v>12.716361651591</v>
      </c>
    </row>
    <row r="13" spans="1:9" s="55" customFormat="1" ht="12.75">
      <c r="A13" s="54"/>
      <c r="B13" s="36"/>
      <c r="C13" s="87" t="s">
        <v>73</v>
      </c>
      <c r="D13" s="208"/>
      <c r="E13" s="213">
        <v>2.487389058436884</v>
      </c>
      <c r="F13" s="214">
        <v>-5.860871253573996</v>
      </c>
      <c r="G13" s="214">
        <v>-10.455809572366837</v>
      </c>
      <c r="H13" s="215">
        <v>41.41693495574052</v>
      </c>
      <c r="I13" s="216">
        <v>20.65373483757078</v>
      </c>
    </row>
    <row r="14" spans="1:9" s="55" customFormat="1" ht="12.75">
      <c r="A14" s="54"/>
      <c r="B14" s="36"/>
      <c r="C14" s="87" t="s">
        <v>59</v>
      </c>
      <c r="D14" s="217"/>
      <c r="E14" s="213">
        <v>13.231855658695668</v>
      </c>
      <c r="F14" s="214">
        <v>7.1320183952490845</v>
      </c>
      <c r="G14" s="214">
        <v>7.7657994637431615</v>
      </c>
      <c r="H14" s="215">
        <v>16.228560084997156</v>
      </c>
      <c r="I14" s="216">
        <v>11.77365845299847</v>
      </c>
    </row>
    <row r="15" spans="1:9" ht="12.75">
      <c r="A15" s="21"/>
      <c r="B15" s="18" t="s">
        <v>85</v>
      </c>
      <c r="C15" s="18"/>
      <c r="E15" s="107">
        <v>651.9580993071522</v>
      </c>
      <c r="F15" s="150">
        <v>-81.63745677963706</v>
      </c>
      <c r="G15" s="150">
        <v>-65.69525890390253</v>
      </c>
      <c r="H15" s="108">
        <v>-91.5945958959259</v>
      </c>
      <c r="I15" s="75">
        <v>-6.271653500204721</v>
      </c>
    </row>
    <row r="16" spans="1:9" ht="12.75">
      <c r="A16" s="21"/>
      <c r="B16" s="18" t="s">
        <v>9</v>
      </c>
      <c r="C16" s="18"/>
      <c r="E16" s="107">
        <v>5.924388887876364</v>
      </c>
      <c r="F16" s="150">
        <v>3.8818177567454315</v>
      </c>
      <c r="G16" s="150">
        <v>8.426494583612953</v>
      </c>
      <c r="H16" s="108">
        <v>16.387122098062413</v>
      </c>
      <c r="I16" s="75">
        <v>8.514128354324967</v>
      </c>
    </row>
    <row r="17" spans="1:9" ht="12.75">
      <c r="A17" s="21"/>
      <c r="B17" s="18" t="s">
        <v>56</v>
      </c>
      <c r="C17" s="18"/>
      <c r="E17" s="107">
        <v>-46.307974490035484</v>
      </c>
      <c r="F17" s="150">
        <v>-49.92314802035936</v>
      </c>
      <c r="G17" s="150">
        <v>-45.155176064528526</v>
      </c>
      <c r="H17" s="108">
        <v>-77.25615682924926</v>
      </c>
      <c r="I17" s="75">
        <v>-61.89890274567552</v>
      </c>
    </row>
    <row r="18" spans="1:9" ht="12.75">
      <c r="A18" s="21"/>
      <c r="B18" s="87" t="s">
        <v>67</v>
      </c>
      <c r="C18" s="18"/>
      <c r="E18" s="107">
        <v>28.97462728990352</v>
      </c>
      <c r="F18" s="150">
        <v>22.935820901260584</v>
      </c>
      <c r="G18" s="150">
        <v>8.03571690460756</v>
      </c>
      <c r="H18" s="108">
        <v>21.610523234301347</v>
      </c>
      <c r="I18" s="75">
        <v>19.435367029831884</v>
      </c>
    </row>
    <row r="19" spans="1:9" ht="12.75">
      <c r="A19" s="21"/>
      <c r="B19" s="18" t="s">
        <v>10</v>
      </c>
      <c r="C19" s="18"/>
      <c r="E19" s="107">
        <v>36.540155474696824</v>
      </c>
      <c r="F19" s="150">
        <v>-13.450145734435958</v>
      </c>
      <c r="G19" s="150">
        <v>4.451289769846345</v>
      </c>
      <c r="H19" s="108">
        <v>1.8246519084854862</v>
      </c>
      <c r="I19" s="75">
        <v>7.808295729218617</v>
      </c>
    </row>
    <row r="20" spans="1:9" ht="12.75">
      <c r="A20" s="21"/>
      <c r="B20" s="18" t="s">
        <v>11</v>
      </c>
      <c r="C20" s="18"/>
      <c r="E20" s="107">
        <v>-15.854490457809645</v>
      </c>
      <c r="F20" s="150">
        <v>199.81970357759212</v>
      </c>
      <c r="G20" s="150">
        <v>-13.718803197270246</v>
      </c>
      <c r="H20" s="108">
        <v>1.2865902081298675</v>
      </c>
      <c r="I20" s="75">
        <v>10.709111622050017</v>
      </c>
    </row>
    <row r="21" spans="1:9" ht="12.75">
      <c r="A21" s="56"/>
      <c r="B21" s="57"/>
      <c r="C21" s="57"/>
      <c r="D21" s="59"/>
      <c r="E21" s="114"/>
      <c r="F21" s="153"/>
      <c r="G21" s="153"/>
      <c r="H21" s="115"/>
      <c r="I21" s="76"/>
    </row>
    <row r="22" spans="1:9" ht="12.75">
      <c r="A22" s="21" t="s">
        <v>12</v>
      </c>
      <c r="B22" s="18"/>
      <c r="C22" s="18"/>
      <c r="E22" s="107">
        <v>9.49182609383261</v>
      </c>
      <c r="F22" s="150">
        <v>13.184699527242127</v>
      </c>
      <c r="G22" s="150">
        <v>4.1681253905987425</v>
      </c>
      <c r="H22" s="108">
        <v>5.225831750300047</v>
      </c>
      <c r="I22" s="75">
        <v>7.670270762940556</v>
      </c>
    </row>
    <row r="23" spans="1:9" ht="12.75">
      <c r="A23" s="21"/>
      <c r="B23" s="18" t="s">
        <v>13</v>
      </c>
      <c r="C23" s="18"/>
      <c r="E23" s="107">
        <v>4.199937516620156</v>
      </c>
      <c r="F23" s="150">
        <v>4.182251113167967</v>
      </c>
      <c r="G23" s="150">
        <v>5.756987963920235</v>
      </c>
      <c r="H23" s="108">
        <v>5.44443995911994</v>
      </c>
      <c r="I23" s="75">
        <v>4.9397229702879075</v>
      </c>
    </row>
    <row r="24" spans="1:9" ht="12.75">
      <c r="A24" s="21"/>
      <c r="B24" s="18" t="s">
        <v>14</v>
      </c>
      <c r="C24" s="18"/>
      <c r="E24" s="107">
        <v>2.097924659256978</v>
      </c>
      <c r="F24" s="150">
        <v>6.0151565901718</v>
      </c>
      <c r="G24" s="150">
        <v>-0.48976868108701055</v>
      </c>
      <c r="H24" s="108">
        <v>-0.7564334766138603</v>
      </c>
      <c r="I24" s="75">
        <v>1.2498010159796014</v>
      </c>
    </row>
    <row r="25" spans="1:9" ht="12.75">
      <c r="A25" s="21"/>
      <c r="B25" s="18" t="s">
        <v>15</v>
      </c>
      <c r="C25" s="18"/>
      <c r="E25" s="107">
        <v>56.74067597174219</v>
      </c>
      <c r="F25" s="150">
        <v>12.634579831484704</v>
      </c>
      <c r="G25" s="150">
        <v>10.636279810495154</v>
      </c>
      <c r="H25" s="108">
        <v>-48.41278765177728</v>
      </c>
      <c r="I25" s="75">
        <v>26.719435749485765</v>
      </c>
    </row>
    <row r="26" spans="1:9" ht="12.75">
      <c r="A26" s="21"/>
      <c r="B26" s="18" t="s">
        <v>58</v>
      </c>
      <c r="C26" s="18"/>
      <c r="E26" s="107">
        <v>13.084448822155604</v>
      </c>
      <c r="F26" s="150">
        <v>26.139785155289054</v>
      </c>
      <c r="G26" s="150">
        <v>5.577618207193313</v>
      </c>
      <c r="H26" s="108">
        <v>9.050530248228128</v>
      </c>
      <c r="I26" s="75">
        <v>12.479883696826043</v>
      </c>
    </row>
    <row r="27" spans="1:9" ht="12.75">
      <c r="A27" s="21"/>
      <c r="B27" s="18" t="s">
        <v>74</v>
      </c>
      <c r="C27" s="18"/>
      <c r="E27" s="107">
        <v>1.2880789002964743</v>
      </c>
      <c r="F27" s="150">
        <v>2.1931827648561164</v>
      </c>
      <c r="G27" s="150">
        <v>1.4893042514712462</v>
      </c>
      <c r="H27" s="108">
        <v>2.340915952018996</v>
      </c>
      <c r="I27" s="75">
        <v>1.8154875488978206</v>
      </c>
    </row>
    <row r="28" spans="1:9" ht="12.75">
      <c r="A28" s="21"/>
      <c r="B28" s="18" t="s">
        <v>16</v>
      </c>
      <c r="C28" s="18"/>
      <c r="E28" s="107">
        <v>-60.981543143068585</v>
      </c>
      <c r="F28" s="150">
        <v>1285.57879943247</v>
      </c>
      <c r="G28" s="150">
        <v>-42.928094313844014</v>
      </c>
      <c r="H28" s="108">
        <v>605.2944458231278</v>
      </c>
      <c r="I28" s="75">
        <v>359.2386421344849</v>
      </c>
    </row>
    <row r="29" spans="1:9" ht="12.75">
      <c r="A29" s="21"/>
      <c r="B29" s="18"/>
      <c r="C29" s="18"/>
      <c r="E29" s="100"/>
      <c r="F29" s="144"/>
      <c r="G29" s="144"/>
      <c r="H29" s="101"/>
      <c r="I29" s="60"/>
    </row>
    <row r="30" spans="1:9" ht="12.75">
      <c r="A30" s="89" t="s">
        <v>17</v>
      </c>
      <c r="B30" s="24"/>
      <c r="C30" s="24"/>
      <c r="E30" s="107">
        <v>62.35227040571185</v>
      </c>
      <c r="F30" s="150">
        <v>-18.737021721378632</v>
      </c>
      <c r="G30" s="150">
        <v>-34.46719023248123</v>
      </c>
      <c r="H30" s="108">
        <v>23.1576230146771</v>
      </c>
      <c r="I30" s="75">
        <v>15.641059959222602</v>
      </c>
    </row>
    <row r="31" spans="1:9" ht="12.75">
      <c r="A31" s="21"/>
      <c r="B31" s="18"/>
      <c r="C31" s="18"/>
      <c r="E31" s="100"/>
      <c r="F31" s="144"/>
      <c r="G31" s="144"/>
      <c r="H31" s="101"/>
      <c r="I31" s="60"/>
    </row>
    <row r="32" spans="1:9" ht="12.75">
      <c r="A32" s="20" t="s">
        <v>18</v>
      </c>
      <c r="B32" s="18"/>
      <c r="C32" s="18"/>
      <c r="E32" s="100"/>
      <c r="F32" s="144"/>
      <c r="G32" s="144"/>
      <c r="H32" s="101"/>
      <c r="I32" s="60"/>
    </row>
    <row r="33" spans="1:9" ht="12.75">
      <c r="A33" s="21" t="s">
        <v>19</v>
      </c>
      <c r="B33" s="18"/>
      <c r="C33" s="18"/>
      <c r="E33" s="107">
        <v>47.575710456749796</v>
      </c>
      <c r="F33" s="150">
        <v>31.566489729445934</v>
      </c>
      <c r="G33" s="150">
        <v>-4.918503766255277</v>
      </c>
      <c r="H33" s="108">
        <v>5.863207691003769</v>
      </c>
      <c r="I33" s="75">
        <v>11.688997460295326</v>
      </c>
    </row>
    <row r="34" spans="1:9" ht="12.75">
      <c r="A34" s="21"/>
      <c r="B34" s="18" t="s">
        <v>20</v>
      </c>
      <c r="C34" s="18"/>
      <c r="E34" s="107">
        <v>-10.18430069955082</v>
      </c>
      <c r="F34" s="150">
        <v>-48.796842239168036</v>
      </c>
      <c r="G34" s="150">
        <v>-88.4221444653186</v>
      </c>
      <c r="H34" s="108">
        <v>-85.66438463898409</v>
      </c>
      <c r="I34" s="75">
        <v>-61.155802964364156</v>
      </c>
    </row>
    <row r="35" spans="1:9" ht="12.75">
      <c r="A35" s="21"/>
      <c r="B35" s="18" t="s">
        <v>21</v>
      </c>
      <c r="C35" s="18"/>
      <c r="E35" s="107">
        <v>230.57750516492283</v>
      </c>
      <c r="F35" s="150">
        <v>52.42440823164915</v>
      </c>
      <c r="G35" s="150">
        <v>-9.876228308185297</v>
      </c>
      <c r="H35" s="108">
        <v>7.235337786468499</v>
      </c>
      <c r="I35" s="75">
        <v>15.915899529735555</v>
      </c>
    </row>
    <row r="36" spans="1:9" ht="12.75">
      <c r="A36" s="21"/>
      <c r="B36" s="18" t="s">
        <v>22</v>
      </c>
      <c r="C36" s="18"/>
      <c r="E36" s="107">
        <v>15.862383584876616</v>
      </c>
      <c r="F36" s="150">
        <v>15.451002935463798</v>
      </c>
      <c r="G36" s="150">
        <v>0.12702145367233797</v>
      </c>
      <c r="H36" s="108">
        <v>3.4190516883542355</v>
      </c>
      <c r="I36" s="75">
        <v>7.211026984937363</v>
      </c>
    </row>
    <row r="37" spans="1:9" ht="12.75">
      <c r="A37" s="56"/>
      <c r="B37" s="57"/>
      <c r="C37" s="57"/>
      <c r="D37" s="59"/>
      <c r="E37" s="114"/>
      <c r="F37" s="153"/>
      <c r="G37" s="153"/>
      <c r="H37" s="115"/>
      <c r="I37" s="76"/>
    </row>
    <row r="38" spans="1:9" ht="12.75">
      <c r="A38" s="25" t="s">
        <v>76</v>
      </c>
      <c r="B38" s="26"/>
      <c r="C38" s="26"/>
      <c r="E38" s="116">
        <v>29.634084000685768</v>
      </c>
      <c r="F38" s="154">
        <v>5.06931759935727</v>
      </c>
      <c r="G38" s="154">
        <v>-7.5915149018705215</v>
      </c>
      <c r="H38" s="117">
        <v>14.739730535720952</v>
      </c>
      <c r="I38" s="77">
        <v>10.724730454445908</v>
      </c>
    </row>
    <row r="39" spans="1:9" ht="12.75">
      <c r="A39" s="25" t="s">
        <v>77</v>
      </c>
      <c r="B39" s="26"/>
      <c r="C39" s="26"/>
      <c r="E39" s="116">
        <v>12.671704449560739</v>
      </c>
      <c r="F39" s="154">
        <v>15.31389843004205</v>
      </c>
      <c r="G39" s="154">
        <v>2.4389174297917204</v>
      </c>
      <c r="H39" s="117">
        <v>5.2475921918809565</v>
      </c>
      <c r="I39" s="77">
        <v>8.179456567301258</v>
      </c>
    </row>
    <row r="40" spans="1:9" ht="12.75">
      <c r="A40" s="31"/>
      <c r="B40" s="32"/>
      <c r="C40" s="32"/>
      <c r="D40" s="32"/>
      <c r="E40" s="118"/>
      <c r="F40" s="155"/>
      <c r="G40" s="155"/>
      <c r="H40" s="119"/>
      <c r="I40" s="81"/>
    </row>
  </sheetData>
  <sheetProtection/>
  <printOptions horizontalCentered="1"/>
  <pageMargins left="0.984251968503937" right="0" top="1.1811023622047245" bottom="0" header="0" footer="0"/>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2012-05-30T14:08:35Z</cp:lastPrinted>
  <dcterms:created xsi:type="dcterms:W3CDTF">2005-03-30T13:24:33Z</dcterms:created>
  <dcterms:modified xsi:type="dcterms:W3CDTF">2012-05-31T21:50:09Z</dcterms:modified>
  <cp:category/>
  <cp:version/>
  <cp:contentType/>
  <cp:contentStatus/>
</cp:coreProperties>
</file>