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DIPRES\1 Evaluacion 2020 PMG\01 Compromisos 2020\Doctos web DIPRES\"/>
    </mc:Choice>
  </mc:AlternateContent>
  <xr:revisionPtr revIDLastSave="132" documentId="8_{BB71EDE8-DB4D-4BFA-A86E-FB17A9AC9D5A}" xr6:coauthVersionLast="45" xr6:coauthVersionMax="45" xr10:uidLastSave="{23FDFEE2-B053-4586-97D2-5F7CB70E671C}"/>
  <bookViews>
    <workbookView xWindow="-120" yWindow="-120" windowWidth="20730" windowHeight="11160" xr2:uid="{00000000-000D-0000-FFFF-FFFF00000000}"/>
  </bookViews>
  <sheets>
    <sheet name="1 Tabla Servicios" sheetId="1" r:id="rId1"/>
    <sheet name="2 Detalle SPCG" sheetId="5" r:id="rId2"/>
    <sheet name="3 Detalle Revisión in situ" sheetId="6" r:id="rId3"/>
  </sheets>
  <definedNames>
    <definedName name="_xlnm._FilterDatabase" localSheetId="1" hidden="1">'2 Detalle SPCG'!$A$4:$R$30</definedName>
    <definedName name="_xlnm._FilterDatabase" localSheetId="2" hidden="1">'3 Detalle Revisión in situ'!$B$2:$I$178</definedName>
    <definedName name="_xlnm.Print_Titles" localSheetId="0">'1 Tabla Servicios'!$1:$6</definedName>
    <definedName name="_xlnm.Print_Titles" localSheetId="2">'3 Detalle Revisión in situ'!$1:$2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5" l="1"/>
  <c r="I30" i="5"/>
  <c r="H30" i="5"/>
  <c r="G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H182" i="1"/>
  <c r="H183" i="1"/>
  <c r="H184" i="1"/>
  <c r="H185" i="1"/>
  <c r="H186" i="1"/>
  <c r="M186" i="1" s="1"/>
  <c r="K182" i="1"/>
  <c r="K183" i="1"/>
  <c r="K184" i="1"/>
  <c r="K185" i="1"/>
  <c r="K186" i="1"/>
  <c r="M182" i="1"/>
  <c r="M183" i="1"/>
  <c r="M184" i="1"/>
  <c r="M185" i="1"/>
  <c r="F30" i="5" l="1"/>
  <c r="H174" i="1"/>
  <c r="H175" i="1"/>
  <c r="H176" i="1"/>
  <c r="H177" i="1"/>
  <c r="H178" i="1"/>
  <c r="H179" i="1"/>
  <c r="H180" i="1"/>
  <c r="H181" i="1"/>
  <c r="H187" i="1"/>
  <c r="K174" i="1"/>
  <c r="K175" i="1"/>
  <c r="K176" i="1"/>
  <c r="K177" i="1"/>
  <c r="K178" i="1"/>
  <c r="K179" i="1"/>
  <c r="K180" i="1"/>
  <c r="K181" i="1"/>
  <c r="K187" i="1"/>
  <c r="M187" i="1" l="1"/>
  <c r="M176" i="1"/>
  <c r="M175" i="1"/>
  <c r="M180" i="1"/>
  <c r="M174" i="1"/>
  <c r="M178" i="1"/>
  <c r="M179" i="1"/>
  <c r="M177" i="1"/>
  <c r="M181" i="1"/>
  <c r="L188" i="1"/>
  <c r="G188" i="1"/>
  <c r="I188" i="1"/>
  <c r="J188" i="1"/>
  <c r="F188" i="1"/>
  <c r="H163" i="1"/>
  <c r="H164" i="1"/>
  <c r="H165" i="1"/>
  <c r="H166" i="1"/>
  <c r="H167" i="1"/>
  <c r="H168" i="1"/>
  <c r="H169" i="1"/>
  <c r="H170" i="1"/>
  <c r="H171" i="1"/>
  <c r="H172" i="1"/>
  <c r="H173" i="1"/>
  <c r="K163" i="1"/>
  <c r="K164" i="1"/>
  <c r="K165" i="1"/>
  <c r="K166" i="1"/>
  <c r="K167" i="1"/>
  <c r="K168" i="1"/>
  <c r="K169" i="1"/>
  <c r="K170" i="1"/>
  <c r="K171" i="1"/>
  <c r="K172" i="1"/>
  <c r="K173" i="1"/>
  <c r="M173" i="1" l="1"/>
  <c r="M166" i="1"/>
  <c r="M167" i="1"/>
  <c r="M168" i="1"/>
  <c r="M171" i="1"/>
  <c r="M164" i="1"/>
  <c r="M172" i="1"/>
  <c r="M170" i="1"/>
  <c r="M163" i="1"/>
  <c r="M165" i="1"/>
  <c r="M169" i="1"/>
  <c r="K162" i="1"/>
  <c r="H162" i="1"/>
  <c r="K161" i="1"/>
  <c r="H161" i="1"/>
  <c r="K160" i="1"/>
  <c r="H160" i="1"/>
  <c r="K159" i="1"/>
  <c r="H159" i="1"/>
  <c r="K158" i="1"/>
  <c r="H158" i="1"/>
  <c r="K157" i="1"/>
  <c r="H157" i="1"/>
  <c r="K156" i="1"/>
  <c r="H156" i="1"/>
  <c r="K155" i="1"/>
  <c r="H155" i="1"/>
  <c r="K154" i="1"/>
  <c r="H154" i="1"/>
  <c r="K153" i="1"/>
  <c r="H153" i="1"/>
  <c r="K152" i="1"/>
  <c r="H152" i="1"/>
  <c r="K151" i="1"/>
  <c r="H151" i="1"/>
  <c r="K150" i="1"/>
  <c r="H150" i="1"/>
  <c r="K149" i="1"/>
  <c r="H149" i="1"/>
  <c r="K148" i="1"/>
  <c r="H148" i="1"/>
  <c r="K147" i="1"/>
  <c r="H147" i="1"/>
  <c r="K146" i="1"/>
  <c r="H146" i="1"/>
  <c r="K145" i="1"/>
  <c r="H145" i="1"/>
  <c r="K144" i="1"/>
  <c r="H144" i="1"/>
  <c r="K143" i="1"/>
  <c r="H143" i="1"/>
  <c r="K142" i="1"/>
  <c r="H142" i="1"/>
  <c r="K141" i="1"/>
  <c r="H141" i="1"/>
  <c r="K140" i="1"/>
  <c r="H140" i="1"/>
  <c r="K139" i="1"/>
  <c r="H139" i="1"/>
  <c r="K138" i="1"/>
  <c r="H138" i="1"/>
  <c r="K137" i="1"/>
  <c r="H137" i="1"/>
  <c r="K136" i="1"/>
  <c r="H136" i="1"/>
  <c r="K135" i="1"/>
  <c r="H135" i="1"/>
  <c r="K134" i="1"/>
  <c r="H134" i="1"/>
  <c r="K133" i="1"/>
  <c r="H133" i="1"/>
  <c r="K132" i="1"/>
  <c r="H132" i="1"/>
  <c r="K131" i="1"/>
  <c r="H131" i="1"/>
  <c r="K130" i="1"/>
  <c r="H130" i="1"/>
  <c r="K129" i="1"/>
  <c r="H129" i="1"/>
  <c r="K128" i="1"/>
  <c r="H128" i="1"/>
  <c r="K127" i="1"/>
  <c r="H127" i="1"/>
  <c r="K126" i="1"/>
  <c r="H126" i="1"/>
  <c r="K125" i="1"/>
  <c r="H125" i="1"/>
  <c r="K124" i="1"/>
  <c r="H124" i="1"/>
  <c r="K123" i="1"/>
  <c r="H123" i="1"/>
  <c r="K122" i="1"/>
  <c r="H122" i="1"/>
  <c r="K121" i="1"/>
  <c r="H121" i="1"/>
  <c r="K120" i="1"/>
  <c r="H120" i="1"/>
  <c r="K119" i="1"/>
  <c r="H119" i="1"/>
  <c r="K118" i="1"/>
  <c r="H118" i="1"/>
  <c r="K117" i="1"/>
  <c r="H117" i="1"/>
  <c r="K116" i="1"/>
  <c r="H116" i="1"/>
  <c r="K115" i="1"/>
  <c r="H115" i="1"/>
  <c r="K114" i="1"/>
  <c r="H114" i="1"/>
  <c r="K113" i="1"/>
  <c r="H113" i="1"/>
  <c r="K112" i="1"/>
  <c r="H112" i="1"/>
  <c r="K111" i="1"/>
  <c r="H111" i="1"/>
  <c r="K110" i="1"/>
  <c r="H110" i="1"/>
  <c r="K109" i="1"/>
  <c r="H109" i="1"/>
  <c r="K108" i="1"/>
  <c r="H108" i="1"/>
  <c r="K107" i="1"/>
  <c r="H107" i="1"/>
  <c r="K106" i="1"/>
  <c r="H106" i="1"/>
  <c r="K105" i="1"/>
  <c r="H105" i="1"/>
  <c r="K104" i="1"/>
  <c r="H104" i="1"/>
  <c r="K103" i="1"/>
  <c r="H103" i="1"/>
  <c r="K102" i="1"/>
  <c r="H102" i="1"/>
  <c r="K101" i="1"/>
  <c r="H101" i="1"/>
  <c r="K100" i="1"/>
  <c r="H100" i="1"/>
  <c r="K99" i="1"/>
  <c r="H99" i="1"/>
  <c r="K98" i="1"/>
  <c r="H98" i="1"/>
  <c r="K97" i="1"/>
  <c r="H97" i="1"/>
  <c r="K96" i="1"/>
  <c r="H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K83" i="1"/>
  <c r="H83" i="1"/>
  <c r="K82" i="1"/>
  <c r="H82" i="1"/>
  <c r="K81" i="1"/>
  <c r="H81" i="1"/>
  <c r="K80" i="1"/>
  <c r="H80" i="1"/>
  <c r="K79" i="1"/>
  <c r="H79" i="1"/>
  <c r="K78" i="1"/>
  <c r="H78" i="1"/>
  <c r="K77" i="1"/>
  <c r="H77" i="1"/>
  <c r="K76" i="1"/>
  <c r="H76" i="1"/>
  <c r="K75" i="1"/>
  <c r="H75" i="1"/>
  <c r="K74" i="1"/>
  <c r="H74" i="1"/>
  <c r="K73" i="1"/>
  <c r="H73" i="1"/>
  <c r="K72" i="1"/>
  <c r="H72" i="1"/>
  <c r="K71" i="1"/>
  <c r="H71" i="1"/>
  <c r="K70" i="1"/>
  <c r="H70" i="1"/>
  <c r="K69" i="1"/>
  <c r="H69" i="1"/>
  <c r="K68" i="1"/>
  <c r="H68" i="1"/>
  <c r="K67" i="1"/>
  <c r="H67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M14" i="1" l="1"/>
  <c r="M10" i="1"/>
  <c r="M18" i="1"/>
  <c r="M30" i="1"/>
  <c r="M46" i="1"/>
  <c r="M58" i="1"/>
  <c r="M74" i="1"/>
  <c r="M94" i="1"/>
  <c r="M114" i="1"/>
  <c r="M154" i="1"/>
  <c r="M22" i="1"/>
  <c r="M38" i="1"/>
  <c r="M54" i="1"/>
  <c r="M70" i="1"/>
  <c r="M86" i="1"/>
  <c r="M98" i="1"/>
  <c r="M110" i="1"/>
  <c r="M126" i="1"/>
  <c r="M134" i="1"/>
  <c r="M162" i="1"/>
  <c r="M26" i="1"/>
  <c r="M42" i="1"/>
  <c r="M62" i="1"/>
  <c r="M78" i="1"/>
  <c r="M90" i="1"/>
  <c r="M106" i="1"/>
  <c r="M118" i="1"/>
  <c r="M130" i="1"/>
  <c r="M138" i="1"/>
  <c r="M142" i="1"/>
  <c r="M146" i="1"/>
  <c r="M150" i="1"/>
  <c r="M34" i="1"/>
  <c r="M50" i="1"/>
  <c r="M66" i="1"/>
  <c r="M82" i="1"/>
  <c r="M102" i="1"/>
  <c r="M122" i="1"/>
  <c r="M158" i="1"/>
  <c r="M9" i="1"/>
  <c r="M13" i="1"/>
  <c r="M17" i="1"/>
  <c r="M21" i="1"/>
  <c r="M25" i="1"/>
  <c r="M29" i="1"/>
  <c r="M33" i="1"/>
  <c r="M37" i="1"/>
  <c r="M41" i="1"/>
  <c r="M45" i="1"/>
  <c r="M49" i="1"/>
  <c r="M53" i="1"/>
  <c r="M57" i="1"/>
  <c r="M61" i="1"/>
  <c r="M65" i="1"/>
  <c r="M69" i="1"/>
  <c r="M73" i="1"/>
  <c r="M77" i="1"/>
  <c r="M81" i="1"/>
  <c r="M85" i="1"/>
  <c r="M89" i="1"/>
  <c r="M93" i="1"/>
  <c r="M97" i="1"/>
  <c r="M101" i="1"/>
  <c r="M105" i="1"/>
  <c r="M109" i="1"/>
  <c r="M113" i="1"/>
  <c r="M117" i="1"/>
  <c r="M121" i="1"/>
  <c r="M125" i="1"/>
  <c r="M129" i="1"/>
  <c r="M133" i="1"/>
  <c r="M137" i="1"/>
  <c r="M141" i="1"/>
  <c r="M145" i="1"/>
  <c r="M149" i="1"/>
  <c r="M153" i="1"/>
  <c r="M157" i="1"/>
  <c r="M11" i="1"/>
  <c r="M15" i="1"/>
  <c r="M19" i="1"/>
  <c r="M23" i="1"/>
  <c r="M27" i="1"/>
  <c r="M31" i="1"/>
  <c r="M35" i="1"/>
  <c r="M39" i="1"/>
  <c r="M43" i="1"/>
  <c r="M47" i="1"/>
  <c r="M51" i="1"/>
  <c r="M55" i="1"/>
  <c r="M59" i="1"/>
  <c r="M63" i="1"/>
  <c r="M67" i="1"/>
  <c r="M71" i="1"/>
  <c r="M75" i="1"/>
  <c r="M79" i="1"/>
  <c r="M83" i="1"/>
  <c r="M87" i="1"/>
  <c r="M91" i="1"/>
  <c r="M95" i="1"/>
  <c r="M99" i="1"/>
  <c r="M103" i="1"/>
  <c r="M107" i="1"/>
  <c r="M111" i="1"/>
  <c r="M115" i="1"/>
  <c r="M119" i="1"/>
  <c r="M123" i="1"/>
  <c r="M127" i="1"/>
  <c r="M131" i="1"/>
  <c r="M135" i="1"/>
  <c r="M139" i="1"/>
  <c r="M143" i="1"/>
  <c r="M147" i="1"/>
  <c r="M151" i="1"/>
  <c r="M155" i="1"/>
  <c r="M159" i="1"/>
  <c r="M20" i="1"/>
  <c r="M32" i="1"/>
  <c r="M44" i="1"/>
  <c r="M56" i="1"/>
  <c r="M68" i="1"/>
  <c r="M80" i="1"/>
  <c r="M88" i="1"/>
  <c r="M96" i="1"/>
  <c r="M100" i="1"/>
  <c r="M104" i="1"/>
  <c r="M108" i="1"/>
  <c r="M120" i="1"/>
  <c r="M124" i="1"/>
  <c r="M128" i="1"/>
  <c r="M132" i="1"/>
  <c r="M136" i="1"/>
  <c r="M140" i="1"/>
  <c r="M144" i="1"/>
  <c r="M148" i="1"/>
  <c r="M152" i="1"/>
  <c r="M156" i="1"/>
  <c r="M160" i="1"/>
  <c r="M12" i="1"/>
  <c r="M24" i="1"/>
  <c r="M36" i="1"/>
  <c r="M48" i="1"/>
  <c r="M60" i="1"/>
  <c r="M72" i="1"/>
  <c r="M84" i="1"/>
  <c r="M112" i="1"/>
  <c r="M161" i="1"/>
  <c r="M8" i="1"/>
  <c r="M16" i="1"/>
  <c r="M28" i="1"/>
  <c r="M40" i="1"/>
  <c r="M52" i="1"/>
  <c r="M64" i="1"/>
  <c r="M76" i="1"/>
  <c r="M92" i="1"/>
  <c r="M116" i="1"/>
  <c r="K188" i="1"/>
  <c r="H188" i="1"/>
  <c r="M188" i="1" l="1"/>
</calcChain>
</file>

<file path=xl/sharedStrings.xml><?xml version="1.0" encoding="utf-8"?>
<sst xmlns="http://schemas.openxmlformats.org/spreadsheetml/2006/main" count="1787" uniqueCount="340">
  <si>
    <t>Ministerio</t>
  </si>
  <si>
    <t>Servicio</t>
  </si>
  <si>
    <t>Subtotal</t>
  </si>
  <si>
    <t>Cumplir meta</t>
  </si>
  <si>
    <t>MINISTERIO DE ECONOMIA, FOMENTO Y TURISMO</t>
  </si>
  <si>
    <t>MEI</t>
  </si>
  <si>
    <t>MINISTERIO DE HACIENDA</t>
  </si>
  <si>
    <t>MINISTERIO DE SALUD</t>
  </si>
  <si>
    <t>PMG</t>
  </si>
  <si>
    <t>MINISTERIO DE DEFENSA NACIONAL</t>
  </si>
  <si>
    <t>PMG Adscrito</t>
  </si>
  <si>
    <t>CENTRAL DE ABASTECIMIENTOS DEL S.N.S.S.</t>
  </si>
  <si>
    <t>FONDO NACIONAL DE SALUD</t>
  </si>
  <si>
    <t>INSTITUTO DE SALUD PUBLICA DE CHILE</t>
  </si>
  <si>
    <t>SUBSECRETARIA DE REDES</t>
  </si>
  <si>
    <t>SUBSECRETARIA DE SALUD PUBLICA</t>
  </si>
  <si>
    <t>DIRECCION GENERAL DE MOVILIZACION NACIONAL</t>
  </si>
  <si>
    <t>ESTADO MAYOR CONJUNTO</t>
  </si>
  <si>
    <t>INSTITUTO GEOGRAFICO MILITAR</t>
  </si>
  <si>
    <t>SERVICIO AEROFOTOGRAMETRICO DE LA FUERZA AEREA DE CHILE</t>
  </si>
  <si>
    <t>SERVICIO HIDROGRAFICO Y OCEANOGRAFICO DE LA ARMADA DE CHILE</t>
  </si>
  <si>
    <t>COMITE INNOVA CHILE</t>
  </si>
  <si>
    <t>SERVICIO DE IMPUESTOS INTERNOS</t>
  </si>
  <si>
    <t>SERVICIOS DE SALUD</t>
  </si>
  <si>
    <t>Vinculado a incentivo Monetario</t>
  </si>
  <si>
    <t>No vinculado a incentivo Monetario</t>
  </si>
  <si>
    <t>Mecanismo de Incentivo Monetario</t>
  </si>
  <si>
    <t>Total Compromisos de gestión</t>
  </si>
  <si>
    <t>Total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</si>
  <si>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</si>
  <si>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</si>
  <si>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</si>
  <si>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</si>
  <si>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</si>
  <si>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</si>
  <si>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</si>
  <si>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</si>
  <si>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</si>
  <si>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</si>
  <si>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Columna12</t>
  </si>
  <si>
    <t>Columna112</t>
  </si>
  <si>
    <t>Número de indicadores de gestión transversal</t>
  </si>
  <si>
    <t>Requisitos Técnicos Sistema de Planificación y Control de Gestión</t>
  </si>
  <si>
    <t>Número de indicadores de productos estratégicos (Formulario H)</t>
  </si>
  <si>
    <t>Medir Correctamente</t>
  </si>
  <si>
    <t>Resumen Compromisos por Servicio</t>
  </si>
  <si>
    <t xml:space="preserve">MINISTERIO DE ECONOMIA, FOMENTO Y TURISMO                                       </t>
  </si>
  <si>
    <t xml:space="preserve">MINISTERIO DE EDUCACION                                                         </t>
  </si>
  <si>
    <t xml:space="preserve">MINISTERIO DE OBRAS PUBLICAS                                                    </t>
  </si>
  <si>
    <t xml:space="preserve">MINISTERIO DE RELACIONES EXTERIORES                                             </t>
  </si>
  <si>
    <t xml:space="preserve">MINISTERIO DE LAS CULTURAS, LAS ARTES Y EL PATRIMONIO                           </t>
  </si>
  <si>
    <t xml:space="preserve">MINISTERIO DEL INTERIOR Y SEGURIDAD PÚBLICA                                     </t>
  </si>
  <si>
    <t xml:space="preserve">MINISTERIO DE JUSTICIA Y DERECHOS HUMANOS                                       </t>
  </si>
  <si>
    <t xml:space="preserve">MINISTERIO DE LA MUJER Y LA EQUIDAD DE GÉNERO                                   </t>
  </si>
  <si>
    <t xml:space="preserve">MINISTERIO DE VIVIENDA Y URBANISMO                                              </t>
  </si>
  <si>
    <t>PMG Adscrito MINSAL</t>
  </si>
  <si>
    <t>SERVICIO NACIONAL DE ADUANAS</t>
  </si>
  <si>
    <t>COMISION CHILENA DE ENERGIA NUCLEAR</t>
  </si>
  <si>
    <t>MINISTERIO DE ENERGIA</t>
  </si>
  <si>
    <t>SUPERINTENDENCIA DE INSOLVENCIA Y REEMPRENDIMIENTO</t>
  </si>
  <si>
    <t>INSTITUTO NACIONAL DE PROPIEDAD INDUSTRIAL</t>
  </si>
  <si>
    <t>FISCALIA NACIONAL ECONOMICA</t>
  </si>
  <si>
    <t>MINISTERIO DE EDUCACION</t>
  </si>
  <si>
    <t>SUPERINTENDENCIA DE EDUCACIÓN</t>
  </si>
  <si>
    <t>SUBSECRETARIA DE EDUCACIÓN SUPERIOR</t>
  </si>
  <si>
    <t>SUPERINTENDENCIA DE ELECTRICIDAD Y COMBUSTIBLES</t>
  </si>
  <si>
    <t>UNIDAD DE ANALISIS FINANCIERO</t>
  </si>
  <si>
    <t>SUPERINTENDENCIA DE CASINOS DE JUEGO</t>
  </si>
  <si>
    <t>DIRECCION DE COMPRAS Y CONTRATACION PUBLICA</t>
  </si>
  <si>
    <t>COMISIÓN PARA EL MERCADO FINANCIERO</t>
  </si>
  <si>
    <t>MINISTERIO DE OBRAS PUBLICAS</t>
  </si>
  <si>
    <t>SUPERINTENDENCIA DE SERVICIOS SANITARIOS</t>
  </si>
  <si>
    <t>SUPERINTENDENCIA DE SALUD</t>
  </si>
  <si>
    <t>MINISTERIO DEL TRABAJO Y PREVISION SOCIAL</t>
  </si>
  <si>
    <t>SUPERINTENDENCIA DE SEGURIDAD SOCIAL</t>
  </si>
  <si>
    <t>SUPERINTENDENCIA DE PENSIONES</t>
  </si>
  <si>
    <t>Correlativo general</t>
  </si>
  <si>
    <t>Columna13</t>
  </si>
  <si>
    <t>Correlativo mecanismo</t>
  </si>
  <si>
    <t>MINISTERIO DE AGRICULTURA</t>
  </si>
  <si>
    <t>SUBSECRETARIA DE AGRICULTURA</t>
  </si>
  <si>
    <t>SERVICIO AGRICOLA Y GANADERO</t>
  </si>
  <si>
    <t>OFICINA DE ESTUDIOS Y POLITICAS AGRARIAS</t>
  </si>
  <si>
    <t>INSTITUTO DE DESARROLLO AGROPECUARIO</t>
  </si>
  <si>
    <t>CORPORACION NACIONAL FORESTAL</t>
  </si>
  <si>
    <t>COMISION NACIONAL DE RIEGO</t>
  </si>
  <si>
    <t>MINISTERIO DE BIENES NACIONALES</t>
  </si>
  <si>
    <t>SUBSECRETARIA DE BIENES NACIONALES</t>
  </si>
  <si>
    <t>MINISTERIO DE CIENCIA, TECNOLOGIA, CONOCIMIENTO E INNOVACION</t>
  </si>
  <si>
    <t>AGENCIA NACIONAL DE INVESTIGACIÓN Y DESARROLLO</t>
  </si>
  <si>
    <t>SUBSECRETARÍA PARA LAS FUERZAS ARMADAS</t>
  </si>
  <si>
    <t>SUBSECRETARÍA DE DEFENSA</t>
  </si>
  <si>
    <t>DIRECCION GENERAL DE AERONAUTICA CIVIL</t>
  </si>
  <si>
    <t>MINISTERIO DE DESARROLLO SOCIAL</t>
  </si>
  <si>
    <t>SUBSECRETARIA DE SERVICIOS SOCIALES</t>
  </si>
  <si>
    <t>SUBSECRETARÍA DE LA NIÑEZ</t>
  </si>
  <si>
    <t>SUBSECRETARÍA DE EVALUACIÓN SOCIAL</t>
  </si>
  <si>
    <t>SERVICIO NACIONAL DEL ADULTO MAYOR</t>
  </si>
  <si>
    <t>SERVICIO NACIONAL DE DISCAPACIDAD</t>
  </si>
  <si>
    <t>INSTITUTO NACIONAL DE LA JUVENTUD</t>
  </si>
  <si>
    <t>FONDO DE SOLIDARIDAD E INVERSION SOCIAL</t>
  </si>
  <si>
    <t>CORPORACION NACIONAL DE DESARROLLO INDIGENA</t>
  </si>
  <si>
    <t>SUBSECRETARÍA DE TURISMO</t>
  </si>
  <si>
    <t>SUBSECRETARIA DE PESCA Y ACUICULTURA</t>
  </si>
  <si>
    <t>SUBSECRETARIA DE ECONOMIA</t>
  </si>
  <si>
    <t>SERVICIO NACIONAL DEL CONSUMIDOR</t>
  </si>
  <si>
    <t>SERVICIO NACIONAL DE TURISMO</t>
  </si>
  <si>
    <t>SERVICIO NACIONAL DE PESCA</t>
  </si>
  <si>
    <t>SERVICIO DE COOPERACION TECNICA</t>
  </si>
  <si>
    <t>INSTITUTO NACIONAL DE ESTADISTICAS</t>
  </si>
  <si>
    <t>INSTITUTO NACIONAL DE DESARROLLO SUSTENTABLE DE LA PESCA ARTESANAL Y DE LA ACUICULTURA DE PEQUEÑA ESCALA</t>
  </si>
  <si>
    <t>CORPORACION DE FOMENTO DE LA PRODUCCION</t>
  </si>
  <si>
    <t>AGENCIA DE PROMOCIÓN DE LA INVERSIÓN EXTRANJERA</t>
  </si>
  <si>
    <t>SUPERINTENDENCIA DE EDUCACIÓN SUPERIOR</t>
  </si>
  <si>
    <t>SUBSECRETARIA DE EDUCACION PARVULARIA</t>
  </si>
  <si>
    <t>SUBSECRETARIA DE EDUCACION</t>
  </si>
  <si>
    <t>SERVICIO LOCAL DE EDUCACIÓN PUERTO CORDILLERA</t>
  </si>
  <si>
    <t>SERVICIO LOCAL DE EDUCACIÓN HUASCO</t>
  </si>
  <si>
    <t>SERVICIO LOCAL DE EDUCACIÓN GABRIELA MISTRAL</t>
  </si>
  <si>
    <t>SERVICIO LOCAL DE EDUCACIÓN COSTA ARAUCANÍA</t>
  </si>
  <si>
    <t>SERVICIO LOCAL DE EDUCACIÓN CHINCHORRO</t>
  </si>
  <si>
    <t>SERVICIO LOCAL DE EDUCACIÓN BARRANCAS</t>
  </si>
  <si>
    <t>SERVICIO LOCAL DE EDUCACIÓN ANDALIÉN SUR</t>
  </si>
  <si>
    <t>JUNTA NACIONAL DE JARDINES INFANTILES</t>
  </si>
  <si>
    <t>JUNTA NACIONAL DE AUXILIO ESCOLAR Y BECAS</t>
  </si>
  <si>
    <t>DIRECCIÓN DE EDUCACIÓN PÚBLICA</t>
  </si>
  <si>
    <t>CONSEJO NACIONAL DE EDUCACION</t>
  </si>
  <si>
    <t>AGENCIA DE CALIDAD DE LA EDUCACIÓN</t>
  </si>
  <si>
    <t>SUBSECRETARIA DE ENERGIA</t>
  </si>
  <si>
    <t>COMISION NACIONAL DE ENERGIA</t>
  </si>
  <si>
    <t>SERVICIO DE TESORERIAS</t>
  </si>
  <si>
    <t>SECRETARIA Y ADMINISTRACION GENERAL Ministerio de Hacienda</t>
  </si>
  <si>
    <t>DIRECCION NACIONAL DEL SERVICIO CIVIL</t>
  </si>
  <si>
    <t>DIRECCION DE PRESUPUESTOS</t>
  </si>
  <si>
    <t>CONSEJO DE DEFENSA DEL ESTADO</t>
  </si>
  <si>
    <t>MINISTERIO DE JUSTICIA Y DERECHOS HUMANOS</t>
  </si>
  <si>
    <t>SUBSECRETARÍA DE DERECHOS HUMANOS</t>
  </si>
  <si>
    <t>SERVICIO NACIONAL DE MENORES</t>
  </si>
  <si>
    <t>SERVICIO MEDICO LEGAL</t>
  </si>
  <si>
    <t>SERVICIO DE REGISTRO CIVIL E IDENTIFICACION</t>
  </si>
  <si>
    <t>SECRETARIA Y ADMINISTRACION GENERAL Ministerio de Justicia</t>
  </si>
  <si>
    <t>GENDARMERIA DE CHILE</t>
  </si>
  <si>
    <t>DEFENSORIA PENAL PUBLICA</t>
  </si>
  <si>
    <t>MINISTERIO DE LA MUJER Y LA EQUIDAD DE GÉNERO</t>
  </si>
  <si>
    <t>SUBSECRETARIA DE LA MUJER</t>
  </si>
  <si>
    <t>SERVICIO NACIONAL DE LA MUJER</t>
  </si>
  <si>
    <t>MINISTERIO DE LAS CULTURAS, LAS ARTES Y EL PATRIMONIO</t>
  </si>
  <si>
    <t>SUBSECRETARIA DEL PATRIMONIO CULTURAL</t>
  </si>
  <si>
    <t>SUBSECRETARIA DE LAS CULTURAS Y LAS ARTES</t>
  </si>
  <si>
    <t>SERVICIO NACIONAL DEL PATRIMONIO CULTURAL</t>
  </si>
  <si>
    <t>MINISTERIO DE MINERIA</t>
  </si>
  <si>
    <t>SERVICIO NACIONAL DE GEOLOGIA Y MINERIA</t>
  </si>
  <si>
    <t>SECRETARIA Y ADMINISTRACION GENERAL Ministerio de Mineria</t>
  </si>
  <si>
    <t>COMISION CHILENA DEL COBRE</t>
  </si>
  <si>
    <t>SECRETARIA Y ADMINISTRACION GENERAL Ministerio de Obras Publicas</t>
  </si>
  <si>
    <t>INSTITUTO NACIONAL DE HIDRAULICA</t>
  </si>
  <si>
    <t>FISCALIA DE OBRAS PUBLICAS</t>
  </si>
  <si>
    <t>DIRECCION GENERAL DE OBRAS PUBLICAS</t>
  </si>
  <si>
    <t>DIRECCION GENERAL DE CONCESIONES DE OBRAS PUBLICAS</t>
  </si>
  <si>
    <t>DIRECCION GENERAL DE AGUAS</t>
  </si>
  <si>
    <t>DIRECCION DE VIALIDAD</t>
  </si>
  <si>
    <t>DIRECCION DE PLANEAMIENTO</t>
  </si>
  <si>
    <t>DIRECCION DE OBRAS PORTUARIAS</t>
  </si>
  <si>
    <t>DIRECCION DE OBRAS HIDRAULICAS</t>
  </si>
  <si>
    <t>DIRECCION DE CONTABILIDAD Y FINANZAS</t>
  </si>
  <si>
    <t>DIRECCION DE ARQUITECTURA</t>
  </si>
  <si>
    <t>DIRECCION DE AEROPUERTOS</t>
  </si>
  <si>
    <t>MINISTERIO DE RELACIONES EXTERIORES</t>
  </si>
  <si>
    <t>SUBSECRETARIA DE RELACIONES ECONOMICAS INTERNACIONALES</t>
  </si>
  <si>
    <t>SECRETARIA Y ADMINISTRACION GENERAL Y SERVICIO EXTERIOR</t>
  </si>
  <si>
    <t>INSTITUTO ANTARTICO CHILENO</t>
  </si>
  <si>
    <t>DIRECCIÓN GENERAL DE PROMOCIÓN DE EXPORTACIONES</t>
  </si>
  <si>
    <t>DIRECCION DE FRONTERAS Y LIMITES DEL ESTADO</t>
  </si>
  <si>
    <t>MINISTERIO DE TRANSPORTE Y TELECOMUNICACIONES</t>
  </si>
  <si>
    <t>SUBSECRETARIA DE TELECOMUNICACIONES</t>
  </si>
  <si>
    <t>SECRETARIA Y ADMINISTRACION GENERAL DE TRANSPORTES</t>
  </si>
  <si>
    <t>JUNTA DE AERONAUTICA CIVIL</t>
  </si>
  <si>
    <t>MINISTERIO DE VIVIENDA Y URBANISMO</t>
  </si>
  <si>
    <t>SUBSECRETARIA DE VIVIENDA Y URBANISMO</t>
  </si>
  <si>
    <t>SERVIU REGIÓN METROPOLITANA DE SANTIAGO</t>
  </si>
  <si>
    <t>SERVIU REGIÓN DEL MAULE</t>
  </si>
  <si>
    <t>SERVIU REGIÓN DEL LIBERTADOR GENERAL BERNARDO OHIGGINS</t>
  </si>
  <si>
    <t>SERVIU REGIÓN DEL BIOBÍO</t>
  </si>
  <si>
    <t>SERVIU REGIÓN DE VALPARAÍSO</t>
  </si>
  <si>
    <t>SERVIU REGIÓN DE TARAPACÁ</t>
  </si>
  <si>
    <t>SERVIU REGION DE ÑUBLE</t>
  </si>
  <si>
    <t>SERVIU REGIÓN DE MAGALLANES Y DE LA ANTÁRTICA CHILENA</t>
  </si>
  <si>
    <t>SERVIU REGIÓN DE LOS RÍOS</t>
  </si>
  <si>
    <t>SERVIU REGIÓN DE LOS LAGOS</t>
  </si>
  <si>
    <t>SERVIU REGIÓN DE LA ARAUCANÍA</t>
  </si>
  <si>
    <t>SERVIU REGIÓN DE COQUIMBO</t>
  </si>
  <si>
    <t>SERVIU REGIÓN DE AYSÉN DEL GENERAL CARLOS IBÁÑEZ DEL CAMPO</t>
  </si>
  <si>
    <t>SERVIU REGIÓN DE ATACAMA</t>
  </si>
  <si>
    <t>SERVIU REGIÓN DE ARICA Y PARINACOTA</t>
  </si>
  <si>
    <t>SERVIU REGIÓN DE ANTOFAGASTA</t>
  </si>
  <si>
    <t>PARQUE METROPOLITANO</t>
  </si>
  <si>
    <t>MINISTERIO DEL DEPORTE</t>
  </si>
  <si>
    <t>SUBSECRETARIA DEL DEPORTE</t>
  </si>
  <si>
    <t>INSTITUTO NACIONAL DE DEPORTES</t>
  </si>
  <si>
    <t>MINISTERIO DEL INTERIOR Y SEGURIDAD PÚBLICA</t>
  </si>
  <si>
    <t>SUBSECRETARIA DEL INTERIOR</t>
  </si>
  <si>
    <t>SUBSECRETARIA DE PREVENCION DEL DELITO</t>
  </si>
  <si>
    <t>SUBSECRETARIA DE DESARROLLO REGIONAL Y ADMINISTRATIVO</t>
  </si>
  <si>
    <t>SERVICIO NACIONAL PARA PREVENCION Y REHABILITACION CONSUMO DE DROGAS Y ALCOHOL</t>
  </si>
  <si>
    <t>SERVICIO DE GOBIERNO INTERIOR</t>
  </si>
  <si>
    <t>OFICINA NACIONAL DE EMERGENCIA</t>
  </si>
  <si>
    <t>GOBIERNO REGIONAL REGIÓN VALPARAISO</t>
  </si>
  <si>
    <t>GOBIERNO REGIONAL REGIÓN TARAPACA</t>
  </si>
  <si>
    <t>GOBIERNO REGIONAL REGIÓN ÑUBLE</t>
  </si>
  <si>
    <t>GOBIERNO REGIONAL REGIÓN METROPOLITANA DE SANTIAGO</t>
  </si>
  <si>
    <t>GOBIERNO REGIONAL REGIÓN MAULE</t>
  </si>
  <si>
    <t>GOBIERNO REGIONAL REGIÓN MAGALLANES Y ANTARTICA CHILENA</t>
  </si>
  <si>
    <t>GOBIERNO REGIONAL REGIÓN LOS LAGOS</t>
  </si>
  <si>
    <t>GOBIERNO REGIONAL REGIÓN LIBERTADOR GENERAL BERNARDO O´HIGGINS</t>
  </si>
  <si>
    <t>GOBIERNO REGIONAL REGIÓN DE LOS RIOS</t>
  </si>
  <si>
    <t>GOBIERNO REGIONAL REGIÓN DE ARICA Y PARINACOTA</t>
  </si>
  <si>
    <t>GOBIERNO REGIONAL REGIÓN COQUIMBO</t>
  </si>
  <si>
    <t>GOBIERNO REGIONAL REGIÓN BIO BIO</t>
  </si>
  <si>
    <t>GOBIERNO REGIONAL REGIÓN AYSEN DEL GRAL. CARLOS IBAÑEZ DEL CAMPO</t>
  </si>
  <si>
    <t>GOBIERNO REGIONAL REGIÓN ATACAMA</t>
  </si>
  <si>
    <t>GOBIERNO REGIONAL REGIÓN ARAUCANIA</t>
  </si>
  <si>
    <t>GOBIERNO REGIONAL REGIÓN ANTOFAGASTA</t>
  </si>
  <si>
    <t>MINISTERIO DEL MEDIO AMBIENTE</t>
  </si>
  <si>
    <t>SUBSECRETARIA DEL MEDIO AMBIENTE</t>
  </si>
  <si>
    <t>SERVICIO DE EVALUACION AMBIENTAL</t>
  </si>
  <si>
    <t>SUBSECRETARIA DEL TRABAJO</t>
  </si>
  <si>
    <t>SUBSECRETARIA DE PREVISION SOCIAL</t>
  </si>
  <si>
    <t>SERVICIO NACIONAL DE CAPACITACION Y EMPLEO</t>
  </si>
  <si>
    <t>INSTITUTO DE SEGURIDAD LABORAL</t>
  </si>
  <si>
    <t>INSTITUTO DE PREVISION SOCIAL</t>
  </si>
  <si>
    <t>DIRECCION GENERAL DE CREDITO PRENDARIO</t>
  </si>
  <si>
    <t>DIRECCION DEL TRABAJO</t>
  </si>
  <si>
    <t>DIRECCION DE PREVISION DE CARABINEROS DE CHILE</t>
  </si>
  <si>
    <t>CAJA DE PREVISION DE LA DEFENSA NACIONAL</t>
  </si>
  <si>
    <t>MINISTERIO SECRETARIA GENERAL DE GOBIERNO</t>
  </si>
  <si>
    <t>SECRETARIA GENERAL DE GOBIERNO</t>
  </si>
  <si>
    <t>CONSEJO NACIONAL DE TELEVISION</t>
  </si>
  <si>
    <t>MINISTERIO SECRETARIA GENERAL DE LA PRESIDENCIA</t>
  </si>
  <si>
    <t>SECRETARIA GENERAL DE LA PRESIDENCIA DE LA REPUBLICA</t>
  </si>
  <si>
    <t>PRESIDENCIA DE LA REPUBLICA</t>
  </si>
  <si>
    <t>DIRECCION ADMINISTRATIVA PRESIDENCIA DE LA REPUBLICA</t>
  </si>
  <si>
    <t>Revision In Situ 2018</t>
  </si>
  <si>
    <t xml:space="preserve">MINISTERIO DE AGRICULTURA                                                       </t>
  </si>
  <si>
    <t xml:space="preserve">COMISION NACIONAL DE RIEGO                                                      </t>
  </si>
  <si>
    <t>Si</t>
  </si>
  <si>
    <t xml:space="preserve">SERVICIO AGRICOLA Y GANADERO                                                    </t>
  </si>
  <si>
    <t xml:space="preserve">SUBSECRETARIA DE AGRICULTURA                                                    </t>
  </si>
  <si>
    <t>MINISTERIO AGRUPADO 2</t>
  </si>
  <si>
    <t xml:space="preserve">MINISTERIO DE BIENES NACIONALES                                                 </t>
  </si>
  <si>
    <t>No</t>
  </si>
  <si>
    <t>SMI</t>
  </si>
  <si>
    <t xml:space="preserve">MINISTERIO DE DEFENSA NACIONAL                                                  </t>
  </si>
  <si>
    <t>REGIÓN DE LA ARAUCANÍA</t>
  </si>
  <si>
    <t xml:space="preserve">MINISTERIO DE DESARROLLO SOCIAL                                                 </t>
  </si>
  <si>
    <t xml:space="preserve">CORPORACION DE FOMENTO DE LA PRODUCCION                                        </t>
  </si>
  <si>
    <t xml:space="preserve">FISCALIA NACIONAL ECONOMICA                                                     </t>
  </si>
  <si>
    <t xml:space="preserve">SERVICIO DE COOPERACION TECNICA                                                 </t>
  </si>
  <si>
    <t>REGIÓN DE VALPARAÍSO</t>
  </si>
  <si>
    <t xml:space="preserve">SERVICIO NACIONAL DE PESCA                                                      </t>
  </si>
  <si>
    <t xml:space="preserve">SERVICIO NACIONAL DE TURISMO                                                    </t>
  </si>
  <si>
    <t xml:space="preserve">SERVICIO NACIONAL DEL CONSUMIDOR                                                </t>
  </si>
  <si>
    <t xml:space="preserve">SUBSECRETARIA DE ECONOMIA                                                       </t>
  </si>
  <si>
    <t xml:space="preserve">MINISTERIO DE ENERGIA                                                           </t>
  </si>
  <si>
    <t xml:space="preserve">SUPERINTENDENCIA DE ELECTRICIDAD Y COMBUSTIBLES                                 </t>
  </si>
  <si>
    <t xml:space="preserve">MINISTERIO DE HACIENDA                                                          </t>
  </si>
  <si>
    <t xml:space="preserve">MINISTERIO DE MINERIA                                                           </t>
  </si>
  <si>
    <t>AGENCIA DE COOPERACION INTERNACIONAL PARA EL DESARROLLO</t>
  </si>
  <si>
    <t xml:space="preserve">MINISTERIO DE SALUD                                                             </t>
  </si>
  <si>
    <t xml:space="preserve">MINISTERIO DE TRANSPORTE Y TELECOMUNICACIONES                                   </t>
  </si>
  <si>
    <t>REGIÓN DE ANTOFAGASTA</t>
  </si>
  <si>
    <t>REGIÓN DE ARICA Y PARINACOTA</t>
  </si>
  <si>
    <t>REGIÓN DE ATACAMA</t>
  </si>
  <si>
    <t>REGIÓN DE AYSÉN DEL GENERAL CARLOS IBÁÑEZ DEL CAMPO</t>
  </si>
  <si>
    <t>REGIÓN DE COQUIMBO</t>
  </si>
  <si>
    <t>REGIÓN DE LOS LAGOS</t>
  </si>
  <si>
    <t>REGIÓN DE LOS RÍOS</t>
  </si>
  <si>
    <t>REGIÓN DE MAGALLANES Y DE LA ANTÁRTICA CHILENA</t>
  </si>
  <si>
    <t>REGION DE ÑUBLE</t>
  </si>
  <si>
    <t>REGIÓN DE TARAPACÁ</t>
  </si>
  <si>
    <t>REGIÓN DEL BIOBÍO</t>
  </si>
  <si>
    <t>REGIÓN DEL LIBERTADOR GENERAL BERNARDO OHIGGINS</t>
  </si>
  <si>
    <t>REGIÓN DEL MAULE</t>
  </si>
  <si>
    <t xml:space="preserve">MINISTERIO DEL DEPORTE                                                          </t>
  </si>
  <si>
    <t xml:space="preserve">MINISTERIO DEL MEDIO AMBIENTE                                                   </t>
  </si>
  <si>
    <t xml:space="preserve">MINISTERIO DEL TRABAJO Y PREVISION SOCIAL                                       </t>
  </si>
  <si>
    <t>MINISTERIO AGRUPADO 1</t>
  </si>
  <si>
    <t xml:space="preserve">MINISTERIO SECRETARIA GENERAL DE GOBIERNO                                       </t>
  </si>
  <si>
    <t xml:space="preserve">MINISTERIO SECRETARIA GENERAL DE LA PRESIDENCIA                                 </t>
  </si>
  <si>
    <t xml:space="preserve">PRESIDENCIA DE LA REPUBLICA                                                     </t>
  </si>
  <si>
    <t>Unidad Selección Muestra Revisión In Situ</t>
  </si>
  <si>
    <t>Tipo Mecanismo</t>
  </si>
  <si>
    <t>SERVICIOS DE SALUD (SUBSECRETARIA DE REDES)</t>
  </si>
  <si>
    <t>METROPOLITANA DE SANTIAGO</t>
  </si>
  <si>
    <t>Región Domicilio Central</t>
  </si>
  <si>
    <t>ANTOFAGASTA</t>
  </si>
  <si>
    <t>ARICA Y PARINACOTA</t>
  </si>
  <si>
    <t>ATACAMA</t>
  </si>
  <si>
    <t>AYSÉN</t>
  </si>
  <si>
    <t>COQUIMBO</t>
  </si>
  <si>
    <t>ARAUCANÍA</t>
  </si>
  <si>
    <t>LOS LAGOS</t>
  </si>
  <si>
    <t>LOS RÍOS</t>
  </si>
  <si>
    <t>MAGALLANES</t>
  </si>
  <si>
    <t>ÑUBLE</t>
  </si>
  <si>
    <t>TARAPACÁ</t>
  </si>
  <si>
    <t>VALPARAÍSO</t>
  </si>
  <si>
    <t>BIOBÍO</t>
  </si>
  <si>
    <t>OHIGGINS</t>
  </si>
  <si>
    <t>MAULE</t>
  </si>
  <si>
    <t>1. Detalle de indicadores de desempeño de productos estratégicos 2020 de cada institución:</t>
  </si>
  <si>
    <t>2. Detalle de compromisos de gestión PMG o PMG adscritos 2020 de cada institución:</t>
  </si>
  <si>
    <t>3. Detalle de compromisos de gestión MEI 2020 de cada institución:</t>
  </si>
  <si>
    <t>Requisitos Técnicos Objetivo</t>
  </si>
  <si>
    <t>Tipo Formulación</t>
  </si>
  <si>
    <t>Etapa acumulada comprometida</t>
  </si>
  <si>
    <t>Total Requisitos Técnicos</t>
  </si>
  <si>
    <t>RT etapa 1</t>
  </si>
  <si>
    <t>RT etapa 2</t>
  </si>
  <si>
    <t>RT etapa 3</t>
  </si>
  <si>
    <t>RT etapa 4</t>
  </si>
  <si>
    <t>SUBSECRETARIA DE CIENCIA, TECNOLOGIA, CONOCIMIENTO E INNOVACION</t>
  </si>
  <si>
    <t>SERVICIO LOCAL DE EDUCACIÓN ATACAMA</t>
  </si>
  <si>
    <t>SERVICIO LOCAL DE EDUCACIÓN COLCHAGUA</t>
  </si>
  <si>
    <t>SERVICIO LOCAL DE EDUCACIÓN LLANQUIHUE</t>
  </si>
  <si>
    <t>SERVICIO LOCAL DE EDUCACIÓN VALPARAÍSO</t>
  </si>
  <si>
    <t>Sistema Planificación y Control de Gestión 2020</t>
  </si>
  <si>
    <t>Tabla Distribución Servicios por Unidad de Selección Muestral Revisión In Situ 2020</t>
  </si>
  <si>
    <t>N°</t>
  </si>
  <si>
    <t>Universo In Situ 2020</t>
  </si>
  <si>
    <t>Revision In Situ 2019</t>
  </si>
  <si>
    <t>Sólo SPCG</t>
  </si>
  <si>
    <t>0 indicadores disponibles</t>
  </si>
  <si>
    <t>2 indicadores disponibles</t>
  </si>
  <si>
    <t>Tabla Resumen Distribución Compromisos de Gestión 2020 por mecanismo de incentivo, ministerio y servicio público para Validación Técnica por Externos a contratar por DIPRES</t>
  </si>
  <si>
    <t>http://www.dipres.gob.cl/597/w3-multipropertyvalues-15157-25190.html</t>
  </si>
  <si>
    <t>PMG SLEP</t>
  </si>
  <si>
    <t>PMG ADSCRITO</t>
  </si>
  <si>
    <t>PMG ADSCRITO MINSAL</t>
  </si>
  <si>
    <t>http://www.dipres.gob.cl/597/w3-multipropertyvalues-16201-25190.html#</t>
  </si>
  <si>
    <t>http://www.dipres.gob.cl/598/w3-propertyvalue-15230.html#instrumentos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</si>
</sst>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u/>
      <sz val="7.7"/>
      <color theme="10"/>
      <name val="Calibri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/>
      </right>
      <top/>
      <bottom style="thin">
        <color theme="4" tint="0.39997558519241921"/>
      </bottom>
      <diagonal/>
    </border>
    <border>
      <left style="thin">
        <color theme="4"/>
      </left>
      <right/>
      <top/>
      <bottom style="thin">
        <color theme="4" tint="0.39997558519241921"/>
      </bottom>
      <diagonal/>
    </border>
    <border>
      <left style="thin">
        <color theme="4"/>
      </left>
      <right style="thin">
        <color theme="4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/>
      </left>
      <right/>
      <top style="thin">
        <color theme="4" tint="0.39997558519241921"/>
      </top>
      <bottom/>
      <diagonal/>
    </border>
    <border>
      <left/>
      <right style="thin">
        <color theme="4"/>
      </right>
      <top style="thin">
        <color theme="4" tint="0.39997558519241921"/>
      </top>
      <bottom/>
      <diagonal/>
    </border>
    <border>
      <left style="thin">
        <color theme="4"/>
      </left>
      <right style="thin">
        <color theme="4"/>
      </right>
      <top style="thin">
        <color theme="4" tint="0.3999755851924192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2" borderId="8" xfId="0" applyFont="1" applyFill="1" applyBorder="1" applyAlignment="1">
      <alignment horizontal="left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0" fillId="0" borderId="0" xfId="0"/>
    <xf numFmtId="0" fontId="6" fillId="0" borderId="0" xfId="0" applyFont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2" xfId="0" applyFont="1" applyBorder="1" applyAlignment="1" applyProtection="1">
      <alignment vertical="top" readingOrder="1"/>
      <protection locked="0"/>
    </xf>
    <xf numFmtId="0" fontId="7" fillId="0" borderId="12" xfId="0" applyFont="1" applyBorder="1" applyAlignment="1" applyProtection="1">
      <alignment horizontal="center" vertical="center" readingOrder="1"/>
      <protection locked="0"/>
    </xf>
    <xf numFmtId="0" fontId="7" fillId="0" borderId="12" xfId="0" applyFont="1" applyBorder="1" applyAlignment="1" applyProtection="1">
      <alignment horizontal="center" vertical="top" readingOrder="1"/>
      <protection locked="0"/>
    </xf>
    <xf numFmtId="0" fontId="7" fillId="4" borderId="12" xfId="0" applyFont="1" applyFill="1" applyBorder="1" applyAlignment="1" applyProtection="1">
      <alignment vertical="top" readingOrder="1"/>
      <protection locked="0"/>
    </xf>
    <xf numFmtId="0" fontId="7" fillId="4" borderId="12" xfId="0" applyFont="1" applyFill="1" applyBorder="1" applyAlignment="1" applyProtection="1">
      <alignment horizontal="center" vertical="center" readingOrder="1"/>
      <protection locked="0"/>
    </xf>
    <xf numFmtId="0" fontId="7" fillId="4" borderId="12" xfId="0" applyFont="1" applyFill="1" applyBorder="1" applyAlignment="1" applyProtection="1">
      <alignment horizontal="center" vertical="top" readingOrder="1"/>
      <protection locked="0"/>
    </xf>
    <xf numFmtId="0" fontId="0" fillId="0" borderId="0" xfId="0" applyAlignment="1">
      <alignment horizontal="center"/>
    </xf>
    <xf numFmtId="0" fontId="4" fillId="0" borderId="0" xfId="1" applyFont="1"/>
    <xf numFmtId="0" fontId="8" fillId="0" borderId="0" xfId="1" applyFont="1" applyAlignment="1" applyProtection="1">
      <alignment horizontal="center" vertical="top" readingOrder="1"/>
      <protection locked="0"/>
    </xf>
    <xf numFmtId="0" fontId="8" fillId="0" borderId="12" xfId="1" applyFont="1" applyBorder="1" applyAlignment="1" applyProtection="1">
      <alignment horizontal="center" vertical="top" wrapText="1" readingOrder="1"/>
      <protection locked="0"/>
    </xf>
    <xf numFmtId="0" fontId="8" fillId="0" borderId="12" xfId="1" applyFont="1" applyBorder="1" applyAlignment="1" applyProtection="1">
      <alignment horizontal="center" vertical="center" wrapText="1" readingOrder="1"/>
      <protection locked="0"/>
    </xf>
    <xf numFmtId="0" fontId="8" fillId="0" borderId="14" xfId="1" applyFont="1" applyBorder="1" applyAlignment="1" applyProtection="1">
      <alignment horizontal="center" vertical="center" wrapText="1" readingOrder="1"/>
      <protection locked="0"/>
    </xf>
    <xf numFmtId="0" fontId="4" fillId="0" borderId="0" xfId="1" applyFont="1" applyAlignment="1">
      <alignment wrapText="1"/>
    </xf>
    <xf numFmtId="0" fontId="7" fillId="0" borderId="12" xfId="1" applyFont="1" applyBorder="1" applyAlignment="1" applyProtection="1">
      <alignment vertical="top" readingOrder="1"/>
      <protection locked="0"/>
    </xf>
    <xf numFmtId="0" fontId="7" fillId="0" borderId="12" xfId="1" applyFont="1" applyBorder="1" applyAlignment="1" applyProtection="1">
      <alignment horizontal="center" vertical="top" readingOrder="1"/>
      <protection locked="0"/>
    </xf>
    <xf numFmtId="0" fontId="7" fillId="0" borderId="0" xfId="1" applyFont="1" applyAlignment="1" applyProtection="1">
      <alignment horizontal="center" vertical="top" readingOrder="1"/>
      <protection locked="0"/>
    </xf>
    <xf numFmtId="0" fontId="8" fillId="0" borderId="15" xfId="1" applyFont="1" applyBorder="1" applyAlignment="1" applyProtection="1">
      <alignment horizontal="center" vertical="top" readingOrder="1"/>
      <protection locked="0"/>
    </xf>
    <xf numFmtId="0" fontId="0" fillId="0" borderId="0" xfId="0" applyAlignment="1">
      <alignment horizontal="left"/>
    </xf>
    <xf numFmtId="0" fontId="7" fillId="4" borderId="12" xfId="0" applyFont="1" applyFill="1" applyBorder="1" applyAlignment="1" applyProtection="1">
      <alignment horizontal="left" vertical="center" readingOrder="1"/>
      <protection locked="0"/>
    </xf>
    <xf numFmtId="0" fontId="7" fillId="0" borderId="12" xfId="0" applyFont="1" applyBorder="1" applyAlignment="1" applyProtection="1">
      <alignment horizontal="left" vertical="center" readingOrder="1"/>
      <protection locked="0"/>
    </xf>
    <xf numFmtId="0" fontId="7" fillId="4" borderId="16" xfId="0" applyFont="1" applyFill="1" applyBorder="1" applyAlignment="1" applyProtection="1">
      <alignment horizontal="center" vertical="center" readingOrder="1"/>
      <protection locked="0"/>
    </xf>
    <xf numFmtId="0" fontId="7" fillId="4" borderId="16" xfId="0" applyFont="1" applyFill="1" applyBorder="1" applyAlignment="1" applyProtection="1">
      <alignment horizontal="left" vertical="center" readingOrder="1"/>
      <protection locked="0"/>
    </xf>
    <xf numFmtId="0" fontId="7" fillId="4" borderId="16" xfId="0" applyFont="1" applyFill="1" applyBorder="1" applyAlignment="1" applyProtection="1">
      <alignment horizontal="center" vertical="top" readingOrder="1"/>
      <protection locked="0"/>
    </xf>
    <xf numFmtId="0" fontId="0" fillId="0" borderId="13" xfId="0" applyBorder="1"/>
    <xf numFmtId="0" fontId="7" fillId="0" borderId="17" xfId="0" applyFont="1" applyBorder="1" applyAlignment="1" applyProtection="1">
      <alignment vertical="top" readingOrder="1"/>
      <protection locked="0"/>
    </xf>
    <xf numFmtId="0" fontId="7" fillId="0" borderId="18" xfId="0" applyFont="1" applyBorder="1" applyAlignment="1" applyProtection="1">
      <alignment vertical="top" readingOrder="1"/>
      <protection locked="0"/>
    </xf>
    <xf numFmtId="0" fontId="7" fillId="0" borderId="13" xfId="0" applyFont="1" applyBorder="1" applyAlignment="1" applyProtection="1">
      <alignment horizontal="left" vertical="center" readingOrder="1"/>
      <protection locked="0"/>
    </xf>
    <xf numFmtId="0" fontId="7" fillId="0" borderId="13" xfId="0" applyFont="1" applyBorder="1" applyAlignment="1" applyProtection="1">
      <alignment horizontal="center" vertical="top" readingOrder="1"/>
      <protection locked="0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3" borderId="0" xfId="0" applyFont="1" applyFill="1"/>
    <xf numFmtId="0" fontId="10" fillId="0" borderId="0" xfId="2" applyFont="1" applyAlignment="1" applyProtection="1"/>
    <xf numFmtId="0" fontId="2" fillId="2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4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0" borderId="13" xfId="1" applyFont="1" applyBorder="1" applyAlignment="1" applyProtection="1">
      <alignment horizontal="center" vertical="top" readingOrder="1"/>
      <protection locked="0"/>
    </xf>
    <xf numFmtId="0" fontId="11" fillId="0" borderId="0" xfId="2" applyFont="1" applyAlignment="1" applyProtection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relativeIndent="0" justifyLastLine="0" shrinkToFit="0" readingOrder="0"/>
    </dxf>
    <dxf>
      <fill>
        <patternFill>
          <bgColor theme="0" tint="-0.14996795556505021"/>
        </patternFill>
      </fill>
    </dxf>
  </dxfs>
  <tableStyles count="1" defaultTableStyle="TableStyleMedium9" defaultPivotStyle="PivotStyleLight16">
    <tableStyle name="Estilo de tabla 1" pivot="0" count="1" xr9:uid="{00000000-0011-0000-FFFF-FFFF00000000}">
      <tableStyleElement type="firstRowStripe" dxfId="14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3" displayName="Tabla3" ref="A7:M187" totalsRowShown="0" headerRowDxfId="13">
  <autoFilter ref="A7:M187" xr:uid="{00000000-0009-0000-0100-000003000000}"/>
  <tableColumns count="13">
    <tableColumn id="1" xr3:uid="{00000000-0010-0000-0000-000001000000}" name="Columna1" dataDxfId="12"/>
    <tableColumn id="11" xr3:uid="{00000000-0010-0000-0000-00000B000000}" name="Columna13" dataDxfId="11"/>
    <tableColumn id="2" xr3:uid="{00000000-0010-0000-0000-000002000000}" name="Columna2" dataDxfId="10"/>
    <tableColumn id="3" xr3:uid="{00000000-0010-0000-0000-000003000000}" name="Columna3" dataDxfId="9"/>
    <tableColumn id="4" xr3:uid="{00000000-0010-0000-0000-000004000000}" name="Columna4" dataDxfId="8"/>
    <tableColumn id="5" xr3:uid="{00000000-0010-0000-0000-000005000000}" name="Columna5" dataDxfId="7"/>
    <tableColumn id="6" xr3:uid="{00000000-0010-0000-0000-000006000000}" name="Columna6" dataDxfId="6"/>
    <tableColumn id="7" xr3:uid="{00000000-0010-0000-0000-000007000000}" name="Columna7" dataDxfId="5">
      <calculatedColumnFormula>F8+G8</calculatedColumnFormula>
    </tableColumn>
    <tableColumn id="8" xr3:uid="{00000000-0010-0000-0000-000008000000}" name="Columna8" dataDxfId="4"/>
    <tableColumn id="9" xr3:uid="{00000000-0010-0000-0000-000009000000}" name="Columna9" dataDxfId="3"/>
    <tableColumn id="10" xr3:uid="{00000000-0010-0000-0000-00000A000000}" name="Columna10" dataDxfId="2">
      <calculatedColumnFormula>I8+J8</calculatedColumnFormula>
    </tableColumn>
    <tableColumn id="13" xr3:uid="{00000000-0010-0000-0000-00000D000000}" name="Columna112" dataDxfId="1"/>
    <tableColumn id="12" xr3:uid="{00000000-0010-0000-0000-00000C000000}" name="Columna12" dataDxfId="0">
      <calculatedColumnFormula>Tabla3[[#This Row],[Columna112]]+Tabla3[[#This Row],[Columna10]]+Tabla3[[#This Row],[Columna7]]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res.gob.cl/598/w3-propertyvalue-15230.html" TargetMode="External"/><Relationship Id="rId2" Type="http://schemas.openxmlformats.org/officeDocument/2006/relationships/hyperlink" Target="http://www.dipres.gob.cl/597/w3-multipropertyvalues-16201-25190.html" TargetMode="External"/><Relationship Id="rId1" Type="http://schemas.openxmlformats.org/officeDocument/2006/relationships/hyperlink" Target="http://www.dipres.gob.cl/597/w3-multipropertyvalues-15157-25190.html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8"/>
  <sheetViews>
    <sheetView tabSelected="1" zoomScale="80" zoomScaleNormal="8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baseColWidth="10" defaultColWidth="11.5703125" defaultRowHeight="12.75" x14ac:dyDescent="0.2"/>
  <cols>
    <col min="1" max="2" width="12.28515625" style="25" customWidth="1"/>
    <col min="3" max="4" width="49.7109375" style="5" customWidth="1"/>
    <col min="5" max="5" width="20.7109375" style="5" bestFit="1" customWidth="1"/>
    <col min="6" max="7" width="13.7109375" style="6" customWidth="1"/>
    <col min="8" max="9" width="9.7109375" style="6" customWidth="1"/>
    <col min="10" max="10" width="15.7109375" style="6" customWidth="1"/>
    <col min="11" max="11" width="9.7109375" style="6" customWidth="1"/>
    <col min="12" max="12" width="18.28515625" style="6" customWidth="1"/>
    <col min="13" max="13" width="14.5703125" style="6" customWidth="1"/>
    <col min="14" max="16384" width="11.5703125" style="5"/>
  </cols>
  <sheetData>
    <row r="1" spans="1:13" ht="21" x14ac:dyDescent="0.35">
      <c r="A1" s="19" t="s">
        <v>333</v>
      </c>
      <c r="E1" s="1"/>
    </row>
    <row r="2" spans="1:13" x14ac:dyDescent="0.2">
      <c r="A2" s="58" t="s">
        <v>309</v>
      </c>
      <c r="B2" s="59"/>
      <c r="C2" s="58"/>
      <c r="D2" s="61" t="s">
        <v>334</v>
      </c>
      <c r="E2" s="1"/>
    </row>
    <row r="3" spans="1:13" x14ac:dyDescent="0.2">
      <c r="A3" s="60" t="s">
        <v>310</v>
      </c>
      <c r="B3" s="59"/>
      <c r="C3" s="58"/>
      <c r="D3" s="74" t="s">
        <v>339</v>
      </c>
      <c r="E3" s="1"/>
    </row>
    <row r="4" spans="1:13" x14ac:dyDescent="0.2">
      <c r="A4" s="60" t="s">
        <v>311</v>
      </c>
      <c r="B4" s="59"/>
      <c r="C4" s="58"/>
      <c r="D4" s="74" t="s">
        <v>338</v>
      </c>
      <c r="E4" s="1"/>
    </row>
    <row r="5" spans="1:13" s="7" customFormat="1" ht="32.25" customHeight="1" x14ac:dyDescent="0.25">
      <c r="A5" s="62" t="s">
        <v>76</v>
      </c>
      <c r="B5" s="62" t="s">
        <v>78</v>
      </c>
      <c r="C5" s="62" t="s">
        <v>0</v>
      </c>
      <c r="D5" s="62" t="s">
        <v>1</v>
      </c>
      <c r="E5" s="67" t="s">
        <v>26</v>
      </c>
      <c r="F5" s="64" t="s">
        <v>43</v>
      </c>
      <c r="G5" s="69"/>
      <c r="H5" s="70"/>
      <c r="I5" s="64" t="s">
        <v>41</v>
      </c>
      <c r="J5" s="69"/>
      <c r="K5" s="70"/>
      <c r="L5" s="71" t="s">
        <v>42</v>
      </c>
      <c r="M5" s="64" t="s">
        <v>27</v>
      </c>
    </row>
    <row r="6" spans="1:13" s="7" customFormat="1" ht="43.5" customHeight="1" x14ac:dyDescent="0.2">
      <c r="A6" s="63"/>
      <c r="B6" s="63"/>
      <c r="C6" s="66"/>
      <c r="D6" s="66"/>
      <c r="E6" s="68"/>
      <c r="F6" s="2" t="s">
        <v>24</v>
      </c>
      <c r="G6" s="3" t="s">
        <v>25</v>
      </c>
      <c r="H6" s="4" t="s">
        <v>2</v>
      </c>
      <c r="I6" s="2" t="s">
        <v>3</v>
      </c>
      <c r="J6" s="3" t="s">
        <v>44</v>
      </c>
      <c r="K6" s="4" t="s">
        <v>2</v>
      </c>
      <c r="L6" s="72"/>
      <c r="M6" s="65"/>
    </row>
    <row r="7" spans="1:13" x14ac:dyDescent="0.2">
      <c r="A7" s="25" t="s">
        <v>29</v>
      </c>
      <c r="B7" s="25" t="s">
        <v>77</v>
      </c>
      <c r="C7" s="8" t="s">
        <v>30</v>
      </c>
      <c r="D7" s="9" t="s">
        <v>31</v>
      </c>
      <c r="E7" s="9" t="s">
        <v>32</v>
      </c>
      <c r="F7" s="10" t="s">
        <v>33</v>
      </c>
      <c r="G7" s="11" t="s">
        <v>34</v>
      </c>
      <c r="H7" s="12" t="s">
        <v>35</v>
      </c>
      <c r="I7" s="10" t="s">
        <v>36</v>
      </c>
      <c r="J7" s="11" t="s">
        <v>37</v>
      </c>
      <c r="K7" s="12" t="s">
        <v>38</v>
      </c>
      <c r="L7" s="11" t="s">
        <v>40</v>
      </c>
      <c r="M7" s="13" t="s">
        <v>39</v>
      </c>
    </row>
    <row r="8" spans="1:13" x14ac:dyDescent="0.2">
      <c r="A8" s="25">
        <v>1</v>
      </c>
      <c r="B8" s="25">
        <v>1</v>
      </c>
      <c r="C8" s="8" t="s">
        <v>4</v>
      </c>
      <c r="D8" s="20" t="s">
        <v>61</v>
      </c>
      <c r="E8" s="6" t="s">
        <v>5</v>
      </c>
      <c r="F8" s="10">
        <v>1</v>
      </c>
      <c r="G8" s="11">
        <v>2</v>
      </c>
      <c r="H8" s="12">
        <f t="shared" ref="H8:H71" si="0">F8+G8</f>
        <v>3</v>
      </c>
      <c r="I8" s="10">
        <v>3</v>
      </c>
      <c r="J8" s="11">
        <v>5</v>
      </c>
      <c r="K8" s="12">
        <f t="shared" ref="K8:K71" si="1">I8+J8</f>
        <v>8</v>
      </c>
      <c r="L8" s="11"/>
      <c r="M8" s="13">
        <f>Tabla3[[#This Row],[Columna112]]+Tabla3[[#This Row],[Columna10]]+Tabla3[[#This Row],[Columna7]]</f>
        <v>11</v>
      </c>
    </row>
    <row r="9" spans="1:13" x14ac:dyDescent="0.2">
      <c r="A9" s="25">
        <v>2</v>
      </c>
      <c r="B9" s="25">
        <v>2</v>
      </c>
      <c r="C9" s="8" t="s">
        <v>4</v>
      </c>
      <c r="D9" s="20" t="s">
        <v>60</v>
      </c>
      <c r="E9" s="6" t="s">
        <v>5</v>
      </c>
      <c r="F9" s="10">
        <v>2</v>
      </c>
      <c r="G9" s="11">
        <v>3</v>
      </c>
      <c r="H9" s="12">
        <f t="shared" si="0"/>
        <v>5</v>
      </c>
      <c r="I9" s="10">
        <v>3</v>
      </c>
      <c r="J9" s="11">
        <v>4</v>
      </c>
      <c r="K9" s="12">
        <f t="shared" si="1"/>
        <v>7</v>
      </c>
      <c r="L9" s="11"/>
      <c r="M9" s="13">
        <f>Tabla3[[#This Row],[Columna112]]+Tabla3[[#This Row],[Columna10]]+Tabla3[[#This Row],[Columna7]]</f>
        <v>12</v>
      </c>
    </row>
    <row r="10" spans="1:13" x14ac:dyDescent="0.2">
      <c r="A10" s="25">
        <v>3</v>
      </c>
      <c r="B10" s="25">
        <v>3</v>
      </c>
      <c r="C10" s="8" t="s">
        <v>4</v>
      </c>
      <c r="D10" s="20" t="s">
        <v>59</v>
      </c>
      <c r="E10" s="6" t="s">
        <v>5</v>
      </c>
      <c r="F10" s="10">
        <v>1</v>
      </c>
      <c r="G10" s="11">
        <v>3</v>
      </c>
      <c r="H10" s="12">
        <f t="shared" si="0"/>
        <v>4</v>
      </c>
      <c r="I10" s="10">
        <v>3</v>
      </c>
      <c r="J10" s="11">
        <v>6</v>
      </c>
      <c r="K10" s="12">
        <f t="shared" si="1"/>
        <v>9</v>
      </c>
      <c r="L10" s="11"/>
      <c r="M10" s="13">
        <f>Tabla3[[#This Row],[Columna112]]+Tabla3[[#This Row],[Columna10]]+Tabla3[[#This Row],[Columna7]]</f>
        <v>13</v>
      </c>
    </row>
    <row r="11" spans="1:13" x14ac:dyDescent="0.2">
      <c r="A11" s="25">
        <v>4</v>
      </c>
      <c r="B11" s="25">
        <v>4</v>
      </c>
      <c r="C11" s="8" t="s">
        <v>4</v>
      </c>
      <c r="D11" s="20" t="s">
        <v>105</v>
      </c>
      <c r="E11" s="6" t="s">
        <v>5</v>
      </c>
      <c r="F11" s="10">
        <v>1</v>
      </c>
      <c r="G11" s="11">
        <v>2</v>
      </c>
      <c r="H11" s="12">
        <f t="shared" si="0"/>
        <v>3</v>
      </c>
      <c r="I11" s="10">
        <v>5</v>
      </c>
      <c r="J11" s="11">
        <v>6</v>
      </c>
      <c r="K11" s="12">
        <f t="shared" si="1"/>
        <v>11</v>
      </c>
      <c r="L11" s="11"/>
      <c r="M11" s="13">
        <f>Tabla3[[#This Row],[Columna112]]+Tabla3[[#This Row],[Columna10]]+Tabla3[[#This Row],[Columna7]]</f>
        <v>14</v>
      </c>
    </row>
    <row r="12" spans="1:13" x14ac:dyDescent="0.2">
      <c r="A12" s="25">
        <v>5</v>
      </c>
      <c r="B12" s="25">
        <v>5</v>
      </c>
      <c r="C12" s="8" t="s">
        <v>62</v>
      </c>
      <c r="D12" s="20" t="s">
        <v>113</v>
      </c>
      <c r="E12" s="6" t="s">
        <v>5</v>
      </c>
      <c r="F12" s="10"/>
      <c r="G12" s="11"/>
      <c r="H12" s="12">
        <f t="shared" si="0"/>
        <v>0</v>
      </c>
      <c r="I12" s="10"/>
      <c r="J12" s="11">
        <v>9</v>
      </c>
      <c r="K12" s="12">
        <f t="shared" si="1"/>
        <v>9</v>
      </c>
      <c r="L12" s="11">
        <v>13</v>
      </c>
      <c r="M12" s="13">
        <f>Tabla3[[#This Row],[Columna112]]+Tabla3[[#This Row],[Columna10]]+Tabla3[[#This Row],[Columna7]]</f>
        <v>22</v>
      </c>
    </row>
    <row r="13" spans="1:13" x14ac:dyDescent="0.2">
      <c r="A13" s="25">
        <v>6</v>
      </c>
      <c r="B13" s="25">
        <v>6</v>
      </c>
      <c r="C13" s="8" t="s">
        <v>62</v>
      </c>
      <c r="D13" s="20" t="s">
        <v>63</v>
      </c>
      <c r="E13" s="6" t="s">
        <v>5</v>
      </c>
      <c r="F13" s="10">
        <v>1</v>
      </c>
      <c r="G13" s="11">
        <v>3</v>
      </c>
      <c r="H13" s="12">
        <f t="shared" si="0"/>
        <v>4</v>
      </c>
      <c r="I13" s="10">
        <v>7</v>
      </c>
      <c r="J13" s="11">
        <v>3</v>
      </c>
      <c r="K13" s="12">
        <f t="shared" si="1"/>
        <v>10</v>
      </c>
      <c r="L13" s="11"/>
      <c r="M13" s="13">
        <f>Tabla3[[#This Row],[Columna112]]+Tabla3[[#This Row],[Columna10]]+Tabla3[[#This Row],[Columna7]]</f>
        <v>14</v>
      </c>
    </row>
    <row r="14" spans="1:13" x14ac:dyDescent="0.2">
      <c r="A14" s="25">
        <v>7</v>
      </c>
      <c r="B14" s="25">
        <v>7</v>
      </c>
      <c r="C14" s="8" t="s">
        <v>58</v>
      </c>
      <c r="D14" s="20" t="s">
        <v>65</v>
      </c>
      <c r="E14" s="6" t="s">
        <v>5</v>
      </c>
      <c r="F14" s="10">
        <v>2</v>
      </c>
      <c r="G14" s="11">
        <v>2</v>
      </c>
      <c r="H14" s="12">
        <f t="shared" si="0"/>
        <v>4</v>
      </c>
      <c r="I14" s="10">
        <v>5</v>
      </c>
      <c r="J14" s="11">
        <v>6</v>
      </c>
      <c r="K14" s="12">
        <f t="shared" si="1"/>
        <v>11</v>
      </c>
      <c r="L14" s="11"/>
      <c r="M14" s="13">
        <f>Tabla3[[#This Row],[Columna112]]+Tabla3[[#This Row],[Columna10]]+Tabla3[[#This Row],[Columna7]]</f>
        <v>15</v>
      </c>
    </row>
    <row r="15" spans="1:13" x14ac:dyDescent="0.2">
      <c r="A15" s="25">
        <v>8</v>
      </c>
      <c r="B15" s="25">
        <v>8</v>
      </c>
      <c r="C15" s="8" t="s">
        <v>6</v>
      </c>
      <c r="D15" s="20" t="s">
        <v>66</v>
      </c>
      <c r="E15" s="6" t="s">
        <v>5</v>
      </c>
      <c r="F15" s="10">
        <v>2</v>
      </c>
      <c r="G15" s="11">
        <v>1</v>
      </c>
      <c r="H15" s="12">
        <f t="shared" si="0"/>
        <v>3</v>
      </c>
      <c r="I15" s="10">
        <v>4</v>
      </c>
      <c r="J15" s="11">
        <v>2</v>
      </c>
      <c r="K15" s="12">
        <f t="shared" si="1"/>
        <v>6</v>
      </c>
      <c r="L15" s="11"/>
      <c r="M15" s="13">
        <f>Tabla3[[#This Row],[Columna112]]+Tabla3[[#This Row],[Columna10]]+Tabla3[[#This Row],[Columna7]]</f>
        <v>9</v>
      </c>
    </row>
    <row r="16" spans="1:13" x14ac:dyDescent="0.2">
      <c r="A16" s="25">
        <v>9</v>
      </c>
      <c r="B16" s="25">
        <v>9</v>
      </c>
      <c r="C16" s="8" t="s">
        <v>6</v>
      </c>
      <c r="D16" s="20" t="s">
        <v>69</v>
      </c>
      <c r="E16" s="6" t="s">
        <v>5</v>
      </c>
      <c r="F16" s="10">
        <v>2</v>
      </c>
      <c r="G16" s="11">
        <v>2</v>
      </c>
      <c r="H16" s="12">
        <f t="shared" si="0"/>
        <v>4</v>
      </c>
      <c r="I16" s="10">
        <v>1</v>
      </c>
      <c r="J16" s="11">
        <v>7</v>
      </c>
      <c r="K16" s="12">
        <f t="shared" si="1"/>
        <v>8</v>
      </c>
      <c r="L16" s="11"/>
      <c r="M16" s="13">
        <f>Tabla3[[#This Row],[Columna112]]+Tabla3[[#This Row],[Columna10]]+Tabla3[[#This Row],[Columna7]]</f>
        <v>12</v>
      </c>
    </row>
    <row r="17" spans="1:13" x14ac:dyDescent="0.2">
      <c r="A17" s="25">
        <v>10</v>
      </c>
      <c r="B17" s="25">
        <v>10</v>
      </c>
      <c r="C17" s="8" t="s">
        <v>6</v>
      </c>
      <c r="D17" s="20" t="s">
        <v>67</v>
      </c>
      <c r="E17" s="6" t="s">
        <v>5</v>
      </c>
      <c r="F17" s="10">
        <v>2</v>
      </c>
      <c r="G17" s="11">
        <v>2</v>
      </c>
      <c r="H17" s="12">
        <f t="shared" si="0"/>
        <v>4</v>
      </c>
      <c r="I17" s="10">
        <v>6</v>
      </c>
      <c r="J17" s="11">
        <v>4</v>
      </c>
      <c r="K17" s="12">
        <f t="shared" si="1"/>
        <v>10</v>
      </c>
      <c r="L17" s="11"/>
      <c r="M17" s="13">
        <f>Tabla3[[#This Row],[Columna112]]+Tabla3[[#This Row],[Columna10]]+Tabla3[[#This Row],[Columna7]]</f>
        <v>14</v>
      </c>
    </row>
    <row r="18" spans="1:13" x14ac:dyDescent="0.2">
      <c r="A18" s="25">
        <v>11</v>
      </c>
      <c r="B18" s="25">
        <v>11</v>
      </c>
      <c r="C18" s="8" t="s">
        <v>6</v>
      </c>
      <c r="D18" s="20" t="s">
        <v>68</v>
      </c>
      <c r="E18" s="6" t="s">
        <v>5</v>
      </c>
      <c r="F18" s="10">
        <v>2</v>
      </c>
      <c r="G18" s="11">
        <v>4</v>
      </c>
      <c r="H18" s="12">
        <f t="shared" si="0"/>
        <v>6</v>
      </c>
      <c r="I18" s="10">
        <v>6</v>
      </c>
      <c r="J18" s="11">
        <v>3</v>
      </c>
      <c r="K18" s="12">
        <f t="shared" si="1"/>
        <v>9</v>
      </c>
      <c r="L18" s="11"/>
      <c r="M18" s="13">
        <f>Tabla3[[#This Row],[Columna112]]+Tabla3[[#This Row],[Columna10]]+Tabla3[[#This Row],[Columna7]]</f>
        <v>15</v>
      </c>
    </row>
    <row r="19" spans="1:13" x14ac:dyDescent="0.2">
      <c r="A19" s="25">
        <v>12</v>
      </c>
      <c r="B19" s="25">
        <v>12</v>
      </c>
      <c r="C19" s="8" t="s">
        <v>70</v>
      </c>
      <c r="D19" s="20" t="s">
        <v>71</v>
      </c>
      <c r="E19" s="6" t="s">
        <v>5</v>
      </c>
      <c r="F19" s="10">
        <v>1</v>
      </c>
      <c r="G19" s="11">
        <v>4</v>
      </c>
      <c r="H19" s="12">
        <f t="shared" si="0"/>
        <v>5</v>
      </c>
      <c r="I19" s="10">
        <v>1</v>
      </c>
      <c r="J19" s="11">
        <v>7</v>
      </c>
      <c r="K19" s="12">
        <f t="shared" si="1"/>
        <v>8</v>
      </c>
      <c r="L19" s="11"/>
      <c r="M19" s="13">
        <f>Tabla3[[#This Row],[Columna112]]+Tabla3[[#This Row],[Columna10]]+Tabla3[[#This Row],[Columna7]]</f>
        <v>13</v>
      </c>
    </row>
    <row r="20" spans="1:13" x14ac:dyDescent="0.2">
      <c r="A20" s="25">
        <v>13</v>
      </c>
      <c r="B20" s="25">
        <v>13</v>
      </c>
      <c r="C20" s="8" t="s">
        <v>7</v>
      </c>
      <c r="D20" s="20" t="s">
        <v>72</v>
      </c>
      <c r="E20" s="6" t="s">
        <v>5</v>
      </c>
      <c r="F20" s="10">
        <v>1</v>
      </c>
      <c r="G20" s="11">
        <v>3</v>
      </c>
      <c r="H20" s="12">
        <f t="shared" si="0"/>
        <v>4</v>
      </c>
      <c r="I20" s="10">
        <v>5</v>
      </c>
      <c r="J20" s="11">
        <v>6</v>
      </c>
      <c r="K20" s="12">
        <f t="shared" si="1"/>
        <v>11</v>
      </c>
      <c r="L20" s="11"/>
      <c r="M20" s="13">
        <f>Tabla3[[#This Row],[Columna112]]+Tabla3[[#This Row],[Columna10]]+Tabla3[[#This Row],[Columna7]]</f>
        <v>15</v>
      </c>
    </row>
    <row r="21" spans="1:13" x14ac:dyDescent="0.2">
      <c r="A21" s="25">
        <v>14</v>
      </c>
      <c r="B21" s="25">
        <v>14</v>
      </c>
      <c r="C21" s="8" t="s">
        <v>73</v>
      </c>
      <c r="D21" s="20" t="s">
        <v>74</v>
      </c>
      <c r="E21" s="6" t="s">
        <v>5</v>
      </c>
      <c r="F21" s="10">
        <v>1</v>
      </c>
      <c r="G21" s="11">
        <v>4</v>
      </c>
      <c r="H21" s="12">
        <f t="shared" si="0"/>
        <v>5</v>
      </c>
      <c r="I21" s="10">
        <v>5</v>
      </c>
      <c r="J21" s="11">
        <v>5</v>
      </c>
      <c r="K21" s="12">
        <f t="shared" si="1"/>
        <v>10</v>
      </c>
      <c r="L21" s="11"/>
      <c r="M21" s="13">
        <f>Tabla3[[#This Row],[Columna112]]+Tabla3[[#This Row],[Columna10]]+Tabla3[[#This Row],[Columna7]]</f>
        <v>15</v>
      </c>
    </row>
    <row r="22" spans="1:13" x14ac:dyDescent="0.2">
      <c r="A22" s="25">
        <v>15</v>
      </c>
      <c r="B22" s="25">
        <v>15</v>
      </c>
      <c r="C22" s="8" t="s">
        <v>73</v>
      </c>
      <c r="D22" s="20" t="s">
        <v>75</v>
      </c>
      <c r="E22" s="6" t="s">
        <v>5</v>
      </c>
      <c r="F22" s="10">
        <v>1</v>
      </c>
      <c r="G22" s="11">
        <v>6</v>
      </c>
      <c r="H22" s="12">
        <f t="shared" si="0"/>
        <v>7</v>
      </c>
      <c r="I22" s="10">
        <v>4</v>
      </c>
      <c r="J22" s="11">
        <v>6</v>
      </c>
      <c r="K22" s="12">
        <f t="shared" si="1"/>
        <v>10</v>
      </c>
      <c r="L22" s="11"/>
      <c r="M22" s="13">
        <f>Tabla3[[#This Row],[Columna112]]+Tabla3[[#This Row],[Columna10]]+Tabla3[[#This Row],[Columna7]]</f>
        <v>17</v>
      </c>
    </row>
    <row r="23" spans="1:13" x14ac:dyDescent="0.2">
      <c r="A23" s="25">
        <v>16</v>
      </c>
      <c r="B23" s="25">
        <v>1</v>
      </c>
      <c r="C23" s="8" t="s">
        <v>79</v>
      </c>
      <c r="D23" s="20" t="s">
        <v>82</v>
      </c>
      <c r="E23" s="6" t="s">
        <v>8</v>
      </c>
      <c r="F23" s="10">
        <v>2</v>
      </c>
      <c r="G23" s="11">
        <v>3</v>
      </c>
      <c r="H23" s="12">
        <f t="shared" si="0"/>
        <v>5</v>
      </c>
      <c r="I23" s="10">
        <v>3</v>
      </c>
      <c r="J23" s="11">
        <v>3</v>
      </c>
      <c r="K23" s="12">
        <f t="shared" si="1"/>
        <v>6</v>
      </c>
      <c r="L23" s="11"/>
      <c r="M23" s="13">
        <f>Tabla3[[#This Row],[Columna112]]+Tabla3[[#This Row],[Columna10]]+Tabla3[[#This Row],[Columna7]]</f>
        <v>11</v>
      </c>
    </row>
    <row r="24" spans="1:13" x14ac:dyDescent="0.2">
      <c r="A24" s="25">
        <v>17</v>
      </c>
      <c r="B24" s="25">
        <v>2</v>
      </c>
      <c r="C24" s="8" t="s">
        <v>79</v>
      </c>
      <c r="D24" s="20" t="s">
        <v>85</v>
      </c>
      <c r="E24" s="6" t="s">
        <v>8</v>
      </c>
      <c r="F24" s="10">
        <v>2</v>
      </c>
      <c r="G24" s="11">
        <v>3</v>
      </c>
      <c r="H24" s="12">
        <f t="shared" si="0"/>
        <v>5</v>
      </c>
      <c r="I24" s="10">
        <v>2</v>
      </c>
      <c r="J24" s="11">
        <v>5</v>
      </c>
      <c r="K24" s="12">
        <f t="shared" si="1"/>
        <v>7</v>
      </c>
      <c r="L24" s="11"/>
      <c r="M24" s="13">
        <f>Tabla3[[#This Row],[Columna112]]+Tabla3[[#This Row],[Columna10]]+Tabla3[[#This Row],[Columna7]]</f>
        <v>12</v>
      </c>
    </row>
    <row r="25" spans="1:13" x14ac:dyDescent="0.2">
      <c r="A25" s="25">
        <v>18</v>
      </c>
      <c r="B25" s="25">
        <v>3</v>
      </c>
      <c r="C25" s="8" t="s">
        <v>79</v>
      </c>
      <c r="D25" s="20" t="s">
        <v>80</v>
      </c>
      <c r="E25" s="6" t="s">
        <v>8</v>
      </c>
      <c r="F25" s="10">
        <v>2</v>
      </c>
      <c r="G25" s="11">
        <v>3</v>
      </c>
      <c r="H25" s="12">
        <f t="shared" si="0"/>
        <v>5</v>
      </c>
      <c r="I25" s="10">
        <v>3</v>
      </c>
      <c r="J25" s="11">
        <v>4</v>
      </c>
      <c r="K25" s="12">
        <f t="shared" si="1"/>
        <v>7</v>
      </c>
      <c r="L25" s="11"/>
      <c r="M25" s="13">
        <f>Tabla3[[#This Row],[Columna112]]+Tabla3[[#This Row],[Columna10]]+Tabla3[[#This Row],[Columna7]]</f>
        <v>12</v>
      </c>
    </row>
    <row r="26" spans="1:13" x14ac:dyDescent="0.2">
      <c r="A26" s="25">
        <v>19</v>
      </c>
      <c r="B26" s="25">
        <v>4</v>
      </c>
      <c r="C26" s="8" t="s">
        <v>79</v>
      </c>
      <c r="D26" s="20" t="s">
        <v>83</v>
      </c>
      <c r="E26" s="6" t="s">
        <v>8</v>
      </c>
      <c r="F26" s="10">
        <v>2</v>
      </c>
      <c r="G26" s="11">
        <v>5</v>
      </c>
      <c r="H26" s="12">
        <f t="shared" si="0"/>
        <v>7</v>
      </c>
      <c r="I26" s="10">
        <v>6</v>
      </c>
      <c r="J26" s="11">
        <v>2</v>
      </c>
      <c r="K26" s="12">
        <f t="shared" si="1"/>
        <v>8</v>
      </c>
      <c r="L26" s="11"/>
      <c r="M26" s="13">
        <f>Tabla3[[#This Row],[Columna112]]+Tabla3[[#This Row],[Columna10]]+Tabla3[[#This Row],[Columna7]]</f>
        <v>15</v>
      </c>
    </row>
    <row r="27" spans="1:13" x14ac:dyDescent="0.2">
      <c r="A27" s="25">
        <v>20</v>
      </c>
      <c r="B27" s="25">
        <v>5</v>
      </c>
      <c r="C27" s="8" t="s">
        <v>79</v>
      </c>
      <c r="D27" s="20" t="s">
        <v>81</v>
      </c>
      <c r="E27" s="6" t="s">
        <v>8</v>
      </c>
      <c r="F27" s="10">
        <v>2</v>
      </c>
      <c r="G27" s="11">
        <v>6</v>
      </c>
      <c r="H27" s="12">
        <f t="shared" si="0"/>
        <v>8</v>
      </c>
      <c r="I27" s="10">
        <v>6</v>
      </c>
      <c r="J27" s="11">
        <v>6</v>
      </c>
      <c r="K27" s="12">
        <f t="shared" si="1"/>
        <v>12</v>
      </c>
      <c r="L27" s="11"/>
      <c r="M27" s="13">
        <f>Tabla3[[#This Row],[Columna112]]+Tabla3[[#This Row],[Columna10]]+Tabla3[[#This Row],[Columna7]]</f>
        <v>20</v>
      </c>
    </row>
    <row r="28" spans="1:13" x14ac:dyDescent="0.2">
      <c r="A28" s="25">
        <v>21</v>
      </c>
      <c r="B28" s="25">
        <v>6</v>
      </c>
      <c r="C28" s="8" t="s">
        <v>79</v>
      </c>
      <c r="D28" s="20" t="s">
        <v>84</v>
      </c>
      <c r="E28" s="6" t="s">
        <v>8</v>
      </c>
      <c r="F28" s="10">
        <v>2</v>
      </c>
      <c r="G28" s="11">
        <v>7</v>
      </c>
      <c r="H28" s="12">
        <f t="shared" si="0"/>
        <v>9</v>
      </c>
      <c r="I28" s="10">
        <v>4</v>
      </c>
      <c r="J28" s="11">
        <v>7</v>
      </c>
      <c r="K28" s="12">
        <f t="shared" si="1"/>
        <v>11</v>
      </c>
      <c r="L28" s="11"/>
      <c r="M28" s="13">
        <f>Tabla3[[#This Row],[Columna112]]+Tabla3[[#This Row],[Columna10]]+Tabla3[[#This Row],[Columna7]]</f>
        <v>20</v>
      </c>
    </row>
    <row r="29" spans="1:13" x14ac:dyDescent="0.2">
      <c r="A29" s="25">
        <v>22</v>
      </c>
      <c r="B29" s="25">
        <v>7</v>
      </c>
      <c r="C29" s="8" t="s">
        <v>86</v>
      </c>
      <c r="D29" s="20" t="s">
        <v>87</v>
      </c>
      <c r="E29" s="6" t="s">
        <v>8</v>
      </c>
      <c r="F29" s="10">
        <v>3</v>
      </c>
      <c r="G29" s="11">
        <v>2</v>
      </c>
      <c r="H29" s="12">
        <f t="shared" si="0"/>
        <v>5</v>
      </c>
      <c r="I29" s="10">
        <v>6</v>
      </c>
      <c r="J29" s="11">
        <v>3</v>
      </c>
      <c r="K29" s="12">
        <f t="shared" si="1"/>
        <v>9</v>
      </c>
      <c r="L29" s="11"/>
      <c r="M29" s="13">
        <f>Tabla3[[#This Row],[Columna112]]+Tabla3[[#This Row],[Columna10]]+Tabla3[[#This Row],[Columna7]]</f>
        <v>14</v>
      </c>
    </row>
    <row r="30" spans="1:13" x14ac:dyDescent="0.2">
      <c r="A30" s="25">
        <v>23</v>
      </c>
      <c r="B30" s="25">
        <v>8</v>
      </c>
      <c r="C30" s="8" t="s">
        <v>88</v>
      </c>
      <c r="D30" s="20" t="s">
        <v>320</v>
      </c>
      <c r="E30" s="6" t="s">
        <v>8</v>
      </c>
      <c r="F30" s="10"/>
      <c r="G30" s="11"/>
      <c r="H30" s="12">
        <f t="shared" si="0"/>
        <v>0</v>
      </c>
      <c r="I30" s="10"/>
      <c r="J30" s="11"/>
      <c r="K30" s="12">
        <f t="shared" si="1"/>
        <v>0</v>
      </c>
      <c r="L30" s="11">
        <v>7</v>
      </c>
      <c r="M30" s="13">
        <f>Tabla3[[#This Row],[Columna112]]+Tabla3[[#This Row],[Columna10]]+Tabla3[[#This Row],[Columna7]]</f>
        <v>7</v>
      </c>
    </row>
    <row r="31" spans="1:13" x14ac:dyDescent="0.2">
      <c r="A31" s="25">
        <v>24</v>
      </c>
      <c r="B31" s="25">
        <v>9</v>
      </c>
      <c r="C31" s="8" t="s">
        <v>88</v>
      </c>
      <c r="D31" s="20" t="s">
        <v>89</v>
      </c>
      <c r="E31" s="6" t="s">
        <v>8</v>
      </c>
      <c r="F31" s="10">
        <v>1</v>
      </c>
      <c r="G31" s="11">
        <v>5</v>
      </c>
      <c r="H31" s="12">
        <f t="shared" si="0"/>
        <v>6</v>
      </c>
      <c r="I31" s="10">
        <v>1</v>
      </c>
      <c r="J31" s="11">
        <v>6</v>
      </c>
      <c r="K31" s="12">
        <f t="shared" si="1"/>
        <v>7</v>
      </c>
      <c r="L31" s="11"/>
      <c r="M31" s="13">
        <f>Tabla3[[#This Row],[Columna112]]+Tabla3[[#This Row],[Columna10]]+Tabla3[[#This Row],[Columna7]]</f>
        <v>13</v>
      </c>
    </row>
    <row r="32" spans="1:13" x14ac:dyDescent="0.2">
      <c r="A32" s="25">
        <v>25</v>
      </c>
      <c r="B32" s="25">
        <v>10</v>
      </c>
      <c r="C32" s="8" t="s">
        <v>9</v>
      </c>
      <c r="D32" s="20" t="s">
        <v>91</v>
      </c>
      <c r="E32" s="6" t="s">
        <v>8</v>
      </c>
      <c r="F32" s="10">
        <v>3</v>
      </c>
      <c r="G32" s="11">
        <v>1</v>
      </c>
      <c r="H32" s="12">
        <f t="shared" si="0"/>
        <v>4</v>
      </c>
      <c r="I32" s="10">
        <v>2</v>
      </c>
      <c r="J32" s="11">
        <v>1</v>
      </c>
      <c r="K32" s="12">
        <f t="shared" si="1"/>
        <v>3</v>
      </c>
      <c r="L32" s="11"/>
      <c r="M32" s="13">
        <f>Tabla3[[#This Row],[Columna112]]+Tabla3[[#This Row],[Columna10]]+Tabla3[[#This Row],[Columna7]]</f>
        <v>7</v>
      </c>
    </row>
    <row r="33" spans="1:13" x14ac:dyDescent="0.2">
      <c r="A33" s="25">
        <v>26</v>
      </c>
      <c r="B33" s="25">
        <v>11</v>
      </c>
      <c r="C33" s="8" t="s">
        <v>9</v>
      </c>
      <c r="D33" s="20" t="s">
        <v>90</v>
      </c>
      <c r="E33" s="6" t="s">
        <v>8</v>
      </c>
      <c r="F33" s="10">
        <v>3</v>
      </c>
      <c r="G33" s="11"/>
      <c r="H33" s="12">
        <f t="shared" si="0"/>
        <v>3</v>
      </c>
      <c r="I33" s="10">
        <v>5</v>
      </c>
      <c r="J33" s="11">
        <v>2</v>
      </c>
      <c r="K33" s="12">
        <f t="shared" si="1"/>
        <v>7</v>
      </c>
      <c r="L33" s="11"/>
      <c r="M33" s="13">
        <f>Tabla3[[#This Row],[Columna112]]+Tabla3[[#This Row],[Columna10]]+Tabla3[[#This Row],[Columna7]]</f>
        <v>10</v>
      </c>
    </row>
    <row r="34" spans="1:13" x14ac:dyDescent="0.2">
      <c r="A34" s="25">
        <v>27</v>
      </c>
      <c r="B34" s="25">
        <v>12</v>
      </c>
      <c r="C34" s="8" t="s">
        <v>9</v>
      </c>
      <c r="D34" s="20" t="s">
        <v>92</v>
      </c>
      <c r="E34" s="6" t="s">
        <v>8</v>
      </c>
      <c r="F34" s="10">
        <v>2</v>
      </c>
      <c r="G34" s="11">
        <v>9</v>
      </c>
      <c r="H34" s="12">
        <f t="shared" si="0"/>
        <v>11</v>
      </c>
      <c r="I34" s="10">
        <v>2</v>
      </c>
      <c r="J34" s="11">
        <v>7</v>
      </c>
      <c r="K34" s="12">
        <f t="shared" si="1"/>
        <v>9</v>
      </c>
      <c r="L34" s="11"/>
      <c r="M34" s="13">
        <f>Tabla3[[#This Row],[Columna112]]+Tabla3[[#This Row],[Columna10]]+Tabla3[[#This Row],[Columna7]]</f>
        <v>20</v>
      </c>
    </row>
    <row r="35" spans="1:13" x14ac:dyDescent="0.2">
      <c r="A35" s="25">
        <v>28</v>
      </c>
      <c r="B35" s="25">
        <v>13</v>
      </c>
      <c r="C35" s="8" t="s">
        <v>93</v>
      </c>
      <c r="D35" s="20" t="s">
        <v>95</v>
      </c>
      <c r="E35" s="6" t="s">
        <v>8</v>
      </c>
      <c r="F35" s="10"/>
      <c r="G35" s="11"/>
      <c r="H35" s="12">
        <f t="shared" si="0"/>
        <v>0</v>
      </c>
      <c r="I35" s="10"/>
      <c r="J35" s="11">
        <v>8</v>
      </c>
      <c r="K35" s="12">
        <f t="shared" si="1"/>
        <v>8</v>
      </c>
      <c r="L35" s="11">
        <v>20</v>
      </c>
      <c r="M35" s="13">
        <f>Tabla3[[#This Row],[Columna112]]+Tabla3[[#This Row],[Columna10]]+Tabla3[[#This Row],[Columna7]]</f>
        <v>28</v>
      </c>
    </row>
    <row r="36" spans="1:13" x14ac:dyDescent="0.2">
      <c r="A36" s="25">
        <v>29</v>
      </c>
      <c r="B36" s="25">
        <v>14</v>
      </c>
      <c r="C36" s="8" t="s">
        <v>93</v>
      </c>
      <c r="D36" s="20" t="s">
        <v>98</v>
      </c>
      <c r="E36" s="6" t="s">
        <v>8</v>
      </c>
      <c r="F36" s="10">
        <v>1</v>
      </c>
      <c r="G36" s="11">
        <v>2</v>
      </c>
      <c r="H36" s="12">
        <f t="shared" si="0"/>
        <v>3</v>
      </c>
      <c r="I36" s="10">
        <v>4</v>
      </c>
      <c r="J36" s="11">
        <v>3</v>
      </c>
      <c r="K36" s="12">
        <f t="shared" si="1"/>
        <v>7</v>
      </c>
      <c r="L36" s="11"/>
      <c r="M36" s="13">
        <f>Tabla3[[#This Row],[Columna112]]+Tabla3[[#This Row],[Columna10]]+Tabla3[[#This Row],[Columna7]]</f>
        <v>10</v>
      </c>
    </row>
    <row r="37" spans="1:13" x14ac:dyDescent="0.2">
      <c r="A37" s="25">
        <v>30</v>
      </c>
      <c r="B37" s="25">
        <v>15</v>
      </c>
      <c r="C37" s="8" t="s">
        <v>93</v>
      </c>
      <c r="D37" s="20" t="s">
        <v>99</v>
      </c>
      <c r="E37" s="6" t="s">
        <v>8</v>
      </c>
      <c r="F37" s="10">
        <v>1</v>
      </c>
      <c r="G37" s="11">
        <v>2</v>
      </c>
      <c r="H37" s="12">
        <f t="shared" si="0"/>
        <v>3</v>
      </c>
      <c r="I37" s="10">
        <v>5</v>
      </c>
      <c r="J37" s="11">
        <v>3</v>
      </c>
      <c r="K37" s="12">
        <f t="shared" si="1"/>
        <v>8</v>
      </c>
      <c r="L37" s="11"/>
      <c r="M37" s="13">
        <f>Tabla3[[#This Row],[Columna112]]+Tabla3[[#This Row],[Columna10]]+Tabla3[[#This Row],[Columna7]]</f>
        <v>11</v>
      </c>
    </row>
    <row r="38" spans="1:13" x14ac:dyDescent="0.2">
      <c r="A38" s="25">
        <v>31</v>
      </c>
      <c r="B38" s="25">
        <v>16</v>
      </c>
      <c r="C38" s="8" t="s">
        <v>93</v>
      </c>
      <c r="D38" s="20" t="s">
        <v>97</v>
      </c>
      <c r="E38" s="6" t="s">
        <v>8</v>
      </c>
      <c r="F38" s="10">
        <v>1</v>
      </c>
      <c r="G38" s="11">
        <v>3</v>
      </c>
      <c r="H38" s="12">
        <f t="shared" si="0"/>
        <v>4</v>
      </c>
      <c r="I38" s="10">
        <v>4</v>
      </c>
      <c r="J38" s="11">
        <v>5</v>
      </c>
      <c r="K38" s="12">
        <f t="shared" si="1"/>
        <v>9</v>
      </c>
      <c r="L38" s="11"/>
      <c r="M38" s="13">
        <f>Tabla3[[#This Row],[Columna112]]+Tabla3[[#This Row],[Columna10]]+Tabla3[[#This Row],[Columna7]]</f>
        <v>13</v>
      </c>
    </row>
    <row r="39" spans="1:13" x14ac:dyDescent="0.2">
      <c r="A39" s="25">
        <v>32</v>
      </c>
      <c r="B39" s="25">
        <v>17</v>
      </c>
      <c r="C39" s="8" t="s">
        <v>93</v>
      </c>
      <c r="D39" s="20" t="s">
        <v>96</v>
      </c>
      <c r="E39" s="6" t="s">
        <v>8</v>
      </c>
      <c r="F39" s="10">
        <v>2</v>
      </c>
      <c r="G39" s="11">
        <v>3</v>
      </c>
      <c r="H39" s="12">
        <f t="shared" si="0"/>
        <v>5</v>
      </c>
      <c r="I39" s="10">
        <v>4</v>
      </c>
      <c r="J39" s="11">
        <v>4</v>
      </c>
      <c r="K39" s="12">
        <f t="shared" si="1"/>
        <v>8</v>
      </c>
      <c r="L39" s="11"/>
      <c r="M39" s="13">
        <f>Tabla3[[#This Row],[Columna112]]+Tabla3[[#This Row],[Columna10]]+Tabla3[[#This Row],[Columna7]]</f>
        <v>13</v>
      </c>
    </row>
    <row r="40" spans="1:13" x14ac:dyDescent="0.2">
      <c r="A40" s="25">
        <v>33</v>
      </c>
      <c r="B40" s="25">
        <v>18</v>
      </c>
      <c r="C40" s="8" t="s">
        <v>93</v>
      </c>
      <c r="D40" s="20" t="s">
        <v>100</v>
      </c>
      <c r="E40" s="6" t="s">
        <v>8</v>
      </c>
      <c r="F40" s="10">
        <v>1</v>
      </c>
      <c r="G40" s="11">
        <v>4</v>
      </c>
      <c r="H40" s="12">
        <f t="shared" si="0"/>
        <v>5</v>
      </c>
      <c r="I40" s="10">
        <v>4</v>
      </c>
      <c r="J40" s="11">
        <v>4</v>
      </c>
      <c r="K40" s="12">
        <f t="shared" si="1"/>
        <v>8</v>
      </c>
      <c r="L40" s="11"/>
      <c r="M40" s="13">
        <f>Tabla3[[#This Row],[Columna112]]+Tabla3[[#This Row],[Columna10]]+Tabla3[[#This Row],[Columna7]]</f>
        <v>13</v>
      </c>
    </row>
    <row r="41" spans="1:13" x14ac:dyDescent="0.2">
      <c r="A41" s="25">
        <v>34</v>
      </c>
      <c r="B41" s="25">
        <v>19</v>
      </c>
      <c r="C41" s="8" t="s">
        <v>93</v>
      </c>
      <c r="D41" s="20" t="s">
        <v>94</v>
      </c>
      <c r="E41" s="6" t="s">
        <v>8</v>
      </c>
      <c r="F41" s="10">
        <v>3</v>
      </c>
      <c r="G41" s="11">
        <v>2</v>
      </c>
      <c r="H41" s="12">
        <f t="shared" si="0"/>
        <v>5</v>
      </c>
      <c r="I41" s="10">
        <v>4</v>
      </c>
      <c r="J41" s="11">
        <v>4</v>
      </c>
      <c r="K41" s="12">
        <f t="shared" si="1"/>
        <v>8</v>
      </c>
      <c r="L41" s="11"/>
      <c r="M41" s="13">
        <f>Tabla3[[#This Row],[Columna112]]+Tabla3[[#This Row],[Columna10]]+Tabla3[[#This Row],[Columna7]]</f>
        <v>13</v>
      </c>
    </row>
    <row r="42" spans="1:13" x14ac:dyDescent="0.2">
      <c r="A42" s="25">
        <v>35</v>
      </c>
      <c r="B42" s="25">
        <v>20</v>
      </c>
      <c r="C42" s="8" t="s">
        <v>93</v>
      </c>
      <c r="D42" s="20" t="s">
        <v>101</v>
      </c>
      <c r="E42" s="6" t="s">
        <v>8</v>
      </c>
      <c r="F42" s="10">
        <v>2</v>
      </c>
      <c r="G42" s="11">
        <v>6</v>
      </c>
      <c r="H42" s="12">
        <f t="shared" si="0"/>
        <v>8</v>
      </c>
      <c r="I42" s="10">
        <v>4</v>
      </c>
      <c r="J42" s="11">
        <v>3</v>
      </c>
      <c r="K42" s="12">
        <f t="shared" si="1"/>
        <v>7</v>
      </c>
      <c r="L42" s="11"/>
      <c r="M42" s="13">
        <f>Tabla3[[#This Row],[Columna112]]+Tabla3[[#This Row],[Columna10]]+Tabla3[[#This Row],[Columna7]]</f>
        <v>15</v>
      </c>
    </row>
    <row r="43" spans="1:13" x14ac:dyDescent="0.2">
      <c r="A43" s="25">
        <v>36</v>
      </c>
      <c r="B43" s="25">
        <v>21</v>
      </c>
      <c r="C43" s="8" t="s">
        <v>4</v>
      </c>
      <c r="D43" s="20" t="s">
        <v>110</v>
      </c>
      <c r="E43" s="6" t="s">
        <v>8</v>
      </c>
      <c r="F43" s="10"/>
      <c r="G43" s="11"/>
      <c r="H43" s="12">
        <f t="shared" si="0"/>
        <v>0</v>
      </c>
      <c r="I43" s="10"/>
      <c r="J43" s="11">
        <v>2</v>
      </c>
      <c r="K43" s="12">
        <f t="shared" si="1"/>
        <v>2</v>
      </c>
      <c r="L43" s="11">
        <v>7</v>
      </c>
      <c r="M43" s="13">
        <f>Tabla3[[#This Row],[Columna112]]+Tabla3[[#This Row],[Columna10]]+Tabla3[[#This Row],[Columna7]]</f>
        <v>9</v>
      </c>
    </row>
    <row r="44" spans="1:13" x14ac:dyDescent="0.2">
      <c r="A44" s="25">
        <v>37</v>
      </c>
      <c r="B44" s="25">
        <v>22</v>
      </c>
      <c r="C44" s="8" t="s">
        <v>4</v>
      </c>
      <c r="D44" s="20" t="s">
        <v>108</v>
      </c>
      <c r="E44" s="6" t="s">
        <v>8</v>
      </c>
      <c r="F44" s="10">
        <v>2</v>
      </c>
      <c r="G44" s="11">
        <v>1</v>
      </c>
      <c r="H44" s="12">
        <f t="shared" si="0"/>
        <v>3</v>
      </c>
      <c r="I44" s="10">
        <v>4</v>
      </c>
      <c r="J44" s="11">
        <v>3</v>
      </c>
      <c r="K44" s="12">
        <f t="shared" si="1"/>
        <v>7</v>
      </c>
      <c r="L44" s="11"/>
      <c r="M44" s="13">
        <f>Tabla3[[#This Row],[Columna112]]+Tabla3[[#This Row],[Columna10]]+Tabla3[[#This Row],[Columna7]]</f>
        <v>10</v>
      </c>
    </row>
    <row r="45" spans="1:13" x14ac:dyDescent="0.2">
      <c r="A45" s="25">
        <v>38</v>
      </c>
      <c r="B45" s="25">
        <v>23</v>
      </c>
      <c r="C45" s="8" t="s">
        <v>4</v>
      </c>
      <c r="D45" s="20" t="s">
        <v>112</v>
      </c>
      <c r="E45" s="6" t="s">
        <v>8</v>
      </c>
      <c r="F45" s="10">
        <v>2</v>
      </c>
      <c r="G45" s="11">
        <v>2</v>
      </c>
      <c r="H45" s="12">
        <f t="shared" si="0"/>
        <v>4</v>
      </c>
      <c r="I45" s="10">
        <v>4</v>
      </c>
      <c r="J45" s="11">
        <v>2</v>
      </c>
      <c r="K45" s="12">
        <f t="shared" si="1"/>
        <v>6</v>
      </c>
      <c r="L45" s="11"/>
      <c r="M45" s="13">
        <f>Tabla3[[#This Row],[Columna112]]+Tabla3[[#This Row],[Columna10]]+Tabla3[[#This Row],[Columna7]]</f>
        <v>10</v>
      </c>
    </row>
    <row r="46" spans="1:13" x14ac:dyDescent="0.2">
      <c r="A46" s="25">
        <v>39</v>
      </c>
      <c r="B46" s="25">
        <v>24</v>
      </c>
      <c r="C46" s="8" t="s">
        <v>4</v>
      </c>
      <c r="D46" s="20" t="s">
        <v>102</v>
      </c>
      <c r="E46" s="6" t="s">
        <v>8</v>
      </c>
      <c r="F46" s="10">
        <v>1</v>
      </c>
      <c r="G46" s="11">
        <v>3</v>
      </c>
      <c r="H46" s="12">
        <f t="shared" si="0"/>
        <v>4</v>
      </c>
      <c r="I46" s="10">
        <v>5</v>
      </c>
      <c r="J46" s="11">
        <v>2</v>
      </c>
      <c r="K46" s="12">
        <f t="shared" si="1"/>
        <v>7</v>
      </c>
      <c r="L46" s="11"/>
      <c r="M46" s="13">
        <f>Tabla3[[#This Row],[Columna112]]+Tabla3[[#This Row],[Columna10]]+Tabla3[[#This Row],[Columna7]]</f>
        <v>11</v>
      </c>
    </row>
    <row r="47" spans="1:13" x14ac:dyDescent="0.2">
      <c r="A47" s="25">
        <v>40</v>
      </c>
      <c r="B47" s="25">
        <v>25</v>
      </c>
      <c r="C47" s="8" t="s">
        <v>4</v>
      </c>
      <c r="D47" s="20" t="s">
        <v>103</v>
      </c>
      <c r="E47" s="6" t="s">
        <v>8</v>
      </c>
      <c r="F47" s="10">
        <v>2</v>
      </c>
      <c r="G47" s="11">
        <v>1</v>
      </c>
      <c r="H47" s="12">
        <f t="shared" si="0"/>
        <v>3</v>
      </c>
      <c r="I47" s="10">
        <v>4</v>
      </c>
      <c r="J47" s="11">
        <v>4</v>
      </c>
      <c r="K47" s="12">
        <f t="shared" si="1"/>
        <v>8</v>
      </c>
      <c r="L47" s="11"/>
      <c r="M47" s="13">
        <f>Tabla3[[#This Row],[Columna112]]+Tabla3[[#This Row],[Columna10]]+Tabla3[[#This Row],[Columna7]]</f>
        <v>11</v>
      </c>
    </row>
    <row r="48" spans="1:13" x14ac:dyDescent="0.2">
      <c r="A48" s="25">
        <v>41</v>
      </c>
      <c r="B48" s="25">
        <v>26</v>
      </c>
      <c r="C48" s="8" t="s">
        <v>4</v>
      </c>
      <c r="D48" s="20" t="s">
        <v>109</v>
      </c>
      <c r="E48" s="6" t="s">
        <v>8</v>
      </c>
      <c r="F48" s="10">
        <v>2</v>
      </c>
      <c r="G48" s="11">
        <v>1</v>
      </c>
      <c r="H48" s="12">
        <f t="shared" si="0"/>
        <v>3</v>
      </c>
      <c r="I48" s="10">
        <v>7</v>
      </c>
      <c r="J48" s="11">
        <v>3</v>
      </c>
      <c r="K48" s="12">
        <f t="shared" si="1"/>
        <v>10</v>
      </c>
      <c r="L48" s="11"/>
      <c r="M48" s="13">
        <f>Tabla3[[#This Row],[Columna112]]+Tabla3[[#This Row],[Columna10]]+Tabla3[[#This Row],[Columna7]]</f>
        <v>13</v>
      </c>
    </row>
    <row r="49" spans="1:13" x14ac:dyDescent="0.2">
      <c r="A49" s="25">
        <v>42</v>
      </c>
      <c r="B49" s="25">
        <v>27</v>
      </c>
      <c r="C49" s="8" t="s">
        <v>4</v>
      </c>
      <c r="D49" s="20" t="s">
        <v>104</v>
      </c>
      <c r="E49" s="6" t="s">
        <v>8</v>
      </c>
      <c r="F49" s="10">
        <v>1</v>
      </c>
      <c r="G49" s="11">
        <v>1</v>
      </c>
      <c r="H49" s="12">
        <f t="shared" si="0"/>
        <v>2</v>
      </c>
      <c r="I49" s="10">
        <v>4</v>
      </c>
      <c r="J49" s="11">
        <v>7</v>
      </c>
      <c r="K49" s="12">
        <f t="shared" si="1"/>
        <v>11</v>
      </c>
      <c r="L49" s="11"/>
      <c r="M49" s="13">
        <f>Tabla3[[#This Row],[Columna112]]+Tabla3[[#This Row],[Columna10]]+Tabla3[[#This Row],[Columna7]]</f>
        <v>13</v>
      </c>
    </row>
    <row r="50" spans="1:13" x14ac:dyDescent="0.2">
      <c r="A50" s="25">
        <v>43</v>
      </c>
      <c r="B50" s="25">
        <v>28</v>
      </c>
      <c r="C50" s="8" t="s">
        <v>4</v>
      </c>
      <c r="D50" s="20" t="s">
        <v>106</v>
      </c>
      <c r="E50" s="6" t="s">
        <v>8</v>
      </c>
      <c r="F50" s="10">
        <v>1</v>
      </c>
      <c r="G50" s="11">
        <v>5</v>
      </c>
      <c r="H50" s="12">
        <f t="shared" si="0"/>
        <v>6</v>
      </c>
      <c r="I50" s="10">
        <v>4</v>
      </c>
      <c r="J50" s="11">
        <v>4</v>
      </c>
      <c r="K50" s="12">
        <f t="shared" si="1"/>
        <v>8</v>
      </c>
      <c r="L50" s="11"/>
      <c r="M50" s="13">
        <f>Tabla3[[#This Row],[Columna112]]+Tabla3[[#This Row],[Columna10]]+Tabla3[[#This Row],[Columna7]]</f>
        <v>14</v>
      </c>
    </row>
    <row r="51" spans="1:13" x14ac:dyDescent="0.2">
      <c r="A51" s="25">
        <v>44</v>
      </c>
      <c r="B51" s="25">
        <v>29</v>
      </c>
      <c r="C51" s="8" t="s">
        <v>4</v>
      </c>
      <c r="D51" s="20" t="s">
        <v>111</v>
      </c>
      <c r="E51" s="6" t="s">
        <v>8</v>
      </c>
      <c r="F51" s="10">
        <v>1</v>
      </c>
      <c r="G51" s="11">
        <v>6</v>
      </c>
      <c r="H51" s="12">
        <f t="shared" si="0"/>
        <v>7</v>
      </c>
      <c r="I51" s="10">
        <v>6</v>
      </c>
      <c r="J51" s="11">
        <v>2</v>
      </c>
      <c r="K51" s="12">
        <f t="shared" si="1"/>
        <v>8</v>
      </c>
      <c r="L51" s="11"/>
      <c r="M51" s="13">
        <f>Tabla3[[#This Row],[Columna112]]+Tabla3[[#This Row],[Columna10]]+Tabla3[[#This Row],[Columna7]]</f>
        <v>15</v>
      </c>
    </row>
    <row r="52" spans="1:13" x14ac:dyDescent="0.2">
      <c r="A52" s="25">
        <v>45</v>
      </c>
      <c r="B52" s="25">
        <v>30</v>
      </c>
      <c r="C52" s="8" t="s">
        <v>4</v>
      </c>
      <c r="D52" s="20" t="s">
        <v>107</v>
      </c>
      <c r="E52" s="6" t="s">
        <v>8</v>
      </c>
      <c r="F52" s="10">
        <v>2</v>
      </c>
      <c r="G52" s="11">
        <v>4</v>
      </c>
      <c r="H52" s="12">
        <f t="shared" si="0"/>
        <v>6</v>
      </c>
      <c r="I52" s="10">
        <v>7</v>
      </c>
      <c r="J52" s="11">
        <v>5</v>
      </c>
      <c r="K52" s="12">
        <f t="shared" si="1"/>
        <v>12</v>
      </c>
      <c r="L52" s="11"/>
      <c r="M52" s="13">
        <f>Tabla3[[#This Row],[Columna112]]+Tabla3[[#This Row],[Columna10]]+Tabla3[[#This Row],[Columna7]]</f>
        <v>18</v>
      </c>
    </row>
    <row r="53" spans="1:13" x14ac:dyDescent="0.2">
      <c r="A53" s="25">
        <v>46</v>
      </c>
      <c r="B53" s="25">
        <v>31</v>
      </c>
      <c r="C53" s="8" t="s">
        <v>62</v>
      </c>
      <c r="D53" s="20" t="s">
        <v>64</v>
      </c>
      <c r="E53" s="6" t="s">
        <v>8</v>
      </c>
      <c r="F53" s="10"/>
      <c r="G53" s="11"/>
      <c r="H53" s="12">
        <f t="shared" si="0"/>
        <v>0</v>
      </c>
      <c r="I53" s="10"/>
      <c r="J53" s="11">
        <v>4</v>
      </c>
      <c r="K53" s="12">
        <f t="shared" si="1"/>
        <v>4</v>
      </c>
      <c r="L53" s="11">
        <v>13</v>
      </c>
      <c r="M53" s="13">
        <f>Tabla3[[#This Row],[Columna112]]+Tabla3[[#This Row],[Columna10]]+Tabla3[[#This Row],[Columna7]]</f>
        <v>17</v>
      </c>
    </row>
    <row r="54" spans="1:13" x14ac:dyDescent="0.2">
      <c r="A54" s="25">
        <v>47</v>
      </c>
      <c r="B54" s="25">
        <v>32</v>
      </c>
      <c r="C54" s="8" t="s">
        <v>62</v>
      </c>
      <c r="D54" s="20" t="s">
        <v>125</v>
      </c>
      <c r="E54" s="6" t="s">
        <v>8</v>
      </c>
      <c r="F54" s="10"/>
      <c r="G54" s="11"/>
      <c r="H54" s="12">
        <f t="shared" si="0"/>
        <v>0</v>
      </c>
      <c r="I54" s="10">
        <v>1</v>
      </c>
      <c r="J54" s="11">
        <v>9</v>
      </c>
      <c r="K54" s="12">
        <f t="shared" si="1"/>
        <v>10</v>
      </c>
      <c r="L54" s="11">
        <v>20</v>
      </c>
      <c r="M54" s="13">
        <f>Tabla3[[#This Row],[Columna112]]+Tabla3[[#This Row],[Columna10]]+Tabla3[[#This Row],[Columna7]]</f>
        <v>30</v>
      </c>
    </row>
    <row r="55" spans="1:13" x14ac:dyDescent="0.2">
      <c r="A55" s="25">
        <v>48</v>
      </c>
      <c r="B55" s="25">
        <v>33</v>
      </c>
      <c r="C55" s="8" t="s">
        <v>62</v>
      </c>
      <c r="D55" s="20" t="s">
        <v>127</v>
      </c>
      <c r="E55" s="6" t="s">
        <v>8</v>
      </c>
      <c r="F55" s="10">
        <v>3</v>
      </c>
      <c r="G55" s="11">
        <v>1</v>
      </c>
      <c r="H55" s="12">
        <f t="shared" si="0"/>
        <v>4</v>
      </c>
      <c r="I55" s="10">
        <v>3</v>
      </c>
      <c r="J55" s="11">
        <v>4</v>
      </c>
      <c r="K55" s="12">
        <f t="shared" si="1"/>
        <v>7</v>
      </c>
      <c r="L55" s="11"/>
      <c r="M55" s="13">
        <f>Tabla3[[#This Row],[Columna112]]+Tabla3[[#This Row],[Columna10]]+Tabla3[[#This Row],[Columna7]]</f>
        <v>11</v>
      </c>
    </row>
    <row r="56" spans="1:13" x14ac:dyDescent="0.2">
      <c r="A56" s="25">
        <v>49</v>
      </c>
      <c r="B56" s="25">
        <v>34</v>
      </c>
      <c r="C56" s="8" t="s">
        <v>62</v>
      </c>
      <c r="D56" s="20" t="s">
        <v>114</v>
      </c>
      <c r="E56" s="6" t="s">
        <v>8</v>
      </c>
      <c r="F56" s="10">
        <v>1</v>
      </c>
      <c r="G56" s="11">
        <v>3</v>
      </c>
      <c r="H56" s="12">
        <f t="shared" si="0"/>
        <v>4</v>
      </c>
      <c r="I56" s="10">
        <v>1</v>
      </c>
      <c r="J56" s="11">
        <v>6</v>
      </c>
      <c r="K56" s="12">
        <f t="shared" si="1"/>
        <v>7</v>
      </c>
      <c r="L56" s="11"/>
      <c r="M56" s="13">
        <f>Tabla3[[#This Row],[Columna112]]+Tabla3[[#This Row],[Columna10]]+Tabla3[[#This Row],[Columna7]]</f>
        <v>11</v>
      </c>
    </row>
    <row r="57" spans="1:13" x14ac:dyDescent="0.2">
      <c r="A57" s="25">
        <v>50</v>
      </c>
      <c r="B57" s="25">
        <v>35</v>
      </c>
      <c r="C57" s="8" t="s">
        <v>62</v>
      </c>
      <c r="D57" s="20" t="s">
        <v>126</v>
      </c>
      <c r="E57" s="6" t="s">
        <v>8</v>
      </c>
      <c r="F57" s="10">
        <v>2</v>
      </c>
      <c r="G57" s="11">
        <v>3</v>
      </c>
      <c r="H57" s="12">
        <f t="shared" si="0"/>
        <v>5</v>
      </c>
      <c r="I57" s="10">
        <v>4</v>
      </c>
      <c r="J57" s="11">
        <v>3</v>
      </c>
      <c r="K57" s="12">
        <f t="shared" si="1"/>
        <v>7</v>
      </c>
      <c r="L57" s="11"/>
      <c r="M57" s="13">
        <f>Tabla3[[#This Row],[Columna112]]+Tabla3[[#This Row],[Columna10]]+Tabla3[[#This Row],[Columna7]]</f>
        <v>12</v>
      </c>
    </row>
    <row r="58" spans="1:13" x14ac:dyDescent="0.2">
      <c r="A58" s="25">
        <v>51</v>
      </c>
      <c r="B58" s="25">
        <v>36</v>
      </c>
      <c r="C58" s="8" t="s">
        <v>62</v>
      </c>
      <c r="D58" s="20" t="s">
        <v>124</v>
      </c>
      <c r="E58" s="6" t="s">
        <v>8</v>
      </c>
      <c r="F58" s="10">
        <v>2</v>
      </c>
      <c r="G58" s="11">
        <v>3</v>
      </c>
      <c r="H58" s="12">
        <f t="shared" si="0"/>
        <v>5</v>
      </c>
      <c r="I58" s="10">
        <v>4</v>
      </c>
      <c r="J58" s="11">
        <v>4</v>
      </c>
      <c r="K58" s="12">
        <f t="shared" si="1"/>
        <v>8</v>
      </c>
      <c r="L58" s="11"/>
      <c r="M58" s="13">
        <f>Tabla3[[#This Row],[Columna112]]+Tabla3[[#This Row],[Columna10]]+Tabla3[[#This Row],[Columna7]]</f>
        <v>13</v>
      </c>
    </row>
    <row r="59" spans="1:13" x14ac:dyDescent="0.2">
      <c r="A59" s="25">
        <v>52</v>
      </c>
      <c r="B59" s="25">
        <v>37</v>
      </c>
      <c r="C59" s="8" t="s">
        <v>62</v>
      </c>
      <c r="D59" s="20" t="s">
        <v>115</v>
      </c>
      <c r="E59" s="6" t="s">
        <v>8</v>
      </c>
      <c r="F59" s="10">
        <v>1</v>
      </c>
      <c r="G59" s="11">
        <v>4</v>
      </c>
      <c r="H59" s="12">
        <f t="shared" si="0"/>
        <v>5</v>
      </c>
      <c r="I59" s="10">
        <v>5</v>
      </c>
      <c r="J59" s="11">
        <v>4</v>
      </c>
      <c r="K59" s="12">
        <f t="shared" si="1"/>
        <v>9</v>
      </c>
      <c r="L59" s="11"/>
      <c r="M59" s="13">
        <f>Tabla3[[#This Row],[Columna112]]+Tabla3[[#This Row],[Columna10]]+Tabla3[[#This Row],[Columna7]]</f>
        <v>14</v>
      </c>
    </row>
    <row r="60" spans="1:13" x14ac:dyDescent="0.2">
      <c r="A60" s="25">
        <v>53</v>
      </c>
      <c r="B60" s="25">
        <v>38</v>
      </c>
      <c r="C60" s="8" t="s">
        <v>62</v>
      </c>
      <c r="D60" s="20" t="s">
        <v>123</v>
      </c>
      <c r="E60" s="6" t="s">
        <v>8</v>
      </c>
      <c r="F60" s="10">
        <v>2</v>
      </c>
      <c r="G60" s="11">
        <v>3</v>
      </c>
      <c r="H60" s="12">
        <f t="shared" si="0"/>
        <v>5</v>
      </c>
      <c r="I60" s="10">
        <v>5</v>
      </c>
      <c r="J60" s="11">
        <v>5</v>
      </c>
      <c r="K60" s="12">
        <f t="shared" si="1"/>
        <v>10</v>
      </c>
      <c r="L60" s="11"/>
      <c r="M60" s="13">
        <f>Tabla3[[#This Row],[Columna112]]+Tabla3[[#This Row],[Columna10]]+Tabla3[[#This Row],[Columna7]]</f>
        <v>15</v>
      </c>
    </row>
    <row r="61" spans="1:13" x14ac:dyDescent="0.2">
      <c r="A61" s="25">
        <v>54</v>
      </c>
      <c r="B61" s="25">
        <v>39</v>
      </c>
      <c r="C61" s="8" t="s">
        <v>58</v>
      </c>
      <c r="D61" s="20" t="s">
        <v>129</v>
      </c>
      <c r="E61" s="6" t="s">
        <v>8</v>
      </c>
      <c r="F61" s="10">
        <v>3</v>
      </c>
      <c r="G61" s="11">
        <v>3</v>
      </c>
      <c r="H61" s="12">
        <f t="shared" si="0"/>
        <v>6</v>
      </c>
      <c r="I61" s="10">
        <v>1</v>
      </c>
      <c r="J61" s="11">
        <v>4</v>
      </c>
      <c r="K61" s="12">
        <f t="shared" si="1"/>
        <v>5</v>
      </c>
      <c r="L61" s="11"/>
      <c r="M61" s="13">
        <f>Tabla3[[#This Row],[Columna112]]+Tabla3[[#This Row],[Columna10]]+Tabla3[[#This Row],[Columna7]]</f>
        <v>11</v>
      </c>
    </row>
    <row r="62" spans="1:13" x14ac:dyDescent="0.2">
      <c r="A62" s="25">
        <v>55</v>
      </c>
      <c r="B62" s="25">
        <v>40</v>
      </c>
      <c r="C62" s="8" t="s">
        <v>58</v>
      </c>
      <c r="D62" s="20" t="s">
        <v>128</v>
      </c>
      <c r="E62" s="6" t="s">
        <v>8</v>
      </c>
      <c r="F62" s="10">
        <v>3</v>
      </c>
      <c r="G62" s="11">
        <v>2</v>
      </c>
      <c r="H62" s="12">
        <f t="shared" si="0"/>
        <v>5</v>
      </c>
      <c r="I62" s="10">
        <v>3</v>
      </c>
      <c r="J62" s="11">
        <v>4</v>
      </c>
      <c r="K62" s="12">
        <f t="shared" si="1"/>
        <v>7</v>
      </c>
      <c r="L62" s="11"/>
      <c r="M62" s="13">
        <f>Tabla3[[#This Row],[Columna112]]+Tabla3[[#This Row],[Columna10]]+Tabla3[[#This Row],[Columna7]]</f>
        <v>12</v>
      </c>
    </row>
    <row r="63" spans="1:13" x14ac:dyDescent="0.2">
      <c r="A63" s="25">
        <v>56</v>
      </c>
      <c r="B63" s="25">
        <v>41</v>
      </c>
      <c r="C63" s="8" t="s">
        <v>6</v>
      </c>
      <c r="D63" s="20" t="s">
        <v>133</v>
      </c>
      <c r="E63" s="6" t="s">
        <v>8</v>
      </c>
      <c r="F63" s="10">
        <v>3</v>
      </c>
      <c r="G63" s="11">
        <v>3</v>
      </c>
      <c r="H63" s="12">
        <f t="shared" si="0"/>
        <v>6</v>
      </c>
      <c r="I63" s="10">
        <v>1</v>
      </c>
      <c r="J63" s="11">
        <v>1</v>
      </c>
      <c r="K63" s="12">
        <f t="shared" si="1"/>
        <v>2</v>
      </c>
      <c r="L63" s="11"/>
      <c r="M63" s="13">
        <f>Tabla3[[#This Row],[Columna112]]+Tabla3[[#This Row],[Columna10]]+Tabla3[[#This Row],[Columna7]]</f>
        <v>8</v>
      </c>
    </row>
    <row r="64" spans="1:13" x14ac:dyDescent="0.2">
      <c r="A64" s="25">
        <v>57</v>
      </c>
      <c r="B64" s="25">
        <v>42</v>
      </c>
      <c r="C64" s="8" t="s">
        <v>6</v>
      </c>
      <c r="D64" s="20" t="s">
        <v>131</v>
      </c>
      <c r="E64" s="6" t="s">
        <v>8</v>
      </c>
      <c r="F64" s="10">
        <v>2</v>
      </c>
      <c r="G64" s="11">
        <v>1</v>
      </c>
      <c r="H64" s="12">
        <f t="shared" si="0"/>
        <v>3</v>
      </c>
      <c r="I64" s="10">
        <v>3</v>
      </c>
      <c r="J64" s="11">
        <v>4</v>
      </c>
      <c r="K64" s="12">
        <f t="shared" si="1"/>
        <v>7</v>
      </c>
      <c r="L64" s="11"/>
      <c r="M64" s="13">
        <f>Tabla3[[#This Row],[Columna112]]+Tabla3[[#This Row],[Columna10]]+Tabla3[[#This Row],[Columna7]]</f>
        <v>10</v>
      </c>
    </row>
    <row r="65" spans="1:13" x14ac:dyDescent="0.2">
      <c r="A65" s="25">
        <v>58</v>
      </c>
      <c r="B65" s="25">
        <v>43</v>
      </c>
      <c r="C65" s="8" t="s">
        <v>6</v>
      </c>
      <c r="D65" s="20" t="s">
        <v>132</v>
      </c>
      <c r="E65" s="6" t="s">
        <v>8</v>
      </c>
      <c r="F65" s="10">
        <v>2</v>
      </c>
      <c r="G65" s="11">
        <v>4</v>
      </c>
      <c r="H65" s="12">
        <f t="shared" si="0"/>
        <v>6</v>
      </c>
      <c r="I65" s="10">
        <v>4</v>
      </c>
      <c r="J65" s="11">
        <v>3</v>
      </c>
      <c r="K65" s="12">
        <f t="shared" si="1"/>
        <v>7</v>
      </c>
      <c r="L65" s="11"/>
      <c r="M65" s="13">
        <f>Tabla3[[#This Row],[Columna112]]+Tabla3[[#This Row],[Columna10]]+Tabla3[[#This Row],[Columna7]]</f>
        <v>13</v>
      </c>
    </row>
    <row r="66" spans="1:13" x14ac:dyDescent="0.2">
      <c r="A66" s="25">
        <v>59</v>
      </c>
      <c r="B66" s="25">
        <v>44</v>
      </c>
      <c r="C66" s="8" t="s">
        <v>6</v>
      </c>
      <c r="D66" s="20" t="s">
        <v>130</v>
      </c>
      <c r="E66" s="6" t="s">
        <v>8</v>
      </c>
      <c r="F66" s="10">
        <v>2</v>
      </c>
      <c r="G66" s="11">
        <v>3</v>
      </c>
      <c r="H66" s="12">
        <f t="shared" si="0"/>
        <v>5</v>
      </c>
      <c r="I66" s="10">
        <v>3</v>
      </c>
      <c r="J66" s="11">
        <v>5</v>
      </c>
      <c r="K66" s="12">
        <f t="shared" si="1"/>
        <v>8</v>
      </c>
      <c r="L66" s="11"/>
      <c r="M66" s="13">
        <f>Tabla3[[#This Row],[Columna112]]+Tabla3[[#This Row],[Columna10]]+Tabla3[[#This Row],[Columna7]]</f>
        <v>13</v>
      </c>
    </row>
    <row r="67" spans="1:13" x14ac:dyDescent="0.2">
      <c r="A67" s="25">
        <v>60</v>
      </c>
      <c r="B67" s="25">
        <v>45</v>
      </c>
      <c r="C67" s="8" t="s">
        <v>6</v>
      </c>
      <c r="D67" s="20" t="s">
        <v>134</v>
      </c>
      <c r="E67" s="6" t="s">
        <v>8</v>
      </c>
      <c r="F67" s="10">
        <v>1</v>
      </c>
      <c r="G67" s="11">
        <v>6</v>
      </c>
      <c r="H67" s="12">
        <f t="shared" si="0"/>
        <v>7</v>
      </c>
      <c r="I67" s="10">
        <v>5</v>
      </c>
      <c r="J67" s="11">
        <v>3</v>
      </c>
      <c r="K67" s="12">
        <f t="shared" si="1"/>
        <v>8</v>
      </c>
      <c r="L67" s="11"/>
      <c r="M67" s="13">
        <f>Tabla3[[#This Row],[Columna112]]+Tabla3[[#This Row],[Columna10]]+Tabla3[[#This Row],[Columna7]]</f>
        <v>15</v>
      </c>
    </row>
    <row r="68" spans="1:13" x14ac:dyDescent="0.2">
      <c r="A68" s="25">
        <v>61</v>
      </c>
      <c r="B68" s="25">
        <v>46</v>
      </c>
      <c r="C68" s="8" t="s">
        <v>135</v>
      </c>
      <c r="D68" s="20" t="s">
        <v>139</v>
      </c>
      <c r="E68" s="6" t="s">
        <v>8</v>
      </c>
      <c r="F68" s="10">
        <v>1</v>
      </c>
      <c r="G68" s="11">
        <v>3</v>
      </c>
      <c r="H68" s="12">
        <f t="shared" si="0"/>
        <v>4</v>
      </c>
      <c r="I68" s="10">
        <v>5</v>
      </c>
      <c r="J68" s="11">
        <v>4</v>
      </c>
      <c r="K68" s="12">
        <f t="shared" si="1"/>
        <v>9</v>
      </c>
      <c r="L68" s="11"/>
      <c r="M68" s="13">
        <f>Tabla3[[#This Row],[Columna112]]+Tabla3[[#This Row],[Columna10]]+Tabla3[[#This Row],[Columna7]]</f>
        <v>13</v>
      </c>
    </row>
    <row r="69" spans="1:13" x14ac:dyDescent="0.2">
      <c r="A69" s="25">
        <v>62</v>
      </c>
      <c r="B69" s="25">
        <v>47</v>
      </c>
      <c r="C69" s="8" t="s">
        <v>135</v>
      </c>
      <c r="D69" s="20" t="s">
        <v>142</v>
      </c>
      <c r="E69" s="6" t="s">
        <v>8</v>
      </c>
      <c r="F69" s="10">
        <v>2</v>
      </c>
      <c r="G69" s="11">
        <v>4</v>
      </c>
      <c r="H69" s="12">
        <f t="shared" si="0"/>
        <v>6</v>
      </c>
      <c r="I69" s="10">
        <v>3</v>
      </c>
      <c r="J69" s="11">
        <v>4</v>
      </c>
      <c r="K69" s="12">
        <f t="shared" si="1"/>
        <v>7</v>
      </c>
      <c r="L69" s="11"/>
      <c r="M69" s="13">
        <f>Tabla3[[#This Row],[Columna112]]+Tabla3[[#This Row],[Columna10]]+Tabla3[[#This Row],[Columna7]]</f>
        <v>13</v>
      </c>
    </row>
    <row r="70" spans="1:13" x14ac:dyDescent="0.2">
      <c r="A70" s="25">
        <v>63</v>
      </c>
      <c r="B70" s="25">
        <v>48</v>
      </c>
      <c r="C70" s="8" t="s">
        <v>135</v>
      </c>
      <c r="D70" s="20" t="s">
        <v>140</v>
      </c>
      <c r="E70" s="6" t="s">
        <v>8</v>
      </c>
      <c r="F70" s="10">
        <v>1</v>
      </c>
      <c r="G70" s="11">
        <v>3</v>
      </c>
      <c r="H70" s="12">
        <f t="shared" si="0"/>
        <v>4</v>
      </c>
      <c r="I70" s="10">
        <v>4</v>
      </c>
      <c r="J70" s="11">
        <v>5</v>
      </c>
      <c r="K70" s="12">
        <f t="shared" si="1"/>
        <v>9</v>
      </c>
      <c r="L70" s="11"/>
      <c r="M70" s="13">
        <f>Tabla3[[#This Row],[Columna112]]+Tabla3[[#This Row],[Columna10]]+Tabla3[[#This Row],[Columna7]]</f>
        <v>13</v>
      </c>
    </row>
    <row r="71" spans="1:13" x14ac:dyDescent="0.2">
      <c r="A71" s="25">
        <v>64</v>
      </c>
      <c r="B71" s="25">
        <v>49</v>
      </c>
      <c r="C71" s="8" t="s">
        <v>135</v>
      </c>
      <c r="D71" s="20" t="s">
        <v>136</v>
      </c>
      <c r="E71" s="6" t="s">
        <v>8</v>
      </c>
      <c r="F71" s="10"/>
      <c r="G71" s="11">
        <v>5</v>
      </c>
      <c r="H71" s="12">
        <f t="shared" si="0"/>
        <v>5</v>
      </c>
      <c r="I71" s="10"/>
      <c r="J71" s="11">
        <v>9</v>
      </c>
      <c r="K71" s="12">
        <f t="shared" si="1"/>
        <v>9</v>
      </c>
      <c r="L71" s="11">
        <v>29</v>
      </c>
      <c r="M71" s="13">
        <f>Tabla3[[#This Row],[Columna112]]+Tabla3[[#This Row],[Columna10]]+Tabla3[[#This Row],[Columna7]]</f>
        <v>43</v>
      </c>
    </row>
    <row r="72" spans="1:13" x14ac:dyDescent="0.2">
      <c r="A72" s="25">
        <v>65</v>
      </c>
      <c r="B72" s="25">
        <v>50</v>
      </c>
      <c r="C72" s="8" t="s">
        <v>135</v>
      </c>
      <c r="D72" s="20" t="s">
        <v>138</v>
      </c>
      <c r="E72" s="6" t="s">
        <v>8</v>
      </c>
      <c r="F72" s="10">
        <v>1</v>
      </c>
      <c r="G72" s="11">
        <v>6</v>
      </c>
      <c r="H72" s="12">
        <f t="shared" ref="H72:H135" si="2">F72+G72</f>
        <v>7</v>
      </c>
      <c r="I72" s="10">
        <v>6</v>
      </c>
      <c r="J72" s="11">
        <v>3</v>
      </c>
      <c r="K72" s="12">
        <f t="shared" ref="K72:K135" si="3">I72+J72</f>
        <v>9</v>
      </c>
      <c r="L72" s="11"/>
      <c r="M72" s="13">
        <f>Tabla3[[#This Row],[Columna112]]+Tabla3[[#This Row],[Columna10]]+Tabla3[[#This Row],[Columna7]]</f>
        <v>16</v>
      </c>
    </row>
    <row r="73" spans="1:13" x14ac:dyDescent="0.2">
      <c r="A73" s="25">
        <v>66</v>
      </c>
      <c r="B73" s="25">
        <v>51</v>
      </c>
      <c r="C73" s="8" t="s">
        <v>135</v>
      </c>
      <c r="D73" s="20" t="s">
        <v>137</v>
      </c>
      <c r="E73" s="6" t="s">
        <v>8</v>
      </c>
      <c r="F73" s="10">
        <v>3</v>
      </c>
      <c r="G73" s="11">
        <v>3</v>
      </c>
      <c r="H73" s="12">
        <f t="shared" si="2"/>
        <v>6</v>
      </c>
      <c r="I73" s="10">
        <v>3</v>
      </c>
      <c r="J73" s="11">
        <v>7</v>
      </c>
      <c r="K73" s="12">
        <f t="shared" si="3"/>
        <v>10</v>
      </c>
      <c r="L73" s="11"/>
      <c r="M73" s="13">
        <f>Tabla3[[#This Row],[Columna112]]+Tabla3[[#This Row],[Columna10]]+Tabla3[[#This Row],[Columna7]]</f>
        <v>16</v>
      </c>
    </row>
    <row r="74" spans="1:13" x14ac:dyDescent="0.2">
      <c r="A74" s="25">
        <v>67</v>
      </c>
      <c r="B74" s="25">
        <v>52</v>
      </c>
      <c r="C74" s="8" t="s">
        <v>135</v>
      </c>
      <c r="D74" s="20" t="s">
        <v>141</v>
      </c>
      <c r="E74" s="6" t="s">
        <v>8</v>
      </c>
      <c r="F74" s="10">
        <v>2</v>
      </c>
      <c r="G74" s="11">
        <v>4</v>
      </c>
      <c r="H74" s="12">
        <f t="shared" si="2"/>
        <v>6</v>
      </c>
      <c r="I74" s="10">
        <v>6</v>
      </c>
      <c r="J74" s="11">
        <v>4</v>
      </c>
      <c r="K74" s="12">
        <f t="shared" si="3"/>
        <v>10</v>
      </c>
      <c r="L74" s="11"/>
      <c r="M74" s="13">
        <f>Tabla3[[#This Row],[Columna112]]+Tabla3[[#This Row],[Columna10]]+Tabla3[[#This Row],[Columna7]]</f>
        <v>16</v>
      </c>
    </row>
    <row r="75" spans="1:13" x14ac:dyDescent="0.2">
      <c r="A75" s="25">
        <v>68</v>
      </c>
      <c r="B75" s="25">
        <v>53</v>
      </c>
      <c r="C75" s="8" t="s">
        <v>143</v>
      </c>
      <c r="D75" s="20" t="s">
        <v>144</v>
      </c>
      <c r="E75" s="6" t="s">
        <v>8</v>
      </c>
      <c r="F75" s="10"/>
      <c r="G75" s="11">
        <v>3</v>
      </c>
      <c r="H75" s="12">
        <f t="shared" si="2"/>
        <v>3</v>
      </c>
      <c r="I75" s="10"/>
      <c r="J75" s="11">
        <v>7</v>
      </c>
      <c r="K75" s="12">
        <f t="shared" si="3"/>
        <v>7</v>
      </c>
      <c r="L75" s="11">
        <v>29</v>
      </c>
      <c r="M75" s="13">
        <f>Tabla3[[#This Row],[Columna112]]+Tabla3[[#This Row],[Columna10]]+Tabla3[[#This Row],[Columna7]]</f>
        <v>39</v>
      </c>
    </row>
    <row r="76" spans="1:13" x14ac:dyDescent="0.2">
      <c r="A76" s="25">
        <v>69</v>
      </c>
      <c r="B76" s="25">
        <v>54</v>
      </c>
      <c r="C76" s="8" t="s">
        <v>143</v>
      </c>
      <c r="D76" s="20" t="s">
        <v>145</v>
      </c>
      <c r="E76" s="6" t="s">
        <v>8</v>
      </c>
      <c r="F76" s="10">
        <v>2</v>
      </c>
      <c r="G76" s="11">
        <v>4</v>
      </c>
      <c r="H76" s="12">
        <f t="shared" si="2"/>
        <v>6</v>
      </c>
      <c r="I76" s="10">
        <v>4</v>
      </c>
      <c r="J76" s="11">
        <v>4</v>
      </c>
      <c r="K76" s="12">
        <f t="shared" si="3"/>
        <v>8</v>
      </c>
      <c r="L76" s="11"/>
      <c r="M76" s="13">
        <f>Tabla3[[#This Row],[Columna112]]+Tabla3[[#This Row],[Columna10]]+Tabla3[[#This Row],[Columna7]]</f>
        <v>14</v>
      </c>
    </row>
    <row r="77" spans="1:13" x14ac:dyDescent="0.2">
      <c r="A77" s="25">
        <v>70</v>
      </c>
      <c r="B77" s="25">
        <v>55</v>
      </c>
      <c r="C77" s="8" t="s">
        <v>146</v>
      </c>
      <c r="D77" s="20" t="s">
        <v>147</v>
      </c>
      <c r="E77" s="6" t="s">
        <v>8</v>
      </c>
      <c r="F77" s="10"/>
      <c r="G77" s="11"/>
      <c r="H77" s="12">
        <f t="shared" si="2"/>
        <v>0</v>
      </c>
      <c r="I77" s="10"/>
      <c r="J77" s="11">
        <v>6</v>
      </c>
      <c r="K77" s="12">
        <f t="shared" si="3"/>
        <v>6</v>
      </c>
      <c r="L77" s="11">
        <v>20</v>
      </c>
      <c r="M77" s="13">
        <f>Tabla3[[#This Row],[Columna112]]+Tabla3[[#This Row],[Columna10]]+Tabla3[[#This Row],[Columna7]]</f>
        <v>26</v>
      </c>
    </row>
    <row r="78" spans="1:13" x14ac:dyDescent="0.2">
      <c r="A78" s="25">
        <v>71</v>
      </c>
      <c r="B78" s="25">
        <v>56</v>
      </c>
      <c r="C78" s="8" t="s">
        <v>146</v>
      </c>
      <c r="D78" s="20" t="s">
        <v>148</v>
      </c>
      <c r="E78" s="6" t="s">
        <v>8</v>
      </c>
      <c r="F78" s="10">
        <v>1</v>
      </c>
      <c r="G78" s="11">
        <v>6</v>
      </c>
      <c r="H78" s="12">
        <f t="shared" si="2"/>
        <v>7</v>
      </c>
      <c r="I78" s="10">
        <v>4</v>
      </c>
      <c r="J78" s="11">
        <v>4</v>
      </c>
      <c r="K78" s="12">
        <f t="shared" si="3"/>
        <v>8</v>
      </c>
      <c r="L78" s="11"/>
      <c r="M78" s="13">
        <f>Tabla3[[#This Row],[Columna112]]+Tabla3[[#This Row],[Columna10]]+Tabla3[[#This Row],[Columna7]]</f>
        <v>15</v>
      </c>
    </row>
    <row r="79" spans="1:13" x14ac:dyDescent="0.2">
      <c r="A79" s="25">
        <v>72</v>
      </c>
      <c r="B79" s="25">
        <v>57</v>
      </c>
      <c r="C79" s="8" t="s">
        <v>146</v>
      </c>
      <c r="D79" s="20" t="s">
        <v>149</v>
      </c>
      <c r="E79" s="6" t="s">
        <v>8</v>
      </c>
      <c r="F79" s="10">
        <v>3</v>
      </c>
      <c r="G79" s="11">
        <v>2</v>
      </c>
      <c r="H79" s="12">
        <f t="shared" si="2"/>
        <v>5</v>
      </c>
      <c r="I79" s="10">
        <v>6</v>
      </c>
      <c r="J79" s="11">
        <v>5</v>
      </c>
      <c r="K79" s="12">
        <f t="shared" si="3"/>
        <v>11</v>
      </c>
      <c r="L79" s="11"/>
      <c r="M79" s="13">
        <f>Tabla3[[#This Row],[Columna112]]+Tabla3[[#This Row],[Columna10]]+Tabla3[[#This Row],[Columna7]]</f>
        <v>16</v>
      </c>
    </row>
    <row r="80" spans="1:13" x14ac:dyDescent="0.2">
      <c r="A80" s="25">
        <v>73</v>
      </c>
      <c r="B80" s="25">
        <v>58</v>
      </c>
      <c r="C80" s="8" t="s">
        <v>150</v>
      </c>
      <c r="D80" s="20" t="s">
        <v>153</v>
      </c>
      <c r="E80" s="6" t="s">
        <v>8</v>
      </c>
      <c r="F80" s="10">
        <v>3</v>
      </c>
      <c r="G80" s="11">
        <v>2</v>
      </c>
      <c r="H80" s="12">
        <f t="shared" si="2"/>
        <v>5</v>
      </c>
      <c r="I80" s="10">
        <v>4</v>
      </c>
      <c r="J80" s="11">
        <v>4</v>
      </c>
      <c r="K80" s="12">
        <f t="shared" si="3"/>
        <v>8</v>
      </c>
      <c r="L80" s="11"/>
      <c r="M80" s="13">
        <f>Tabla3[[#This Row],[Columna112]]+Tabla3[[#This Row],[Columna10]]+Tabla3[[#This Row],[Columna7]]</f>
        <v>13</v>
      </c>
    </row>
    <row r="81" spans="1:13" x14ac:dyDescent="0.2">
      <c r="A81" s="25">
        <v>74</v>
      </c>
      <c r="B81" s="25">
        <v>59</v>
      </c>
      <c r="C81" s="8" t="s">
        <v>150</v>
      </c>
      <c r="D81" s="20" t="s">
        <v>152</v>
      </c>
      <c r="E81" s="6" t="s">
        <v>8</v>
      </c>
      <c r="F81" s="10">
        <v>2</v>
      </c>
      <c r="G81" s="11">
        <v>4</v>
      </c>
      <c r="H81" s="12">
        <f t="shared" si="2"/>
        <v>6</v>
      </c>
      <c r="I81" s="10">
        <v>4</v>
      </c>
      <c r="J81" s="11">
        <v>4</v>
      </c>
      <c r="K81" s="12">
        <f t="shared" si="3"/>
        <v>8</v>
      </c>
      <c r="L81" s="11"/>
      <c r="M81" s="13">
        <f>Tabla3[[#This Row],[Columna112]]+Tabla3[[#This Row],[Columna10]]+Tabla3[[#This Row],[Columna7]]</f>
        <v>14</v>
      </c>
    </row>
    <row r="82" spans="1:13" x14ac:dyDescent="0.2">
      <c r="A82" s="25">
        <v>75</v>
      </c>
      <c r="B82" s="25">
        <v>60</v>
      </c>
      <c r="C82" s="8" t="s">
        <v>150</v>
      </c>
      <c r="D82" s="20" t="s">
        <v>151</v>
      </c>
      <c r="E82" s="6" t="s">
        <v>8</v>
      </c>
      <c r="F82" s="10">
        <v>1</v>
      </c>
      <c r="G82" s="11">
        <v>7</v>
      </c>
      <c r="H82" s="12">
        <f t="shared" si="2"/>
        <v>8</v>
      </c>
      <c r="I82" s="10">
        <v>6</v>
      </c>
      <c r="J82" s="11">
        <v>5</v>
      </c>
      <c r="K82" s="12">
        <f t="shared" si="3"/>
        <v>11</v>
      </c>
      <c r="L82" s="11"/>
      <c r="M82" s="13">
        <f>Tabla3[[#This Row],[Columna112]]+Tabla3[[#This Row],[Columna10]]+Tabla3[[#This Row],[Columna7]]</f>
        <v>19</v>
      </c>
    </row>
    <row r="83" spans="1:13" x14ac:dyDescent="0.2">
      <c r="A83" s="25">
        <v>76</v>
      </c>
      <c r="B83" s="25">
        <v>61</v>
      </c>
      <c r="C83" s="8" t="s">
        <v>70</v>
      </c>
      <c r="D83" s="20" t="s">
        <v>156</v>
      </c>
      <c r="E83" s="6" t="s">
        <v>8</v>
      </c>
      <c r="F83" s="10">
        <v>3</v>
      </c>
      <c r="G83" s="11">
        <v>1</v>
      </c>
      <c r="H83" s="12">
        <f t="shared" si="2"/>
        <v>4</v>
      </c>
      <c r="I83" s="10">
        <v>2</v>
      </c>
      <c r="J83" s="11">
        <v>3</v>
      </c>
      <c r="K83" s="12">
        <f t="shared" si="3"/>
        <v>5</v>
      </c>
      <c r="L83" s="11"/>
      <c r="M83" s="13">
        <f>Tabla3[[#This Row],[Columna112]]+Tabla3[[#This Row],[Columna10]]+Tabla3[[#This Row],[Columna7]]</f>
        <v>9</v>
      </c>
    </row>
    <row r="84" spans="1:13" x14ac:dyDescent="0.2">
      <c r="A84" s="25">
        <v>77</v>
      </c>
      <c r="B84" s="25">
        <v>62</v>
      </c>
      <c r="C84" s="8" t="s">
        <v>70</v>
      </c>
      <c r="D84" s="20" t="s">
        <v>161</v>
      </c>
      <c r="E84" s="6" t="s">
        <v>8</v>
      </c>
      <c r="F84" s="10">
        <v>1</v>
      </c>
      <c r="G84" s="11">
        <v>3</v>
      </c>
      <c r="H84" s="12">
        <f t="shared" si="2"/>
        <v>4</v>
      </c>
      <c r="I84" s="10">
        <v>3</v>
      </c>
      <c r="J84" s="11">
        <v>3</v>
      </c>
      <c r="K84" s="12">
        <f t="shared" si="3"/>
        <v>6</v>
      </c>
      <c r="L84" s="11"/>
      <c r="M84" s="13">
        <f>Tabla3[[#This Row],[Columna112]]+Tabla3[[#This Row],[Columna10]]+Tabla3[[#This Row],[Columna7]]</f>
        <v>10</v>
      </c>
    </row>
    <row r="85" spans="1:13" x14ac:dyDescent="0.2">
      <c r="A85" s="25">
        <v>78</v>
      </c>
      <c r="B85" s="25">
        <v>63</v>
      </c>
      <c r="C85" s="8" t="s">
        <v>70</v>
      </c>
      <c r="D85" s="20" t="s">
        <v>164</v>
      </c>
      <c r="E85" s="6" t="s">
        <v>8</v>
      </c>
      <c r="F85" s="10">
        <v>2</v>
      </c>
      <c r="G85" s="11">
        <v>1</v>
      </c>
      <c r="H85" s="12">
        <f t="shared" si="2"/>
        <v>3</v>
      </c>
      <c r="I85" s="10">
        <v>4</v>
      </c>
      <c r="J85" s="11">
        <v>3</v>
      </c>
      <c r="K85" s="12">
        <f t="shared" si="3"/>
        <v>7</v>
      </c>
      <c r="L85" s="11"/>
      <c r="M85" s="13">
        <f>Tabla3[[#This Row],[Columna112]]+Tabla3[[#This Row],[Columna10]]+Tabla3[[#This Row],[Columna7]]</f>
        <v>10</v>
      </c>
    </row>
    <row r="86" spans="1:13" x14ac:dyDescent="0.2">
      <c r="A86" s="25">
        <v>79</v>
      </c>
      <c r="B86" s="25">
        <v>64</v>
      </c>
      <c r="C86" s="8" t="s">
        <v>70</v>
      </c>
      <c r="D86" s="20" t="s">
        <v>154</v>
      </c>
      <c r="E86" s="6" t="s">
        <v>8</v>
      </c>
      <c r="F86" s="10">
        <v>3</v>
      </c>
      <c r="G86" s="11">
        <v>1</v>
      </c>
      <c r="H86" s="12">
        <f t="shared" si="2"/>
        <v>4</v>
      </c>
      <c r="I86" s="10">
        <v>5</v>
      </c>
      <c r="J86" s="11">
        <v>2</v>
      </c>
      <c r="K86" s="12">
        <f t="shared" si="3"/>
        <v>7</v>
      </c>
      <c r="L86" s="11"/>
      <c r="M86" s="13">
        <f>Tabla3[[#This Row],[Columna112]]+Tabla3[[#This Row],[Columna10]]+Tabla3[[#This Row],[Columna7]]</f>
        <v>11</v>
      </c>
    </row>
    <row r="87" spans="1:13" x14ac:dyDescent="0.2">
      <c r="A87" s="25">
        <v>80</v>
      </c>
      <c r="B87" s="25">
        <v>65</v>
      </c>
      <c r="C87" s="8" t="s">
        <v>70</v>
      </c>
      <c r="D87" s="20" t="s">
        <v>155</v>
      </c>
      <c r="E87" s="6" t="s">
        <v>8</v>
      </c>
      <c r="F87" s="10">
        <v>2</v>
      </c>
      <c r="G87" s="11">
        <v>2</v>
      </c>
      <c r="H87" s="12">
        <f t="shared" si="2"/>
        <v>4</v>
      </c>
      <c r="I87" s="10">
        <v>3</v>
      </c>
      <c r="J87" s="11">
        <v>4</v>
      </c>
      <c r="K87" s="12">
        <f t="shared" si="3"/>
        <v>7</v>
      </c>
      <c r="L87" s="11"/>
      <c r="M87" s="13">
        <f>Tabla3[[#This Row],[Columna112]]+Tabla3[[#This Row],[Columna10]]+Tabla3[[#This Row],[Columna7]]</f>
        <v>11</v>
      </c>
    </row>
    <row r="88" spans="1:13" x14ac:dyDescent="0.2">
      <c r="A88" s="25">
        <v>81</v>
      </c>
      <c r="B88" s="25">
        <v>66</v>
      </c>
      <c r="C88" s="8" t="s">
        <v>70</v>
      </c>
      <c r="D88" s="20" t="s">
        <v>166</v>
      </c>
      <c r="E88" s="6" t="s">
        <v>8</v>
      </c>
      <c r="F88" s="10">
        <v>2</v>
      </c>
      <c r="G88" s="11">
        <v>2</v>
      </c>
      <c r="H88" s="12">
        <f t="shared" si="2"/>
        <v>4</v>
      </c>
      <c r="I88" s="10">
        <v>4</v>
      </c>
      <c r="J88" s="11">
        <v>4</v>
      </c>
      <c r="K88" s="12">
        <f t="shared" si="3"/>
        <v>8</v>
      </c>
      <c r="L88" s="11"/>
      <c r="M88" s="13">
        <f>Tabla3[[#This Row],[Columna112]]+Tabla3[[#This Row],[Columna10]]+Tabla3[[#This Row],[Columna7]]</f>
        <v>12</v>
      </c>
    </row>
    <row r="89" spans="1:13" x14ac:dyDescent="0.2">
      <c r="A89" s="25">
        <v>82</v>
      </c>
      <c r="B89" s="25">
        <v>67</v>
      </c>
      <c r="C89" s="8" t="s">
        <v>70</v>
      </c>
      <c r="D89" s="20" t="s">
        <v>158</v>
      </c>
      <c r="E89" s="6" t="s">
        <v>8</v>
      </c>
      <c r="F89" s="10"/>
      <c r="G89" s="11">
        <v>4</v>
      </c>
      <c r="H89" s="12">
        <f t="shared" si="2"/>
        <v>4</v>
      </c>
      <c r="I89" s="10">
        <v>1</v>
      </c>
      <c r="J89" s="11">
        <v>7</v>
      </c>
      <c r="K89" s="12">
        <f t="shared" si="3"/>
        <v>8</v>
      </c>
      <c r="L89" s="11">
        <v>13</v>
      </c>
      <c r="M89" s="13">
        <f>Tabla3[[#This Row],[Columna112]]+Tabla3[[#This Row],[Columna10]]+Tabla3[[#This Row],[Columna7]]</f>
        <v>25</v>
      </c>
    </row>
    <row r="90" spans="1:13" x14ac:dyDescent="0.2">
      <c r="A90" s="25">
        <v>83</v>
      </c>
      <c r="B90" s="25">
        <v>68</v>
      </c>
      <c r="C90" s="8" t="s">
        <v>70</v>
      </c>
      <c r="D90" s="20" t="s">
        <v>165</v>
      </c>
      <c r="E90" s="6" t="s">
        <v>8</v>
      </c>
      <c r="F90" s="10">
        <v>2</v>
      </c>
      <c r="G90" s="11">
        <v>2</v>
      </c>
      <c r="H90" s="12">
        <f t="shared" si="2"/>
        <v>4</v>
      </c>
      <c r="I90" s="10">
        <v>4</v>
      </c>
      <c r="J90" s="11">
        <v>5</v>
      </c>
      <c r="K90" s="12">
        <f t="shared" si="3"/>
        <v>9</v>
      </c>
      <c r="L90" s="11"/>
      <c r="M90" s="13">
        <f>Tabla3[[#This Row],[Columna112]]+Tabla3[[#This Row],[Columna10]]+Tabla3[[#This Row],[Columna7]]</f>
        <v>13</v>
      </c>
    </row>
    <row r="91" spans="1:13" x14ac:dyDescent="0.2">
      <c r="A91" s="25">
        <v>84</v>
      </c>
      <c r="B91" s="25">
        <v>69</v>
      </c>
      <c r="C91" s="8" t="s">
        <v>70</v>
      </c>
      <c r="D91" s="20" t="s">
        <v>157</v>
      </c>
      <c r="E91" s="6" t="s">
        <v>8</v>
      </c>
      <c r="F91" s="10">
        <v>2</v>
      </c>
      <c r="G91" s="11">
        <v>5</v>
      </c>
      <c r="H91" s="12">
        <f t="shared" si="2"/>
        <v>7</v>
      </c>
      <c r="I91" s="10">
        <v>4</v>
      </c>
      <c r="J91" s="11">
        <v>3</v>
      </c>
      <c r="K91" s="12">
        <f t="shared" si="3"/>
        <v>7</v>
      </c>
      <c r="L91" s="11"/>
      <c r="M91" s="13">
        <f>Tabla3[[#This Row],[Columna112]]+Tabla3[[#This Row],[Columna10]]+Tabla3[[#This Row],[Columna7]]</f>
        <v>14</v>
      </c>
    </row>
    <row r="92" spans="1:13" x14ac:dyDescent="0.2">
      <c r="A92" s="25">
        <v>85</v>
      </c>
      <c r="B92" s="25">
        <v>70</v>
      </c>
      <c r="C92" s="8" t="s">
        <v>70</v>
      </c>
      <c r="D92" s="20" t="s">
        <v>162</v>
      </c>
      <c r="E92" s="6" t="s">
        <v>8</v>
      </c>
      <c r="F92" s="10">
        <v>2</v>
      </c>
      <c r="G92" s="11">
        <v>3</v>
      </c>
      <c r="H92" s="12">
        <f t="shared" si="2"/>
        <v>5</v>
      </c>
      <c r="I92" s="10">
        <v>6</v>
      </c>
      <c r="J92" s="11">
        <v>4</v>
      </c>
      <c r="K92" s="12">
        <f t="shared" si="3"/>
        <v>10</v>
      </c>
      <c r="L92" s="11"/>
      <c r="M92" s="13">
        <f>Tabla3[[#This Row],[Columna112]]+Tabla3[[#This Row],[Columna10]]+Tabla3[[#This Row],[Columna7]]</f>
        <v>15</v>
      </c>
    </row>
    <row r="93" spans="1:13" x14ac:dyDescent="0.2">
      <c r="A93" s="25">
        <v>86</v>
      </c>
      <c r="B93" s="25">
        <v>71</v>
      </c>
      <c r="C93" s="8" t="s">
        <v>70</v>
      </c>
      <c r="D93" s="20" t="s">
        <v>159</v>
      </c>
      <c r="E93" s="6" t="s">
        <v>8</v>
      </c>
      <c r="F93" s="10">
        <v>3</v>
      </c>
      <c r="G93" s="11">
        <v>3</v>
      </c>
      <c r="H93" s="12">
        <f t="shared" si="2"/>
        <v>6</v>
      </c>
      <c r="I93" s="10">
        <v>3</v>
      </c>
      <c r="J93" s="11">
        <v>8</v>
      </c>
      <c r="K93" s="12">
        <f t="shared" si="3"/>
        <v>11</v>
      </c>
      <c r="L93" s="11"/>
      <c r="M93" s="13">
        <f>Tabla3[[#This Row],[Columna112]]+Tabla3[[#This Row],[Columna10]]+Tabla3[[#This Row],[Columna7]]</f>
        <v>17</v>
      </c>
    </row>
    <row r="94" spans="1:13" x14ac:dyDescent="0.2">
      <c r="A94" s="25">
        <v>87</v>
      </c>
      <c r="B94" s="25">
        <v>72</v>
      </c>
      <c r="C94" s="8" t="s">
        <v>70</v>
      </c>
      <c r="D94" s="20" t="s">
        <v>163</v>
      </c>
      <c r="E94" s="6" t="s">
        <v>8</v>
      </c>
      <c r="F94" s="10">
        <v>3</v>
      </c>
      <c r="G94" s="11">
        <v>4</v>
      </c>
      <c r="H94" s="12">
        <f t="shared" si="2"/>
        <v>7</v>
      </c>
      <c r="I94" s="10">
        <v>6</v>
      </c>
      <c r="J94" s="11">
        <v>4</v>
      </c>
      <c r="K94" s="12">
        <f t="shared" si="3"/>
        <v>10</v>
      </c>
      <c r="L94" s="11"/>
      <c r="M94" s="13">
        <f>Tabla3[[#This Row],[Columna112]]+Tabla3[[#This Row],[Columna10]]+Tabla3[[#This Row],[Columna7]]</f>
        <v>17</v>
      </c>
    </row>
    <row r="95" spans="1:13" x14ac:dyDescent="0.2">
      <c r="A95" s="25">
        <v>88</v>
      </c>
      <c r="B95" s="25">
        <v>73</v>
      </c>
      <c r="C95" s="8" t="s">
        <v>70</v>
      </c>
      <c r="D95" s="20" t="s">
        <v>160</v>
      </c>
      <c r="E95" s="6" t="s">
        <v>8</v>
      </c>
      <c r="F95" s="10">
        <v>2</v>
      </c>
      <c r="G95" s="11">
        <v>6</v>
      </c>
      <c r="H95" s="12">
        <f t="shared" si="2"/>
        <v>8</v>
      </c>
      <c r="I95" s="10">
        <v>6</v>
      </c>
      <c r="J95" s="11">
        <v>5</v>
      </c>
      <c r="K95" s="12">
        <f t="shared" si="3"/>
        <v>11</v>
      </c>
      <c r="L95" s="11"/>
      <c r="M95" s="13">
        <f>Tabla3[[#This Row],[Columna112]]+Tabla3[[#This Row],[Columna10]]+Tabla3[[#This Row],[Columna7]]</f>
        <v>19</v>
      </c>
    </row>
    <row r="96" spans="1:13" x14ac:dyDescent="0.2">
      <c r="A96" s="25">
        <v>89</v>
      </c>
      <c r="B96" s="25">
        <v>74</v>
      </c>
      <c r="C96" s="8" t="s">
        <v>167</v>
      </c>
      <c r="D96" s="20" t="s">
        <v>168</v>
      </c>
      <c r="E96" s="6" t="s">
        <v>8</v>
      </c>
      <c r="F96" s="10"/>
      <c r="G96" s="11"/>
      <c r="H96" s="12">
        <f t="shared" si="2"/>
        <v>0</v>
      </c>
      <c r="I96" s="10"/>
      <c r="J96" s="11">
        <v>6</v>
      </c>
      <c r="K96" s="12">
        <f t="shared" si="3"/>
        <v>6</v>
      </c>
      <c r="L96" s="11">
        <v>13</v>
      </c>
      <c r="M96" s="13">
        <f>Tabla3[[#This Row],[Columna112]]+Tabla3[[#This Row],[Columna10]]+Tabla3[[#This Row],[Columna7]]</f>
        <v>19</v>
      </c>
    </row>
    <row r="97" spans="1:13" x14ac:dyDescent="0.2">
      <c r="A97" s="25">
        <v>90</v>
      </c>
      <c r="B97" s="25">
        <v>75</v>
      </c>
      <c r="C97" s="8" t="s">
        <v>167</v>
      </c>
      <c r="D97" s="20" t="s">
        <v>266</v>
      </c>
      <c r="E97" s="6" t="s">
        <v>8</v>
      </c>
      <c r="F97" s="10">
        <v>1</v>
      </c>
      <c r="G97" s="11">
        <v>2</v>
      </c>
      <c r="H97" s="12">
        <f t="shared" si="2"/>
        <v>3</v>
      </c>
      <c r="I97" s="10">
        <v>3</v>
      </c>
      <c r="J97" s="11">
        <v>1</v>
      </c>
      <c r="K97" s="12">
        <f t="shared" si="3"/>
        <v>4</v>
      </c>
      <c r="L97" s="11"/>
      <c r="M97" s="13">
        <f>Tabla3[[#This Row],[Columna112]]+Tabla3[[#This Row],[Columna10]]+Tabla3[[#This Row],[Columna7]]</f>
        <v>7</v>
      </c>
    </row>
    <row r="98" spans="1:13" x14ac:dyDescent="0.2">
      <c r="A98" s="25">
        <v>91</v>
      </c>
      <c r="B98" s="25">
        <v>76</v>
      </c>
      <c r="C98" s="8" t="s">
        <v>167</v>
      </c>
      <c r="D98" s="20" t="s">
        <v>171</v>
      </c>
      <c r="E98" s="6" t="s">
        <v>8</v>
      </c>
      <c r="F98" s="10"/>
      <c r="G98" s="11"/>
      <c r="H98" s="12">
        <f t="shared" si="2"/>
        <v>0</v>
      </c>
      <c r="I98" s="10"/>
      <c r="J98" s="11">
        <v>7</v>
      </c>
      <c r="K98" s="12">
        <f t="shared" si="3"/>
        <v>7</v>
      </c>
      <c r="L98" s="11">
        <v>13</v>
      </c>
      <c r="M98" s="13">
        <f>Tabla3[[#This Row],[Columna112]]+Tabla3[[#This Row],[Columna10]]+Tabla3[[#This Row],[Columna7]]</f>
        <v>20</v>
      </c>
    </row>
    <row r="99" spans="1:13" x14ac:dyDescent="0.2">
      <c r="A99" s="25">
        <v>92</v>
      </c>
      <c r="B99" s="25">
        <v>77</v>
      </c>
      <c r="C99" s="8" t="s">
        <v>167</v>
      </c>
      <c r="D99" s="20" t="s">
        <v>172</v>
      </c>
      <c r="E99" s="6" t="s">
        <v>8</v>
      </c>
      <c r="F99" s="10">
        <v>3</v>
      </c>
      <c r="G99" s="11">
        <v>1</v>
      </c>
      <c r="H99" s="12">
        <f t="shared" si="2"/>
        <v>4</v>
      </c>
      <c r="I99" s="10">
        <v>3</v>
      </c>
      <c r="J99" s="11">
        <v>4</v>
      </c>
      <c r="K99" s="12">
        <f t="shared" si="3"/>
        <v>7</v>
      </c>
      <c r="L99" s="11"/>
      <c r="M99" s="13">
        <f>Tabla3[[#This Row],[Columna112]]+Tabla3[[#This Row],[Columna10]]+Tabla3[[#This Row],[Columna7]]</f>
        <v>11</v>
      </c>
    </row>
    <row r="100" spans="1:13" x14ac:dyDescent="0.2">
      <c r="A100" s="25">
        <v>93</v>
      </c>
      <c r="B100" s="25">
        <v>78</v>
      </c>
      <c r="C100" s="8" t="s">
        <v>167</v>
      </c>
      <c r="D100" s="20" t="s">
        <v>170</v>
      </c>
      <c r="E100" s="6" t="s">
        <v>8</v>
      </c>
      <c r="F100" s="10">
        <v>2</v>
      </c>
      <c r="G100" s="11">
        <v>2</v>
      </c>
      <c r="H100" s="12">
        <f t="shared" si="2"/>
        <v>4</v>
      </c>
      <c r="I100" s="10">
        <v>2</v>
      </c>
      <c r="J100" s="11">
        <v>5</v>
      </c>
      <c r="K100" s="12">
        <f t="shared" si="3"/>
        <v>7</v>
      </c>
      <c r="L100" s="11"/>
      <c r="M100" s="13">
        <f>Tabla3[[#This Row],[Columna112]]+Tabla3[[#This Row],[Columna10]]+Tabla3[[#This Row],[Columna7]]</f>
        <v>11</v>
      </c>
    </row>
    <row r="101" spans="1:13" x14ac:dyDescent="0.2">
      <c r="A101" s="25">
        <v>94</v>
      </c>
      <c r="B101" s="25">
        <v>79</v>
      </c>
      <c r="C101" s="8" t="s">
        <v>167</v>
      </c>
      <c r="D101" s="20" t="s">
        <v>169</v>
      </c>
      <c r="E101" s="6" t="s">
        <v>8</v>
      </c>
      <c r="F101" s="10">
        <v>3</v>
      </c>
      <c r="G101" s="11">
        <v>3</v>
      </c>
      <c r="H101" s="12">
        <f t="shared" si="2"/>
        <v>6</v>
      </c>
      <c r="I101" s="10">
        <v>3</v>
      </c>
      <c r="J101" s="11">
        <v>3</v>
      </c>
      <c r="K101" s="12">
        <f t="shared" si="3"/>
        <v>6</v>
      </c>
      <c r="L101" s="11"/>
      <c r="M101" s="13">
        <f>Tabla3[[#This Row],[Columna112]]+Tabla3[[#This Row],[Columna10]]+Tabla3[[#This Row],[Columna7]]</f>
        <v>12</v>
      </c>
    </row>
    <row r="102" spans="1:13" x14ac:dyDescent="0.2">
      <c r="A102" s="25">
        <v>95</v>
      </c>
      <c r="B102" s="25">
        <v>80</v>
      </c>
      <c r="C102" s="8" t="s">
        <v>173</v>
      </c>
      <c r="D102" s="20" t="s">
        <v>176</v>
      </c>
      <c r="E102" s="6" t="s">
        <v>8</v>
      </c>
      <c r="F102" s="10">
        <v>3</v>
      </c>
      <c r="G102" s="11">
        <v>1</v>
      </c>
      <c r="H102" s="12">
        <f t="shared" si="2"/>
        <v>4</v>
      </c>
      <c r="I102" s="10">
        <v>2</v>
      </c>
      <c r="J102" s="11">
        <v>3</v>
      </c>
      <c r="K102" s="12">
        <f t="shared" si="3"/>
        <v>5</v>
      </c>
      <c r="L102" s="11"/>
      <c r="M102" s="13">
        <f>Tabla3[[#This Row],[Columna112]]+Tabla3[[#This Row],[Columna10]]+Tabla3[[#This Row],[Columna7]]</f>
        <v>9</v>
      </c>
    </row>
    <row r="103" spans="1:13" x14ac:dyDescent="0.2">
      <c r="A103" s="25">
        <v>96</v>
      </c>
      <c r="B103" s="25">
        <v>81</v>
      </c>
      <c r="C103" s="8" t="s">
        <v>173</v>
      </c>
      <c r="D103" s="20" t="s">
        <v>174</v>
      </c>
      <c r="E103" s="6" t="s">
        <v>8</v>
      </c>
      <c r="F103" s="10">
        <v>3</v>
      </c>
      <c r="G103" s="11">
        <v>3</v>
      </c>
      <c r="H103" s="12">
        <f t="shared" si="2"/>
        <v>6</v>
      </c>
      <c r="I103" s="10">
        <v>6</v>
      </c>
      <c r="J103" s="11">
        <v>4</v>
      </c>
      <c r="K103" s="12">
        <f t="shared" si="3"/>
        <v>10</v>
      </c>
      <c r="L103" s="11"/>
      <c r="M103" s="13">
        <f>Tabla3[[#This Row],[Columna112]]+Tabla3[[#This Row],[Columna10]]+Tabla3[[#This Row],[Columna7]]</f>
        <v>16</v>
      </c>
    </row>
    <row r="104" spans="1:13" x14ac:dyDescent="0.2">
      <c r="A104" s="25">
        <v>97</v>
      </c>
      <c r="B104" s="25">
        <v>82</v>
      </c>
      <c r="C104" s="8" t="s">
        <v>173</v>
      </c>
      <c r="D104" s="20" t="s">
        <v>175</v>
      </c>
      <c r="E104" s="6" t="s">
        <v>8</v>
      </c>
      <c r="F104" s="10">
        <v>3</v>
      </c>
      <c r="G104" s="11">
        <v>4</v>
      </c>
      <c r="H104" s="12">
        <f t="shared" si="2"/>
        <v>7</v>
      </c>
      <c r="I104" s="10">
        <v>4</v>
      </c>
      <c r="J104" s="11">
        <v>7</v>
      </c>
      <c r="K104" s="12">
        <f t="shared" si="3"/>
        <v>11</v>
      </c>
      <c r="L104" s="11"/>
      <c r="M104" s="13">
        <f>Tabla3[[#This Row],[Columna112]]+Tabla3[[#This Row],[Columna10]]+Tabla3[[#This Row],[Columna7]]</f>
        <v>18</v>
      </c>
    </row>
    <row r="105" spans="1:13" x14ac:dyDescent="0.2">
      <c r="A105" s="25">
        <v>98</v>
      </c>
      <c r="B105" s="25">
        <v>83</v>
      </c>
      <c r="C105" s="8" t="s">
        <v>177</v>
      </c>
      <c r="D105" s="20" t="s">
        <v>184</v>
      </c>
      <c r="E105" s="6" t="s">
        <v>8</v>
      </c>
      <c r="F105" s="10">
        <v>1</v>
      </c>
      <c r="G105" s="11">
        <v>4</v>
      </c>
      <c r="H105" s="12">
        <f t="shared" si="2"/>
        <v>5</v>
      </c>
      <c r="I105" s="10">
        <v>4</v>
      </c>
      <c r="J105" s="11">
        <v>4</v>
      </c>
      <c r="K105" s="12">
        <f t="shared" si="3"/>
        <v>8</v>
      </c>
      <c r="L105" s="11"/>
      <c r="M105" s="13">
        <f>Tabla3[[#This Row],[Columna112]]+Tabla3[[#This Row],[Columna10]]+Tabla3[[#This Row],[Columna7]]</f>
        <v>13</v>
      </c>
    </row>
    <row r="106" spans="1:13" x14ac:dyDescent="0.2">
      <c r="A106" s="25">
        <v>99</v>
      </c>
      <c r="B106" s="25">
        <v>84</v>
      </c>
      <c r="C106" s="8" t="s">
        <v>177</v>
      </c>
      <c r="D106" s="20" t="s">
        <v>186</v>
      </c>
      <c r="E106" s="6" t="s">
        <v>8</v>
      </c>
      <c r="F106" s="10">
        <v>1</v>
      </c>
      <c r="G106" s="11">
        <v>4</v>
      </c>
      <c r="H106" s="12">
        <f t="shared" si="2"/>
        <v>5</v>
      </c>
      <c r="I106" s="10">
        <v>4</v>
      </c>
      <c r="J106" s="11">
        <v>5</v>
      </c>
      <c r="K106" s="12">
        <f t="shared" si="3"/>
        <v>9</v>
      </c>
      <c r="L106" s="11"/>
      <c r="M106" s="13">
        <f>Tabla3[[#This Row],[Columna112]]+Tabla3[[#This Row],[Columna10]]+Tabla3[[#This Row],[Columna7]]</f>
        <v>14</v>
      </c>
    </row>
    <row r="107" spans="1:13" x14ac:dyDescent="0.2">
      <c r="A107" s="25">
        <v>100</v>
      </c>
      <c r="B107" s="25">
        <v>85</v>
      </c>
      <c r="C107" s="8" t="s">
        <v>177</v>
      </c>
      <c r="D107" s="20" t="s">
        <v>185</v>
      </c>
      <c r="E107" s="6" t="s">
        <v>8</v>
      </c>
      <c r="F107" s="10"/>
      <c r="G107" s="11">
        <v>5</v>
      </c>
      <c r="H107" s="12">
        <f t="shared" si="2"/>
        <v>5</v>
      </c>
      <c r="I107" s="10"/>
      <c r="J107" s="11">
        <v>8</v>
      </c>
      <c r="K107" s="12">
        <f t="shared" si="3"/>
        <v>8</v>
      </c>
      <c r="L107" s="11">
        <v>29</v>
      </c>
      <c r="M107" s="13">
        <f>Tabla3[[#This Row],[Columna112]]+Tabla3[[#This Row],[Columna10]]+Tabla3[[#This Row],[Columna7]]</f>
        <v>42</v>
      </c>
    </row>
    <row r="108" spans="1:13" x14ac:dyDescent="0.2">
      <c r="A108" s="25">
        <v>101</v>
      </c>
      <c r="B108" s="25">
        <v>86</v>
      </c>
      <c r="C108" s="8" t="s">
        <v>177</v>
      </c>
      <c r="D108" s="20" t="s">
        <v>182</v>
      </c>
      <c r="E108" s="6" t="s">
        <v>8</v>
      </c>
      <c r="F108" s="10">
        <v>1</v>
      </c>
      <c r="G108" s="11">
        <v>5</v>
      </c>
      <c r="H108" s="12">
        <f t="shared" si="2"/>
        <v>6</v>
      </c>
      <c r="I108" s="10">
        <v>4</v>
      </c>
      <c r="J108" s="11">
        <v>4</v>
      </c>
      <c r="K108" s="12">
        <f t="shared" si="3"/>
        <v>8</v>
      </c>
      <c r="L108" s="11"/>
      <c r="M108" s="13">
        <f>Tabla3[[#This Row],[Columna112]]+Tabla3[[#This Row],[Columna10]]+Tabla3[[#This Row],[Columna7]]</f>
        <v>14</v>
      </c>
    </row>
    <row r="109" spans="1:13" x14ac:dyDescent="0.2">
      <c r="A109" s="25">
        <v>102</v>
      </c>
      <c r="B109" s="25">
        <v>87</v>
      </c>
      <c r="C109" s="8" t="s">
        <v>177</v>
      </c>
      <c r="D109" s="20" t="s">
        <v>189</v>
      </c>
      <c r="E109" s="6" t="s">
        <v>8</v>
      </c>
      <c r="F109" s="10">
        <v>1</v>
      </c>
      <c r="G109" s="11">
        <v>4</v>
      </c>
      <c r="H109" s="12">
        <f t="shared" si="2"/>
        <v>5</v>
      </c>
      <c r="I109" s="10">
        <v>4</v>
      </c>
      <c r="J109" s="11">
        <v>5</v>
      </c>
      <c r="K109" s="12">
        <f t="shared" si="3"/>
        <v>9</v>
      </c>
      <c r="L109" s="11"/>
      <c r="M109" s="13">
        <f>Tabla3[[#This Row],[Columna112]]+Tabla3[[#This Row],[Columna10]]+Tabla3[[#This Row],[Columna7]]</f>
        <v>14</v>
      </c>
    </row>
    <row r="110" spans="1:13" x14ac:dyDescent="0.2">
      <c r="A110" s="25">
        <v>103</v>
      </c>
      <c r="B110" s="25">
        <v>88</v>
      </c>
      <c r="C110" s="8" t="s">
        <v>177</v>
      </c>
      <c r="D110" s="20" t="s">
        <v>187</v>
      </c>
      <c r="E110" s="6" t="s">
        <v>8</v>
      </c>
      <c r="F110" s="10">
        <v>1</v>
      </c>
      <c r="G110" s="11">
        <v>4</v>
      </c>
      <c r="H110" s="12">
        <f t="shared" si="2"/>
        <v>5</v>
      </c>
      <c r="I110" s="10">
        <v>4</v>
      </c>
      <c r="J110" s="11">
        <v>6</v>
      </c>
      <c r="K110" s="12">
        <f t="shared" si="3"/>
        <v>10</v>
      </c>
      <c r="L110" s="11"/>
      <c r="M110" s="13">
        <f>Tabla3[[#This Row],[Columna112]]+Tabla3[[#This Row],[Columna10]]+Tabla3[[#This Row],[Columna7]]</f>
        <v>15</v>
      </c>
    </row>
    <row r="111" spans="1:13" x14ac:dyDescent="0.2">
      <c r="A111" s="25">
        <v>104</v>
      </c>
      <c r="B111" s="25">
        <v>89</v>
      </c>
      <c r="C111" s="8" t="s">
        <v>177</v>
      </c>
      <c r="D111" s="20" t="s">
        <v>191</v>
      </c>
      <c r="E111" s="6" t="s">
        <v>8</v>
      </c>
      <c r="F111" s="10">
        <v>1</v>
      </c>
      <c r="G111" s="11">
        <v>5</v>
      </c>
      <c r="H111" s="12">
        <f t="shared" si="2"/>
        <v>6</v>
      </c>
      <c r="I111" s="10">
        <v>4</v>
      </c>
      <c r="J111" s="11">
        <v>5</v>
      </c>
      <c r="K111" s="12">
        <f t="shared" si="3"/>
        <v>9</v>
      </c>
      <c r="L111" s="11"/>
      <c r="M111" s="13">
        <f>Tabla3[[#This Row],[Columna112]]+Tabla3[[#This Row],[Columna10]]+Tabla3[[#This Row],[Columna7]]</f>
        <v>15</v>
      </c>
    </row>
    <row r="112" spans="1:13" x14ac:dyDescent="0.2">
      <c r="A112" s="25">
        <v>105</v>
      </c>
      <c r="B112" s="25">
        <v>90</v>
      </c>
      <c r="C112" s="8" t="s">
        <v>177</v>
      </c>
      <c r="D112" s="20" t="s">
        <v>188</v>
      </c>
      <c r="E112" s="6" t="s">
        <v>8</v>
      </c>
      <c r="F112" s="10">
        <v>1</v>
      </c>
      <c r="G112" s="11">
        <v>5</v>
      </c>
      <c r="H112" s="12">
        <f t="shared" si="2"/>
        <v>6</v>
      </c>
      <c r="I112" s="10">
        <v>4</v>
      </c>
      <c r="J112" s="11">
        <v>5</v>
      </c>
      <c r="K112" s="12">
        <f t="shared" si="3"/>
        <v>9</v>
      </c>
      <c r="L112" s="11"/>
      <c r="M112" s="13">
        <f>Tabla3[[#This Row],[Columna112]]+Tabla3[[#This Row],[Columna10]]+Tabla3[[#This Row],[Columna7]]</f>
        <v>15</v>
      </c>
    </row>
    <row r="113" spans="1:13" x14ac:dyDescent="0.2">
      <c r="A113" s="25">
        <v>106</v>
      </c>
      <c r="B113" s="25">
        <v>91</v>
      </c>
      <c r="C113" s="8" t="s">
        <v>177</v>
      </c>
      <c r="D113" s="20" t="s">
        <v>179</v>
      </c>
      <c r="E113" s="6" t="s">
        <v>8</v>
      </c>
      <c r="F113" s="10">
        <v>1</v>
      </c>
      <c r="G113" s="11">
        <v>5</v>
      </c>
      <c r="H113" s="12">
        <f t="shared" si="2"/>
        <v>6</v>
      </c>
      <c r="I113" s="10">
        <v>5</v>
      </c>
      <c r="J113" s="11">
        <v>4</v>
      </c>
      <c r="K113" s="12">
        <f t="shared" si="3"/>
        <v>9</v>
      </c>
      <c r="L113" s="11"/>
      <c r="M113" s="13">
        <f>Tabla3[[#This Row],[Columna112]]+Tabla3[[#This Row],[Columna10]]+Tabla3[[#This Row],[Columna7]]</f>
        <v>15</v>
      </c>
    </row>
    <row r="114" spans="1:13" x14ac:dyDescent="0.2">
      <c r="A114" s="25">
        <v>107</v>
      </c>
      <c r="B114" s="25">
        <v>92</v>
      </c>
      <c r="C114" s="8" t="s">
        <v>177</v>
      </c>
      <c r="D114" s="20" t="s">
        <v>190</v>
      </c>
      <c r="E114" s="6" t="s">
        <v>8</v>
      </c>
      <c r="F114" s="10">
        <v>1</v>
      </c>
      <c r="G114" s="11">
        <v>5</v>
      </c>
      <c r="H114" s="12">
        <f t="shared" si="2"/>
        <v>6</v>
      </c>
      <c r="I114" s="10">
        <v>4</v>
      </c>
      <c r="J114" s="11">
        <v>5</v>
      </c>
      <c r="K114" s="12">
        <f t="shared" si="3"/>
        <v>9</v>
      </c>
      <c r="L114" s="11"/>
      <c r="M114" s="13">
        <f>Tabla3[[#This Row],[Columna112]]+Tabla3[[#This Row],[Columna10]]+Tabla3[[#This Row],[Columna7]]</f>
        <v>15</v>
      </c>
    </row>
    <row r="115" spans="1:13" x14ac:dyDescent="0.2">
      <c r="A115" s="25">
        <v>108</v>
      </c>
      <c r="B115" s="25">
        <v>93</v>
      </c>
      <c r="C115" s="8" t="s">
        <v>177</v>
      </c>
      <c r="D115" s="20" t="s">
        <v>192</v>
      </c>
      <c r="E115" s="6" t="s">
        <v>8</v>
      </c>
      <c r="F115" s="10">
        <v>1</v>
      </c>
      <c r="G115" s="11">
        <v>4</v>
      </c>
      <c r="H115" s="12">
        <f t="shared" si="2"/>
        <v>5</v>
      </c>
      <c r="I115" s="10">
        <v>5</v>
      </c>
      <c r="J115" s="11">
        <v>5</v>
      </c>
      <c r="K115" s="12">
        <f t="shared" si="3"/>
        <v>10</v>
      </c>
      <c r="L115" s="11"/>
      <c r="M115" s="13">
        <f>Tabla3[[#This Row],[Columna112]]+Tabla3[[#This Row],[Columna10]]+Tabla3[[#This Row],[Columna7]]</f>
        <v>15</v>
      </c>
    </row>
    <row r="116" spans="1:13" x14ac:dyDescent="0.2">
      <c r="A116" s="25">
        <v>109</v>
      </c>
      <c r="B116" s="25">
        <v>94</v>
      </c>
      <c r="C116" s="8" t="s">
        <v>177</v>
      </c>
      <c r="D116" s="20" t="s">
        <v>181</v>
      </c>
      <c r="E116" s="6" t="s">
        <v>8</v>
      </c>
      <c r="F116" s="10">
        <v>1</v>
      </c>
      <c r="G116" s="11">
        <v>5</v>
      </c>
      <c r="H116" s="12">
        <f t="shared" si="2"/>
        <v>6</v>
      </c>
      <c r="I116" s="10">
        <v>4</v>
      </c>
      <c r="J116" s="11">
        <v>5</v>
      </c>
      <c r="K116" s="12">
        <f t="shared" si="3"/>
        <v>9</v>
      </c>
      <c r="L116" s="11"/>
      <c r="M116" s="13">
        <f>Tabla3[[#This Row],[Columna112]]+Tabla3[[#This Row],[Columna10]]+Tabla3[[#This Row],[Columna7]]</f>
        <v>15</v>
      </c>
    </row>
    <row r="117" spans="1:13" x14ac:dyDescent="0.2">
      <c r="A117" s="25">
        <v>110</v>
      </c>
      <c r="B117" s="25">
        <v>95</v>
      </c>
      <c r="C117" s="8" t="s">
        <v>177</v>
      </c>
      <c r="D117" s="20" t="s">
        <v>193</v>
      </c>
      <c r="E117" s="6" t="s">
        <v>8</v>
      </c>
      <c r="F117" s="10">
        <v>1</v>
      </c>
      <c r="G117" s="11">
        <v>5</v>
      </c>
      <c r="H117" s="12">
        <f t="shared" si="2"/>
        <v>6</v>
      </c>
      <c r="I117" s="10">
        <v>4</v>
      </c>
      <c r="J117" s="11">
        <v>5</v>
      </c>
      <c r="K117" s="12">
        <f t="shared" si="3"/>
        <v>9</v>
      </c>
      <c r="L117" s="11"/>
      <c r="M117" s="13">
        <f>Tabla3[[#This Row],[Columna112]]+Tabla3[[#This Row],[Columna10]]+Tabla3[[#This Row],[Columna7]]</f>
        <v>15</v>
      </c>
    </row>
    <row r="118" spans="1:13" x14ac:dyDescent="0.2">
      <c r="A118" s="25">
        <v>111</v>
      </c>
      <c r="B118" s="25">
        <v>96</v>
      </c>
      <c r="C118" s="8" t="s">
        <v>177</v>
      </c>
      <c r="D118" s="20" t="s">
        <v>180</v>
      </c>
      <c r="E118" s="6" t="s">
        <v>8</v>
      </c>
      <c r="F118" s="10">
        <v>1</v>
      </c>
      <c r="G118" s="11">
        <v>5</v>
      </c>
      <c r="H118" s="12">
        <f t="shared" si="2"/>
        <v>6</v>
      </c>
      <c r="I118" s="10">
        <v>4</v>
      </c>
      <c r="J118" s="11">
        <v>5</v>
      </c>
      <c r="K118" s="12">
        <f t="shared" si="3"/>
        <v>9</v>
      </c>
      <c r="L118" s="11"/>
      <c r="M118" s="13">
        <f>Tabla3[[#This Row],[Columna112]]+Tabla3[[#This Row],[Columna10]]+Tabla3[[#This Row],[Columna7]]</f>
        <v>15</v>
      </c>
    </row>
    <row r="119" spans="1:13" x14ac:dyDescent="0.2">
      <c r="A119" s="25">
        <v>112</v>
      </c>
      <c r="B119" s="25">
        <v>97</v>
      </c>
      <c r="C119" s="8" t="s">
        <v>177</v>
      </c>
      <c r="D119" s="20" t="s">
        <v>183</v>
      </c>
      <c r="E119" s="6" t="s">
        <v>8</v>
      </c>
      <c r="F119" s="10">
        <v>1</v>
      </c>
      <c r="G119" s="11">
        <v>6</v>
      </c>
      <c r="H119" s="12">
        <f t="shared" si="2"/>
        <v>7</v>
      </c>
      <c r="I119" s="10">
        <v>4</v>
      </c>
      <c r="J119" s="11">
        <v>5</v>
      </c>
      <c r="K119" s="12">
        <f t="shared" si="3"/>
        <v>9</v>
      </c>
      <c r="L119" s="11"/>
      <c r="M119" s="13">
        <f>Tabla3[[#This Row],[Columna112]]+Tabla3[[#This Row],[Columna10]]+Tabla3[[#This Row],[Columna7]]</f>
        <v>16</v>
      </c>
    </row>
    <row r="120" spans="1:13" x14ac:dyDescent="0.2">
      <c r="A120" s="25">
        <v>113</v>
      </c>
      <c r="B120" s="25">
        <v>98</v>
      </c>
      <c r="C120" s="8" t="s">
        <v>177</v>
      </c>
      <c r="D120" s="20" t="s">
        <v>195</v>
      </c>
      <c r="E120" s="6" t="s">
        <v>8</v>
      </c>
      <c r="F120" s="10">
        <v>2</v>
      </c>
      <c r="G120" s="11">
        <v>5</v>
      </c>
      <c r="H120" s="12">
        <f t="shared" si="2"/>
        <v>7</v>
      </c>
      <c r="I120" s="10">
        <v>6</v>
      </c>
      <c r="J120" s="11">
        <v>3</v>
      </c>
      <c r="K120" s="12">
        <f t="shared" si="3"/>
        <v>9</v>
      </c>
      <c r="L120" s="11"/>
      <c r="M120" s="13">
        <f>Tabla3[[#This Row],[Columna112]]+Tabla3[[#This Row],[Columna10]]+Tabla3[[#This Row],[Columna7]]</f>
        <v>16</v>
      </c>
    </row>
    <row r="121" spans="1:13" x14ac:dyDescent="0.2">
      <c r="A121" s="25">
        <v>114</v>
      </c>
      <c r="B121" s="25">
        <v>99</v>
      </c>
      <c r="C121" s="8" t="s">
        <v>177</v>
      </c>
      <c r="D121" s="20" t="s">
        <v>194</v>
      </c>
      <c r="E121" s="6" t="s">
        <v>8</v>
      </c>
      <c r="F121" s="10">
        <v>1</v>
      </c>
      <c r="G121" s="11">
        <v>5</v>
      </c>
      <c r="H121" s="12">
        <f t="shared" si="2"/>
        <v>6</v>
      </c>
      <c r="I121" s="10">
        <v>4</v>
      </c>
      <c r="J121" s="11">
        <v>6</v>
      </c>
      <c r="K121" s="12">
        <f t="shared" si="3"/>
        <v>10</v>
      </c>
      <c r="L121" s="11"/>
      <c r="M121" s="13">
        <f>Tabla3[[#This Row],[Columna112]]+Tabla3[[#This Row],[Columna10]]+Tabla3[[#This Row],[Columna7]]</f>
        <v>16</v>
      </c>
    </row>
    <row r="122" spans="1:13" x14ac:dyDescent="0.2">
      <c r="A122" s="25">
        <v>115</v>
      </c>
      <c r="B122" s="25">
        <v>100</v>
      </c>
      <c r="C122" s="8" t="s">
        <v>177</v>
      </c>
      <c r="D122" s="20" t="s">
        <v>178</v>
      </c>
      <c r="E122" s="6" t="s">
        <v>8</v>
      </c>
      <c r="F122" s="10">
        <v>1</v>
      </c>
      <c r="G122" s="11">
        <v>5</v>
      </c>
      <c r="H122" s="12">
        <f t="shared" si="2"/>
        <v>6</v>
      </c>
      <c r="I122" s="10">
        <v>5</v>
      </c>
      <c r="J122" s="11">
        <v>6</v>
      </c>
      <c r="K122" s="12">
        <f t="shared" si="3"/>
        <v>11</v>
      </c>
      <c r="L122" s="11"/>
      <c r="M122" s="13">
        <f>Tabla3[[#This Row],[Columna112]]+Tabla3[[#This Row],[Columna10]]+Tabla3[[#This Row],[Columna7]]</f>
        <v>17</v>
      </c>
    </row>
    <row r="123" spans="1:13" x14ac:dyDescent="0.2">
      <c r="A123" s="25">
        <v>116</v>
      </c>
      <c r="B123" s="25">
        <v>101</v>
      </c>
      <c r="C123" s="8" t="s">
        <v>196</v>
      </c>
      <c r="D123" s="20" t="s">
        <v>198</v>
      </c>
      <c r="E123" s="6" t="s">
        <v>8</v>
      </c>
      <c r="F123" s="10">
        <v>2</v>
      </c>
      <c r="G123" s="11">
        <v>3</v>
      </c>
      <c r="H123" s="12">
        <f t="shared" si="2"/>
        <v>5</v>
      </c>
      <c r="I123" s="10">
        <v>6</v>
      </c>
      <c r="J123" s="11">
        <v>4</v>
      </c>
      <c r="K123" s="12">
        <f t="shared" si="3"/>
        <v>10</v>
      </c>
      <c r="L123" s="11"/>
      <c r="M123" s="13">
        <f>Tabla3[[#This Row],[Columna112]]+Tabla3[[#This Row],[Columna10]]+Tabla3[[#This Row],[Columna7]]</f>
        <v>15</v>
      </c>
    </row>
    <row r="124" spans="1:13" x14ac:dyDescent="0.2">
      <c r="A124" s="25">
        <v>117</v>
      </c>
      <c r="B124" s="25">
        <v>102</v>
      </c>
      <c r="C124" s="8" t="s">
        <v>196</v>
      </c>
      <c r="D124" s="20" t="s">
        <v>197</v>
      </c>
      <c r="E124" s="6" t="s">
        <v>8</v>
      </c>
      <c r="F124" s="10">
        <v>3</v>
      </c>
      <c r="G124" s="11">
        <v>2</v>
      </c>
      <c r="H124" s="12">
        <f t="shared" si="2"/>
        <v>5</v>
      </c>
      <c r="I124" s="10">
        <v>3</v>
      </c>
      <c r="J124" s="11">
        <v>7</v>
      </c>
      <c r="K124" s="12">
        <f t="shared" si="3"/>
        <v>10</v>
      </c>
      <c r="L124" s="11"/>
      <c r="M124" s="13">
        <f>Tabla3[[#This Row],[Columna112]]+Tabla3[[#This Row],[Columna10]]+Tabla3[[#This Row],[Columna7]]</f>
        <v>15</v>
      </c>
    </row>
    <row r="125" spans="1:13" x14ac:dyDescent="0.2">
      <c r="A125" s="25">
        <v>118</v>
      </c>
      <c r="B125" s="25">
        <v>103</v>
      </c>
      <c r="C125" s="8" t="s">
        <v>199</v>
      </c>
      <c r="D125" s="20" t="s">
        <v>207</v>
      </c>
      <c r="E125" s="6" t="s">
        <v>8</v>
      </c>
      <c r="F125" s="10">
        <v>2</v>
      </c>
      <c r="G125" s="11"/>
      <c r="H125" s="12">
        <f t="shared" si="2"/>
        <v>2</v>
      </c>
      <c r="I125" s="10">
        <v>2</v>
      </c>
      <c r="J125" s="11">
        <v>6</v>
      </c>
      <c r="K125" s="12">
        <f t="shared" si="3"/>
        <v>8</v>
      </c>
      <c r="L125" s="11"/>
      <c r="M125" s="13">
        <f>Tabla3[[#This Row],[Columna112]]+Tabla3[[#This Row],[Columna10]]+Tabla3[[#This Row],[Columna7]]</f>
        <v>10</v>
      </c>
    </row>
    <row r="126" spans="1:13" x14ac:dyDescent="0.2">
      <c r="A126" s="25">
        <v>119</v>
      </c>
      <c r="B126" s="25">
        <v>104</v>
      </c>
      <c r="C126" s="8" t="s">
        <v>199</v>
      </c>
      <c r="D126" s="20" t="s">
        <v>208</v>
      </c>
      <c r="E126" s="6" t="s">
        <v>8</v>
      </c>
      <c r="F126" s="10"/>
      <c r="G126" s="11"/>
      <c r="H126" s="12">
        <f t="shared" si="2"/>
        <v>0</v>
      </c>
      <c r="I126" s="10"/>
      <c r="J126" s="11">
        <v>9</v>
      </c>
      <c r="K126" s="12">
        <f t="shared" si="3"/>
        <v>9</v>
      </c>
      <c r="L126" s="11">
        <v>20</v>
      </c>
      <c r="M126" s="13">
        <f>Tabla3[[#This Row],[Columna112]]+Tabla3[[#This Row],[Columna10]]+Tabla3[[#This Row],[Columna7]]</f>
        <v>29</v>
      </c>
    </row>
    <row r="127" spans="1:13" x14ac:dyDescent="0.2">
      <c r="A127" s="25">
        <v>120</v>
      </c>
      <c r="B127" s="25">
        <v>105</v>
      </c>
      <c r="C127" s="8" t="s">
        <v>199</v>
      </c>
      <c r="D127" s="20" t="s">
        <v>214</v>
      </c>
      <c r="E127" s="6" t="s">
        <v>8</v>
      </c>
      <c r="F127" s="10">
        <v>2</v>
      </c>
      <c r="G127" s="11">
        <v>2</v>
      </c>
      <c r="H127" s="12">
        <f t="shared" si="2"/>
        <v>4</v>
      </c>
      <c r="I127" s="10">
        <v>2</v>
      </c>
      <c r="J127" s="11">
        <v>6</v>
      </c>
      <c r="K127" s="12">
        <f t="shared" si="3"/>
        <v>8</v>
      </c>
      <c r="L127" s="11"/>
      <c r="M127" s="13">
        <f>Tabla3[[#This Row],[Columna112]]+Tabla3[[#This Row],[Columna10]]+Tabla3[[#This Row],[Columna7]]</f>
        <v>12</v>
      </c>
    </row>
    <row r="128" spans="1:13" x14ac:dyDescent="0.2">
      <c r="A128" s="25">
        <v>121</v>
      </c>
      <c r="B128" s="25">
        <v>106</v>
      </c>
      <c r="C128" s="8" t="s">
        <v>199</v>
      </c>
      <c r="D128" s="20" t="s">
        <v>203</v>
      </c>
      <c r="E128" s="6" t="s">
        <v>8</v>
      </c>
      <c r="F128" s="10">
        <v>3</v>
      </c>
      <c r="G128" s="11">
        <v>3</v>
      </c>
      <c r="H128" s="12">
        <f t="shared" si="2"/>
        <v>6</v>
      </c>
      <c r="I128" s="10">
        <v>3</v>
      </c>
      <c r="J128" s="11">
        <v>4</v>
      </c>
      <c r="K128" s="12">
        <f t="shared" si="3"/>
        <v>7</v>
      </c>
      <c r="L128" s="11"/>
      <c r="M128" s="13">
        <f>Tabla3[[#This Row],[Columna112]]+Tabla3[[#This Row],[Columna10]]+Tabla3[[#This Row],[Columna7]]</f>
        <v>13</v>
      </c>
    </row>
    <row r="129" spans="1:13" x14ac:dyDescent="0.2">
      <c r="A129" s="25">
        <v>122</v>
      </c>
      <c r="B129" s="25">
        <v>107</v>
      </c>
      <c r="C129" s="8" t="s">
        <v>199</v>
      </c>
      <c r="D129" s="20" t="s">
        <v>220</v>
      </c>
      <c r="E129" s="6" t="s">
        <v>8</v>
      </c>
      <c r="F129" s="10">
        <v>2</v>
      </c>
      <c r="G129" s="11">
        <v>4</v>
      </c>
      <c r="H129" s="12">
        <f t="shared" si="2"/>
        <v>6</v>
      </c>
      <c r="I129" s="10">
        <v>2</v>
      </c>
      <c r="J129" s="11">
        <v>5</v>
      </c>
      <c r="K129" s="12">
        <f t="shared" si="3"/>
        <v>7</v>
      </c>
      <c r="L129" s="11"/>
      <c r="M129" s="13">
        <f>Tabla3[[#This Row],[Columna112]]+Tabla3[[#This Row],[Columna10]]+Tabla3[[#This Row],[Columna7]]</f>
        <v>13</v>
      </c>
    </row>
    <row r="130" spans="1:13" x14ac:dyDescent="0.2">
      <c r="A130" s="25">
        <v>123</v>
      </c>
      <c r="B130" s="25">
        <v>108</v>
      </c>
      <c r="C130" s="8" t="s">
        <v>199</v>
      </c>
      <c r="D130" s="20" t="s">
        <v>205</v>
      </c>
      <c r="E130" s="6" t="s">
        <v>8</v>
      </c>
      <c r="F130" s="10">
        <v>3</v>
      </c>
      <c r="G130" s="11">
        <v>4</v>
      </c>
      <c r="H130" s="12">
        <f t="shared" si="2"/>
        <v>7</v>
      </c>
      <c r="I130" s="10">
        <v>2</v>
      </c>
      <c r="J130" s="11">
        <v>4</v>
      </c>
      <c r="K130" s="12">
        <f t="shared" si="3"/>
        <v>6</v>
      </c>
      <c r="L130" s="11"/>
      <c r="M130" s="13">
        <f>Tabla3[[#This Row],[Columna112]]+Tabla3[[#This Row],[Columna10]]+Tabla3[[#This Row],[Columna7]]</f>
        <v>13</v>
      </c>
    </row>
    <row r="131" spans="1:13" x14ac:dyDescent="0.2">
      <c r="A131" s="25">
        <v>124</v>
      </c>
      <c r="B131" s="25">
        <v>109</v>
      </c>
      <c r="C131" s="8" t="s">
        <v>199</v>
      </c>
      <c r="D131" s="20" t="s">
        <v>216</v>
      </c>
      <c r="E131" s="6" t="s">
        <v>8</v>
      </c>
      <c r="F131" s="10">
        <v>3</v>
      </c>
      <c r="G131" s="11">
        <v>2</v>
      </c>
      <c r="H131" s="12">
        <f t="shared" si="2"/>
        <v>5</v>
      </c>
      <c r="I131" s="10">
        <v>2</v>
      </c>
      <c r="J131" s="11">
        <v>6</v>
      </c>
      <c r="K131" s="12">
        <f t="shared" si="3"/>
        <v>8</v>
      </c>
      <c r="L131" s="11"/>
      <c r="M131" s="13">
        <f>Tabla3[[#This Row],[Columna112]]+Tabla3[[#This Row],[Columna10]]+Tabla3[[#This Row],[Columna7]]</f>
        <v>13</v>
      </c>
    </row>
    <row r="132" spans="1:13" x14ac:dyDescent="0.2">
      <c r="A132" s="25">
        <v>125</v>
      </c>
      <c r="B132" s="25">
        <v>110</v>
      </c>
      <c r="C132" s="8" t="s">
        <v>199</v>
      </c>
      <c r="D132" s="20" t="s">
        <v>215</v>
      </c>
      <c r="E132" s="6" t="s">
        <v>8</v>
      </c>
      <c r="F132" s="10">
        <v>2</v>
      </c>
      <c r="G132" s="11">
        <v>3</v>
      </c>
      <c r="H132" s="12">
        <f t="shared" si="2"/>
        <v>5</v>
      </c>
      <c r="I132" s="10">
        <v>3</v>
      </c>
      <c r="J132" s="11">
        <v>5</v>
      </c>
      <c r="K132" s="12">
        <f t="shared" si="3"/>
        <v>8</v>
      </c>
      <c r="L132" s="11"/>
      <c r="M132" s="13">
        <f>Tabla3[[#This Row],[Columna112]]+Tabla3[[#This Row],[Columna10]]+Tabla3[[#This Row],[Columna7]]</f>
        <v>13</v>
      </c>
    </row>
    <row r="133" spans="1:13" x14ac:dyDescent="0.2">
      <c r="A133" s="25">
        <v>126</v>
      </c>
      <c r="B133" s="25">
        <v>111</v>
      </c>
      <c r="C133" s="8" t="s">
        <v>199</v>
      </c>
      <c r="D133" s="20" t="s">
        <v>206</v>
      </c>
      <c r="E133" s="6" t="s">
        <v>8</v>
      </c>
      <c r="F133" s="10">
        <v>1</v>
      </c>
      <c r="G133" s="11">
        <v>4</v>
      </c>
      <c r="H133" s="12">
        <f t="shared" si="2"/>
        <v>5</v>
      </c>
      <c r="I133" s="10">
        <v>2</v>
      </c>
      <c r="J133" s="11">
        <v>6</v>
      </c>
      <c r="K133" s="12">
        <f t="shared" si="3"/>
        <v>8</v>
      </c>
      <c r="L133" s="11"/>
      <c r="M133" s="13">
        <f>Tabla3[[#This Row],[Columna112]]+Tabla3[[#This Row],[Columna10]]+Tabla3[[#This Row],[Columna7]]</f>
        <v>13</v>
      </c>
    </row>
    <row r="134" spans="1:13" x14ac:dyDescent="0.2">
      <c r="A134" s="25">
        <v>127</v>
      </c>
      <c r="B134" s="25">
        <v>112</v>
      </c>
      <c r="C134" s="8" t="s">
        <v>199</v>
      </c>
      <c r="D134" s="20" t="s">
        <v>213</v>
      </c>
      <c r="E134" s="6" t="s">
        <v>8</v>
      </c>
      <c r="F134" s="10">
        <v>2</v>
      </c>
      <c r="G134" s="11">
        <v>4</v>
      </c>
      <c r="H134" s="12">
        <f t="shared" si="2"/>
        <v>6</v>
      </c>
      <c r="I134" s="10">
        <v>2</v>
      </c>
      <c r="J134" s="11">
        <v>6</v>
      </c>
      <c r="K134" s="12">
        <f t="shared" si="3"/>
        <v>8</v>
      </c>
      <c r="L134" s="11"/>
      <c r="M134" s="13">
        <f>Tabla3[[#This Row],[Columna112]]+Tabla3[[#This Row],[Columna10]]+Tabla3[[#This Row],[Columna7]]</f>
        <v>14</v>
      </c>
    </row>
    <row r="135" spans="1:13" x14ac:dyDescent="0.2">
      <c r="A135" s="25">
        <v>128</v>
      </c>
      <c r="B135" s="25">
        <v>113</v>
      </c>
      <c r="C135" s="8" t="s">
        <v>199</v>
      </c>
      <c r="D135" s="20" t="s">
        <v>201</v>
      </c>
      <c r="E135" s="6" t="s">
        <v>8</v>
      </c>
      <c r="F135" s="10">
        <v>3</v>
      </c>
      <c r="G135" s="11">
        <v>4</v>
      </c>
      <c r="H135" s="12">
        <f t="shared" si="2"/>
        <v>7</v>
      </c>
      <c r="I135" s="10">
        <v>4</v>
      </c>
      <c r="J135" s="11">
        <v>3</v>
      </c>
      <c r="K135" s="12">
        <f t="shared" si="3"/>
        <v>7</v>
      </c>
      <c r="L135" s="11"/>
      <c r="M135" s="13">
        <f>Tabla3[[#This Row],[Columna112]]+Tabla3[[#This Row],[Columna10]]+Tabla3[[#This Row],[Columna7]]</f>
        <v>14</v>
      </c>
    </row>
    <row r="136" spans="1:13" x14ac:dyDescent="0.2">
      <c r="A136" s="25">
        <v>129</v>
      </c>
      <c r="B136" s="25">
        <v>114</v>
      </c>
      <c r="C136" s="8" t="s">
        <v>199</v>
      </c>
      <c r="D136" s="20" t="s">
        <v>204</v>
      </c>
      <c r="E136" s="6" t="s">
        <v>8</v>
      </c>
      <c r="F136" s="10">
        <v>3</v>
      </c>
      <c r="G136" s="11">
        <v>3</v>
      </c>
      <c r="H136" s="12">
        <f t="shared" ref="H136:H162" si="4">F136+G136</f>
        <v>6</v>
      </c>
      <c r="I136" s="10">
        <v>4</v>
      </c>
      <c r="J136" s="11">
        <v>4</v>
      </c>
      <c r="K136" s="12">
        <f t="shared" ref="K136:K162" si="5">I136+J136</f>
        <v>8</v>
      </c>
      <c r="L136" s="11"/>
      <c r="M136" s="13">
        <f>Tabla3[[#This Row],[Columna112]]+Tabla3[[#This Row],[Columna10]]+Tabla3[[#This Row],[Columna7]]</f>
        <v>14</v>
      </c>
    </row>
    <row r="137" spans="1:13" x14ac:dyDescent="0.2">
      <c r="A137" s="25">
        <v>130</v>
      </c>
      <c r="B137" s="25">
        <v>115</v>
      </c>
      <c r="C137" s="8" t="s">
        <v>199</v>
      </c>
      <c r="D137" s="20" t="s">
        <v>221</v>
      </c>
      <c r="E137" s="6" t="s">
        <v>8</v>
      </c>
      <c r="F137" s="10">
        <v>3</v>
      </c>
      <c r="G137" s="11">
        <v>4</v>
      </c>
      <c r="H137" s="12">
        <f t="shared" si="4"/>
        <v>7</v>
      </c>
      <c r="I137" s="10">
        <v>2</v>
      </c>
      <c r="J137" s="11">
        <v>6</v>
      </c>
      <c r="K137" s="12">
        <f t="shared" si="5"/>
        <v>8</v>
      </c>
      <c r="L137" s="11"/>
      <c r="M137" s="13">
        <f>Tabla3[[#This Row],[Columna112]]+Tabla3[[#This Row],[Columna10]]+Tabla3[[#This Row],[Columna7]]</f>
        <v>15</v>
      </c>
    </row>
    <row r="138" spans="1:13" x14ac:dyDescent="0.2">
      <c r="A138" s="25">
        <v>131</v>
      </c>
      <c r="B138" s="25">
        <v>116</v>
      </c>
      <c r="C138" s="8" t="s">
        <v>199</v>
      </c>
      <c r="D138" s="20" t="s">
        <v>219</v>
      </c>
      <c r="E138" s="6" t="s">
        <v>8</v>
      </c>
      <c r="F138" s="10">
        <v>3</v>
      </c>
      <c r="G138" s="11">
        <v>3</v>
      </c>
      <c r="H138" s="12">
        <f t="shared" si="4"/>
        <v>6</v>
      </c>
      <c r="I138" s="10">
        <v>2</v>
      </c>
      <c r="J138" s="11">
        <v>7</v>
      </c>
      <c r="K138" s="12">
        <f t="shared" si="5"/>
        <v>9</v>
      </c>
      <c r="L138" s="11"/>
      <c r="M138" s="13">
        <f>Tabla3[[#This Row],[Columna112]]+Tabla3[[#This Row],[Columna10]]+Tabla3[[#This Row],[Columna7]]</f>
        <v>15</v>
      </c>
    </row>
    <row r="139" spans="1:13" x14ac:dyDescent="0.2">
      <c r="A139" s="25">
        <v>132</v>
      </c>
      <c r="B139" s="25">
        <v>117</v>
      </c>
      <c r="C139" s="8" t="s">
        <v>199</v>
      </c>
      <c r="D139" s="20" t="s">
        <v>209</v>
      </c>
      <c r="E139" s="6" t="s">
        <v>8</v>
      </c>
      <c r="F139" s="10">
        <v>2</v>
      </c>
      <c r="G139" s="11">
        <v>4</v>
      </c>
      <c r="H139" s="12">
        <f t="shared" si="4"/>
        <v>6</v>
      </c>
      <c r="I139" s="10">
        <v>3</v>
      </c>
      <c r="J139" s="11">
        <v>6</v>
      </c>
      <c r="K139" s="12">
        <f t="shared" si="5"/>
        <v>9</v>
      </c>
      <c r="L139" s="11"/>
      <c r="M139" s="13">
        <f>Tabla3[[#This Row],[Columna112]]+Tabla3[[#This Row],[Columna10]]+Tabla3[[#This Row],[Columna7]]</f>
        <v>15</v>
      </c>
    </row>
    <row r="140" spans="1:13" x14ac:dyDescent="0.2">
      <c r="A140" s="25">
        <v>133</v>
      </c>
      <c r="B140" s="25">
        <v>118</v>
      </c>
      <c r="C140" s="8" t="s">
        <v>199</v>
      </c>
      <c r="D140" s="20" t="s">
        <v>211</v>
      </c>
      <c r="E140" s="6" t="s">
        <v>8</v>
      </c>
      <c r="F140" s="10">
        <v>2</v>
      </c>
      <c r="G140" s="11">
        <v>6</v>
      </c>
      <c r="H140" s="12">
        <f t="shared" si="4"/>
        <v>8</v>
      </c>
      <c r="I140" s="10">
        <v>2</v>
      </c>
      <c r="J140" s="11">
        <v>6</v>
      </c>
      <c r="K140" s="12">
        <f t="shared" si="5"/>
        <v>8</v>
      </c>
      <c r="L140" s="11"/>
      <c r="M140" s="13">
        <f>Tabla3[[#This Row],[Columna112]]+Tabla3[[#This Row],[Columna10]]+Tabla3[[#This Row],[Columna7]]</f>
        <v>16</v>
      </c>
    </row>
    <row r="141" spans="1:13" x14ac:dyDescent="0.2">
      <c r="A141" s="25">
        <v>134</v>
      </c>
      <c r="B141" s="25">
        <v>119</v>
      </c>
      <c r="C141" s="8" t="s">
        <v>199</v>
      </c>
      <c r="D141" s="20" t="s">
        <v>218</v>
      </c>
      <c r="E141" s="6" t="s">
        <v>8</v>
      </c>
      <c r="F141" s="10">
        <v>2</v>
      </c>
      <c r="G141" s="11">
        <v>6</v>
      </c>
      <c r="H141" s="12">
        <f t="shared" si="4"/>
        <v>8</v>
      </c>
      <c r="I141" s="10">
        <v>2</v>
      </c>
      <c r="J141" s="11">
        <v>6</v>
      </c>
      <c r="K141" s="12">
        <f t="shared" si="5"/>
        <v>8</v>
      </c>
      <c r="L141" s="11"/>
      <c r="M141" s="13">
        <f>Tabla3[[#This Row],[Columna112]]+Tabla3[[#This Row],[Columna10]]+Tabla3[[#This Row],[Columna7]]</f>
        <v>16</v>
      </c>
    </row>
    <row r="142" spans="1:13" x14ac:dyDescent="0.2">
      <c r="A142" s="25">
        <v>135</v>
      </c>
      <c r="B142" s="25">
        <v>120</v>
      </c>
      <c r="C142" s="8" t="s">
        <v>199</v>
      </c>
      <c r="D142" s="20" t="s">
        <v>202</v>
      </c>
      <c r="E142" s="6" t="s">
        <v>8</v>
      </c>
      <c r="F142" s="10">
        <v>2</v>
      </c>
      <c r="G142" s="11">
        <v>5</v>
      </c>
      <c r="H142" s="12">
        <f t="shared" si="4"/>
        <v>7</v>
      </c>
      <c r="I142" s="10">
        <v>2</v>
      </c>
      <c r="J142" s="11">
        <v>7</v>
      </c>
      <c r="K142" s="12">
        <f t="shared" si="5"/>
        <v>9</v>
      </c>
      <c r="L142" s="11"/>
      <c r="M142" s="13">
        <f>Tabla3[[#This Row],[Columna112]]+Tabla3[[#This Row],[Columna10]]+Tabla3[[#This Row],[Columna7]]</f>
        <v>16</v>
      </c>
    </row>
    <row r="143" spans="1:13" x14ac:dyDescent="0.2">
      <c r="A143" s="25">
        <v>136</v>
      </c>
      <c r="B143" s="25">
        <v>121</v>
      </c>
      <c r="C143" s="8" t="s">
        <v>199</v>
      </c>
      <c r="D143" s="20" t="s">
        <v>200</v>
      </c>
      <c r="E143" s="6" t="s">
        <v>8</v>
      </c>
      <c r="F143" s="10">
        <v>2</v>
      </c>
      <c r="G143" s="11">
        <v>5</v>
      </c>
      <c r="H143" s="12">
        <f t="shared" si="4"/>
        <v>7</v>
      </c>
      <c r="I143" s="10">
        <v>4</v>
      </c>
      <c r="J143" s="11">
        <v>5</v>
      </c>
      <c r="K143" s="12">
        <f t="shared" si="5"/>
        <v>9</v>
      </c>
      <c r="L143" s="11"/>
      <c r="M143" s="13">
        <f>Tabla3[[#This Row],[Columna112]]+Tabla3[[#This Row],[Columna10]]+Tabla3[[#This Row],[Columna7]]</f>
        <v>16</v>
      </c>
    </row>
    <row r="144" spans="1:13" x14ac:dyDescent="0.2">
      <c r="A144" s="25">
        <v>137</v>
      </c>
      <c r="B144" s="25">
        <v>122</v>
      </c>
      <c r="C144" s="8" t="s">
        <v>199</v>
      </c>
      <c r="D144" s="20" t="s">
        <v>210</v>
      </c>
      <c r="E144" s="6" t="s">
        <v>8</v>
      </c>
      <c r="F144" s="10">
        <v>1</v>
      </c>
      <c r="G144" s="11">
        <v>7</v>
      </c>
      <c r="H144" s="12">
        <f t="shared" si="4"/>
        <v>8</v>
      </c>
      <c r="I144" s="10">
        <v>2</v>
      </c>
      <c r="J144" s="11">
        <v>6</v>
      </c>
      <c r="K144" s="12">
        <f t="shared" si="5"/>
        <v>8</v>
      </c>
      <c r="L144" s="11"/>
      <c r="M144" s="13">
        <f>Tabla3[[#This Row],[Columna112]]+Tabla3[[#This Row],[Columna10]]+Tabla3[[#This Row],[Columna7]]</f>
        <v>16</v>
      </c>
    </row>
    <row r="145" spans="1:13" x14ac:dyDescent="0.2">
      <c r="A145" s="25">
        <v>138</v>
      </c>
      <c r="B145" s="25">
        <v>123</v>
      </c>
      <c r="C145" s="8" t="s">
        <v>199</v>
      </c>
      <c r="D145" s="20" t="s">
        <v>212</v>
      </c>
      <c r="E145" s="6" t="s">
        <v>8</v>
      </c>
      <c r="F145" s="10">
        <v>3</v>
      </c>
      <c r="G145" s="11">
        <v>5</v>
      </c>
      <c r="H145" s="12">
        <f t="shared" si="4"/>
        <v>8</v>
      </c>
      <c r="I145" s="10">
        <v>3</v>
      </c>
      <c r="J145" s="11">
        <v>6</v>
      </c>
      <c r="K145" s="12">
        <f t="shared" si="5"/>
        <v>9</v>
      </c>
      <c r="L145" s="11"/>
      <c r="M145" s="13">
        <f>Tabla3[[#This Row],[Columna112]]+Tabla3[[#This Row],[Columna10]]+Tabla3[[#This Row],[Columna7]]</f>
        <v>17</v>
      </c>
    </row>
    <row r="146" spans="1:13" x14ac:dyDescent="0.2">
      <c r="A146" s="25">
        <v>139</v>
      </c>
      <c r="B146" s="25">
        <v>124</v>
      </c>
      <c r="C146" s="8" t="s">
        <v>199</v>
      </c>
      <c r="D146" s="20" t="s">
        <v>217</v>
      </c>
      <c r="E146" s="6" t="s">
        <v>8</v>
      </c>
      <c r="F146" s="10">
        <v>3</v>
      </c>
      <c r="G146" s="11">
        <v>5</v>
      </c>
      <c r="H146" s="12">
        <f t="shared" si="4"/>
        <v>8</v>
      </c>
      <c r="I146" s="10">
        <v>2</v>
      </c>
      <c r="J146" s="11">
        <v>7</v>
      </c>
      <c r="K146" s="12">
        <f t="shared" si="5"/>
        <v>9</v>
      </c>
      <c r="L146" s="11"/>
      <c r="M146" s="13">
        <f>Tabla3[[#This Row],[Columna112]]+Tabla3[[#This Row],[Columna10]]+Tabla3[[#This Row],[Columna7]]</f>
        <v>17</v>
      </c>
    </row>
    <row r="147" spans="1:13" x14ac:dyDescent="0.2">
      <c r="A147" s="25">
        <v>140</v>
      </c>
      <c r="B147" s="25">
        <v>125</v>
      </c>
      <c r="C147" s="8" t="s">
        <v>222</v>
      </c>
      <c r="D147" s="20" t="s">
        <v>223</v>
      </c>
      <c r="E147" s="6" t="s">
        <v>8</v>
      </c>
      <c r="F147" s="10">
        <v>1</v>
      </c>
      <c r="G147" s="11">
        <v>3</v>
      </c>
      <c r="H147" s="12">
        <f t="shared" si="4"/>
        <v>4</v>
      </c>
      <c r="I147" s="10">
        <v>5</v>
      </c>
      <c r="J147" s="11">
        <v>3</v>
      </c>
      <c r="K147" s="12">
        <f t="shared" si="5"/>
        <v>8</v>
      </c>
      <c r="L147" s="11"/>
      <c r="M147" s="13">
        <f>Tabla3[[#This Row],[Columna112]]+Tabla3[[#This Row],[Columna10]]+Tabla3[[#This Row],[Columna7]]</f>
        <v>12</v>
      </c>
    </row>
    <row r="148" spans="1:13" x14ac:dyDescent="0.2">
      <c r="A148" s="25">
        <v>141</v>
      </c>
      <c r="B148" s="25">
        <v>126</v>
      </c>
      <c r="C148" s="8" t="s">
        <v>222</v>
      </c>
      <c r="D148" s="20" t="s">
        <v>224</v>
      </c>
      <c r="E148" s="6" t="s">
        <v>8</v>
      </c>
      <c r="F148" s="10">
        <v>2</v>
      </c>
      <c r="G148" s="11">
        <v>4</v>
      </c>
      <c r="H148" s="12">
        <f t="shared" si="4"/>
        <v>6</v>
      </c>
      <c r="I148" s="10">
        <v>4</v>
      </c>
      <c r="J148" s="11">
        <v>3</v>
      </c>
      <c r="K148" s="12">
        <f t="shared" si="5"/>
        <v>7</v>
      </c>
      <c r="L148" s="11"/>
      <c r="M148" s="13">
        <f>Tabla3[[#This Row],[Columna112]]+Tabla3[[#This Row],[Columna10]]+Tabla3[[#This Row],[Columna7]]</f>
        <v>13</v>
      </c>
    </row>
    <row r="149" spans="1:13" x14ac:dyDescent="0.2">
      <c r="A149" s="25">
        <v>142</v>
      </c>
      <c r="B149" s="25">
        <v>127</v>
      </c>
      <c r="C149" s="8" t="s">
        <v>73</v>
      </c>
      <c r="D149" s="20" t="s">
        <v>226</v>
      </c>
      <c r="E149" s="6" t="s">
        <v>8</v>
      </c>
      <c r="F149" s="10">
        <v>1</v>
      </c>
      <c r="G149" s="11">
        <v>2</v>
      </c>
      <c r="H149" s="12">
        <f t="shared" si="4"/>
        <v>3</v>
      </c>
      <c r="I149" s="10">
        <v>5</v>
      </c>
      <c r="J149" s="11">
        <v>2</v>
      </c>
      <c r="K149" s="12">
        <f t="shared" si="5"/>
        <v>7</v>
      </c>
      <c r="L149" s="11"/>
      <c r="M149" s="13">
        <f>Tabla3[[#This Row],[Columna112]]+Tabla3[[#This Row],[Columna10]]+Tabla3[[#This Row],[Columna7]]</f>
        <v>10</v>
      </c>
    </row>
    <row r="150" spans="1:13" x14ac:dyDescent="0.2">
      <c r="A150" s="25">
        <v>143</v>
      </c>
      <c r="B150" s="25">
        <v>128</v>
      </c>
      <c r="C150" s="8" t="s">
        <v>73</v>
      </c>
      <c r="D150" s="20" t="s">
        <v>228</v>
      </c>
      <c r="E150" s="6" t="s">
        <v>8</v>
      </c>
      <c r="F150" s="10">
        <v>2</v>
      </c>
      <c r="G150" s="11">
        <v>1</v>
      </c>
      <c r="H150" s="12">
        <f t="shared" si="4"/>
        <v>3</v>
      </c>
      <c r="I150" s="10">
        <v>2</v>
      </c>
      <c r="J150" s="11">
        <v>7</v>
      </c>
      <c r="K150" s="12">
        <f t="shared" si="5"/>
        <v>9</v>
      </c>
      <c r="L150" s="11"/>
      <c r="M150" s="13">
        <f>Tabla3[[#This Row],[Columna112]]+Tabla3[[#This Row],[Columna10]]+Tabla3[[#This Row],[Columna7]]</f>
        <v>12</v>
      </c>
    </row>
    <row r="151" spans="1:13" x14ac:dyDescent="0.2">
      <c r="A151" s="25">
        <v>144</v>
      </c>
      <c r="B151" s="25">
        <v>129</v>
      </c>
      <c r="C151" s="8" t="s">
        <v>73</v>
      </c>
      <c r="D151" s="20" t="s">
        <v>233</v>
      </c>
      <c r="E151" s="6" t="s">
        <v>8</v>
      </c>
      <c r="F151" s="10">
        <v>2</v>
      </c>
      <c r="G151" s="11">
        <v>1</v>
      </c>
      <c r="H151" s="12">
        <f t="shared" si="4"/>
        <v>3</v>
      </c>
      <c r="I151" s="10">
        <v>6</v>
      </c>
      <c r="J151" s="11">
        <v>3</v>
      </c>
      <c r="K151" s="12">
        <f t="shared" si="5"/>
        <v>9</v>
      </c>
      <c r="L151" s="11"/>
      <c r="M151" s="13">
        <f>Tabla3[[#This Row],[Columna112]]+Tabla3[[#This Row],[Columna10]]+Tabla3[[#This Row],[Columna7]]</f>
        <v>12</v>
      </c>
    </row>
    <row r="152" spans="1:13" x14ac:dyDescent="0.2">
      <c r="A152" s="25">
        <v>145</v>
      </c>
      <c r="B152" s="25">
        <v>130</v>
      </c>
      <c r="C152" s="8" t="s">
        <v>73</v>
      </c>
      <c r="D152" s="20" t="s">
        <v>225</v>
      </c>
      <c r="E152" s="6" t="s">
        <v>8</v>
      </c>
      <c r="F152" s="10">
        <v>2</v>
      </c>
      <c r="G152" s="11">
        <v>3</v>
      </c>
      <c r="H152" s="12">
        <f t="shared" si="4"/>
        <v>5</v>
      </c>
      <c r="I152" s="10">
        <v>4</v>
      </c>
      <c r="J152" s="11">
        <v>4</v>
      </c>
      <c r="K152" s="12">
        <f t="shared" si="5"/>
        <v>8</v>
      </c>
      <c r="L152" s="11"/>
      <c r="M152" s="13">
        <f>Tabla3[[#This Row],[Columna112]]+Tabla3[[#This Row],[Columna10]]+Tabla3[[#This Row],[Columna7]]</f>
        <v>13</v>
      </c>
    </row>
    <row r="153" spans="1:13" x14ac:dyDescent="0.2">
      <c r="A153" s="25">
        <v>146</v>
      </c>
      <c r="B153" s="25">
        <v>131</v>
      </c>
      <c r="C153" s="8" t="s">
        <v>73</v>
      </c>
      <c r="D153" s="20" t="s">
        <v>230</v>
      </c>
      <c r="E153" s="6" t="s">
        <v>8</v>
      </c>
      <c r="F153" s="10">
        <v>1</v>
      </c>
      <c r="G153" s="11">
        <v>4</v>
      </c>
      <c r="H153" s="12">
        <f t="shared" si="4"/>
        <v>5</v>
      </c>
      <c r="I153" s="10">
        <v>4</v>
      </c>
      <c r="J153" s="11">
        <v>5</v>
      </c>
      <c r="K153" s="12">
        <f t="shared" si="5"/>
        <v>9</v>
      </c>
      <c r="L153" s="11"/>
      <c r="M153" s="13">
        <f>Tabla3[[#This Row],[Columna112]]+Tabla3[[#This Row],[Columna10]]+Tabla3[[#This Row],[Columna7]]</f>
        <v>14</v>
      </c>
    </row>
    <row r="154" spans="1:13" x14ac:dyDescent="0.2">
      <c r="A154" s="25">
        <v>147</v>
      </c>
      <c r="B154" s="25">
        <v>132</v>
      </c>
      <c r="C154" s="8" t="s">
        <v>73</v>
      </c>
      <c r="D154" s="20" t="s">
        <v>232</v>
      </c>
      <c r="E154" s="6" t="s">
        <v>8</v>
      </c>
      <c r="F154" s="10">
        <v>1</v>
      </c>
      <c r="G154" s="11">
        <v>4</v>
      </c>
      <c r="H154" s="12">
        <f t="shared" si="4"/>
        <v>5</v>
      </c>
      <c r="I154" s="10">
        <v>6</v>
      </c>
      <c r="J154" s="11">
        <v>3</v>
      </c>
      <c r="K154" s="12">
        <f t="shared" si="5"/>
        <v>9</v>
      </c>
      <c r="L154" s="11"/>
      <c r="M154" s="13">
        <f>Tabla3[[#This Row],[Columna112]]+Tabla3[[#This Row],[Columna10]]+Tabla3[[#This Row],[Columna7]]</f>
        <v>14</v>
      </c>
    </row>
    <row r="155" spans="1:13" x14ac:dyDescent="0.2">
      <c r="A155" s="25">
        <v>148</v>
      </c>
      <c r="B155" s="25">
        <v>133</v>
      </c>
      <c r="C155" s="8" t="s">
        <v>73</v>
      </c>
      <c r="D155" s="20" t="s">
        <v>229</v>
      </c>
      <c r="E155" s="6" t="s">
        <v>8</v>
      </c>
      <c r="F155" s="10">
        <v>2</v>
      </c>
      <c r="G155" s="11">
        <v>3</v>
      </c>
      <c r="H155" s="12">
        <f t="shared" si="4"/>
        <v>5</v>
      </c>
      <c r="I155" s="10">
        <v>4</v>
      </c>
      <c r="J155" s="11">
        <v>7</v>
      </c>
      <c r="K155" s="12">
        <f t="shared" si="5"/>
        <v>11</v>
      </c>
      <c r="L155" s="11"/>
      <c r="M155" s="13">
        <f>Tabla3[[#This Row],[Columna112]]+Tabla3[[#This Row],[Columna10]]+Tabla3[[#This Row],[Columna7]]</f>
        <v>16</v>
      </c>
    </row>
    <row r="156" spans="1:13" x14ac:dyDescent="0.2">
      <c r="A156" s="25">
        <v>149</v>
      </c>
      <c r="B156" s="25">
        <v>134</v>
      </c>
      <c r="C156" s="8" t="s">
        <v>73</v>
      </c>
      <c r="D156" s="20" t="s">
        <v>227</v>
      </c>
      <c r="E156" s="6" t="s">
        <v>8</v>
      </c>
      <c r="F156" s="10">
        <v>1</v>
      </c>
      <c r="G156" s="11">
        <v>7</v>
      </c>
      <c r="H156" s="12">
        <f t="shared" si="4"/>
        <v>8</v>
      </c>
      <c r="I156" s="10">
        <v>5</v>
      </c>
      <c r="J156" s="11">
        <v>3</v>
      </c>
      <c r="K156" s="12">
        <f t="shared" si="5"/>
        <v>8</v>
      </c>
      <c r="L156" s="11"/>
      <c r="M156" s="13">
        <f>Tabla3[[#This Row],[Columna112]]+Tabla3[[#This Row],[Columna10]]+Tabla3[[#This Row],[Columna7]]</f>
        <v>16</v>
      </c>
    </row>
    <row r="157" spans="1:13" x14ac:dyDescent="0.2">
      <c r="A157" s="25">
        <v>150</v>
      </c>
      <c r="B157" s="25">
        <v>135</v>
      </c>
      <c r="C157" s="8" t="s">
        <v>73</v>
      </c>
      <c r="D157" s="20" t="s">
        <v>231</v>
      </c>
      <c r="E157" s="6" t="s">
        <v>8</v>
      </c>
      <c r="F157" s="10">
        <v>1</v>
      </c>
      <c r="G157" s="11">
        <v>5</v>
      </c>
      <c r="H157" s="12">
        <f t="shared" si="4"/>
        <v>6</v>
      </c>
      <c r="I157" s="10">
        <v>7</v>
      </c>
      <c r="J157" s="11">
        <v>6</v>
      </c>
      <c r="K157" s="12">
        <f t="shared" si="5"/>
        <v>13</v>
      </c>
      <c r="L157" s="11"/>
      <c r="M157" s="13">
        <f>Tabla3[[#This Row],[Columna112]]+Tabla3[[#This Row],[Columna10]]+Tabla3[[#This Row],[Columna7]]</f>
        <v>19</v>
      </c>
    </row>
    <row r="158" spans="1:13" x14ac:dyDescent="0.2">
      <c r="A158" s="25">
        <v>151</v>
      </c>
      <c r="B158" s="25">
        <v>136</v>
      </c>
      <c r="C158" s="8" t="s">
        <v>234</v>
      </c>
      <c r="D158" s="20" t="s">
        <v>235</v>
      </c>
      <c r="E158" s="6" t="s">
        <v>8</v>
      </c>
      <c r="F158" s="10">
        <v>2</v>
      </c>
      <c r="G158" s="11">
        <v>3</v>
      </c>
      <c r="H158" s="12">
        <f t="shared" si="4"/>
        <v>5</v>
      </c>
      <c r="I158" s="10">
        <v>5</v>
      </c>
      <c r="J158" s="11">
        <v>3</v>
      </c>
      <c r="K158" s="12">
        <f t="shared" si="5"/>
        <v>8</v>
      </c>
      <c r="L158" s="11"/>
      <c r="M158" s="13">
        <f>Tabla3[[#This Row],[Columna112]]+Tabla3[[#This Row],[Columna10]]+Tabla3[[#This Row],[Columna7]]</f>
        <v>13</v>
      </c>
    </row>
    <row r="159" spans="1:13" x14ac:dyDescent="0.2">
      <c r="A159" s="25">
        <v>152</v>
      </c>
      <c r="B159" s="25">
        <v>137</v>
      </c>
      <c r="C159" s="8" t="s">
        <v>234</v>
      </c>
      <c r="D159" s="20" t="s">
        <v>236</v>
      </c>
      <c r="E159" s="6" t="s">
        <v>8</v>
      </c>
      <c r="F159" s="10">
        <v>1</v>
      </c>
      <c r="G159" s="11">
        <v>3</v>
      </c>
      <c r="H159" s="12">
        <f t="shared" si="4"/>
        <v>4</v>
      </c>
      <c r="I159" s="10">
        <v>6</v>
      </c>
      <c r="J159" s="11">
        <v>6</v>
      </c>
      <c r="K159" s="12">
        <f t="shared" si="5"/>
        <v>12</v>
      </c>
      <c r="L159" s="11"/>
      <c r="M159" s="13">
        <f>Tabla3[[#This Row],[Columna112]]+Tabla3[[#This Row],[Columna10]]+Tabla3[[#This Row],[Columna7]]</f>
        <v>16</v>
      </c>
    </row>
    <row r="160" spans="1:13" x14ac:dyDescent="0.2">
      <c r="A160" s="25">
        <v>153</v>
      </c>
      <c r="B160" s="25">
        <v>138</v>
      </c>
      <c r="C160" s="8" t="s">
        <v>237</v>
      </c>
      <c r="D160" s="20" t="s">
        <v>238</v>
      </c>
      <c r="E160" s="6" t="s">
        <v>8</v>
      </c>
      <c r="F160" s="10">
        <v>3</v>
      </c>
      <c r="G160" s="11">
        <v>2</v>
      </c>
      <c r="H160" s="12">
        <f t="shared" si="4"/>
        <v>5</v>
      </c>
      <c r="I160" s="10">
        <v>2</v>
      </c>
      <c r="J160" s="11">
        <v>2</v>
      </c>
      <c r="K160" s="12">
        <f t="shared" si="5"/>
        <v>4</v>
      </c>
      <c r="L160" s="11"/>
      <c r="M160" s="13">
        <f>Tabla3[[#This Row],[Columna112]]+Tabla3[[#This Row],[Columna10]]+Tabla3[[#This Row],[Columna7]]</f>
        <v>9</v>
      </c>
    </row>
    <row r="161" spans="1:13" x14ac:dyDescent="0.2">
      <c r="A161" s="25">
        <v>154</v>
      </c>
      <c r="B161" s="25">
        <v>139</v>
      </c>
      <c r="C161" s="8" t="s">
        <v>239</v>
      </c>
      <c r="D161" s="20" t="s">
        <v>240</v>
      </c>
      <c r="E161" s="6" t="s">
        <v>8</v>
      </c>
      <c r="F161" s="10">
        <v>3</v>
      </c>
      <c r="G161" s="11"/>
      <c r="H161" s="12">
        <f t="shared" si="4"/>
        <v>3</v>
      </c>
      <c r="I161" s="10">
        <v>1</v>
      </c>
      <c r="J161" s="11">
        <v>3</v>
      </c>
      <c r="K161" s="12">
        <f t="shared" si="5"/>
        <v>4</v>
      </c>
      <c r="L161" s="11"/>
      <c r="M161" s="13">
        <f>Tabla3[[#This Row],[Columna112]]+Tabla3[[#This Row],[Columna10]]+Tabla3[[#This Row],[Columna7]]</f>
        <v>7</v>
      </c>
    </row>
    <row r="162" spans="1:13" x14ac:dyDescent="0.2">
      <c r="A162" s="25">
        <v>155</v>
      </c>
      <c r="B162" s="25">
        <v>1</v>
      </c>
      <c r="C162" s="8" t="s">
        <v>62</v>
      </c>
      <c r="D162" s="20" t="s">
        <v>321</v>
      </c>
      <c r="E162" s="6" t="s">
        <v>335</v>
      </c>
      <c r="F162" s="10"/>
      <c r="G162" s="11"/>
      <c r="H162" s="12">
        <f t="shared" si="4"/>
        <v>0</v>
      </c>
      <c r="I162" s="10">
        <v>1</v>
      </c>
      <c r="J162" s="11"/>
      <c r="K162" s="12">
        <f t="shared" si="5"/>
        <v>1</v>
      </c>
      <c r="L162" s="11">
        <v>7</v>
      </c>
      <c r="M162" s="13">
        <f>Tabla3[[#This Row],[Columna112]]+Tabla3[[#This Row],[Columna10]]+Tabla3[[#This Row],[Columna7]]</f>
        <v>8</v>
      </c>
    </row>
    <row r="163" spans="1:13" x14ac:dyDescent="0.2">
      <c r="A163" s="25">
        <v>156</v>
      </c>
      <c r="B163" s="25">
        <v>2</v>
      </c>
      <c r="C163" s="8" t="s">
        <v>62</v>
      </c>
      <c r="D163" s="20" t="s">
        <v>322</v>
      </c>
      <c r="E163" s="6" t="s">
        <v>335</v>
      </c>
      <c r="F163" s="10"/>
      <c r="G163" s="11"/>
      <c r="H163" s="12">
        <f t="shared" ref="H163:H173" si="6">F163+G163</f>
        <v>0</v>
      </c>
      <c r="I163" s="10">
        <v>1</v>
      </c>
      <c r="J163" s="11"/>
      <c r="K163" s="12">
        <f t="shared" ref="K163:K173" si="7">I163+J163</f>
        <v>1</v>
      </c>
      <c r="L163" s="11">
        <v>7</v>
      </c>
      <c r="M163" s="13">
        <f>Tabla3[[#This Row],[Columna112]]+Tabla3[[#This Row],[Columna10]]+Tabla3[[#This Row],[Columna7]]</f>
        <v>8</v>
      </c>
    </row>
    <row r="164" spans="1:13" x14ac:dyDescent="0.2">
      <c r="A164" s="25">
        <v>157</v>
      </c>
      <c r="B164" s="25">
        <v>3</v>
      </c>
      <c r="C164" s="8" t="s">
        <v>62</v>
      </c>
      <c r="D164" s="20" t="s">
        <v>324</v>
      </c>
      <c r="E164" s="6" t="s">
        <v>335</v>
      </c>
      <c r="F164" s="10"/>
      <c r="G164" s="11"/>
      <c r="H164" s="12">
        <f t="shared" si="6"/>
        <v>0</v>
      </c>
      <c r="I164" s="10">
        <v>1</v>
      </c>
      <c r="J164" s="11"/>
      <c r="K164" s="12">
        <f t="shared" si="7"/>
        <v>1</v>
      </c>
      <c r="L164" s="11">
        <v>7</v>
      </c>
      <c r="M164" s="13">
        <f>Tabla3[[#This Row],[Columna112]]+Tabla3[[#This Row],[Columna10]]+Tabla3[[#This Row],[Columna7]]</f>
        <v>8</v>
      </c>
    </row>
    <row r="165" spans="1:13" x14ac:dyDescent="0.2">
      <c r="A165" s="25">
        <v>158</v>
      </c>
      <c r="B165" s="25">
        <v>4</v>
      </c>
      <c r="C165" s="8" t="s">
        <v>62</v>
      </c>
      <c r="D165" s="20" t="s">
        <v>323</v>
      </c>
      <c r="E165" s="6" t="s">
        <v>335</v>
      </c>
      <c r="F165" s="10"/>
      <c r="G165" s="11"/>
      <c r="H165" s="12">
        <f t="shared" si="6"/>
        <v>0</v>
      </c>
      <c r="I165" s="10">
        <v>1</v>
      </c>
      <c r="J165" s="11"/>
      <c r="K165" s="12">
        <f t="shared" si="7"/>
        <v>1</v>
      </c>
      <c r="L165" s="11">
        <v>7</v>
      </c>
      <c r="M165" s="13">
        <f>Tabla3[[#This Row],[Columna112]]+Tabla3[[#This Row],[Columna10]]+Tabla3[[#This Row],[Columna7]]</f>
        <v>8</v>
      </c>
    </row>
    <row r="166" spans="1:13" x14ac:dyDescent="0.2">
      <c r="A166" s="25">
        <v>159</v>
      </c>
      <c r="B166" s="25">
        <v>5</v>
      </c>
      <c r="C166" s="8" t="s">
        <v>62</v>
      </c>
      <c r="D166" s="20" t="s">
        <v>119</v>
      </c>
      <c r="E166" s="6" t="s">
        <v>335</v>
      </c>
      <c r="F166" s="10"/>
      <c r="G166" s="11"/>
      <c r="H166" s="12">
        <f t="shared" si="6"/>
        <v>0</v>
      </c>
      <c r="I166" s="10">
        <v>1</v>
      </c>
      <c r="J166" s="11">
        <v>6</v>
      </c>
      <c r="K166" s="12">
        <f t="shared" si="7"/>
        <v>7</v>
      </c>
      <c r="L166" s="11">
        <v>20</v>
      </c>
      <c r="M166" s="13">
        <f>Tabla3[[#This Row],[Columna112]]+Tabla3[[#This Row],[Columna10]]+Tabla3[[#This Row],[Columna7]]</f>
        <v>27</v>
      </c>
    </row>
    <row r="167" spans="1:13" x14ac:dyDescent="0.2">
      <c r="A167" s="25">
        <v>160</v>
      </c>
      <c r="B167" s="25">
        <v>6</v>
      </c>
      <c r="C167" s="8" t="s">
        <v>62</v>
      </c>
      <c r="D167" s="20" t="s">
        <v>117</v>
      </c>
      <c r="E167" s="6" t="s">
        <v>335</v>
      </c>
      <c r="F167" s="10"/>
      <c r="G167" s="11"/>
      <c r="H167" s="12">
        <f t="shared" si="6"/>
        <v>0</v>
      </c>
      <c r="I167" s="10">
        <v>1</v>
      </c>
      <c r="J167" s="11">
        <v>6</v>
      </c>
      <c r="K167" s="12">
        <f t="shared" si="7"/>
        <v>7</v>
      </c>
      <c r="L167" s="11">
        <v>20</v>
      </c>
      <c r="M167" s="13">
        <f>Tabla3[[#This Row],[Columna112]]+Tabla3[[#This Row],[Columna10]]+Tabla3[[#This Row],[Columna7]]</f>
        <v>27</v>
      </c>
    </row>
    <row r="168" spans="1:13" x14ac:dyDescent="0.2">
      <c r="A168" s="25">
        <v>161</v>
      </c>
      <c r="B168" s="25">
        <v>7</v>
      </c>
      <c r="C168" s="8" t="s">
        <v>62</v>
      </c>
      <c r="D168" s="20" t="s">
        <v>120</v>
      </c>
      <c r="E168" s="6" t="s">
        <v>335</v>
      </c>
      <c r="F168" s="10"/>
      <c r="G168" s="11"/>
      <c r="H168" s="12">
        <f t="shared" si="6"/>
        <v>0</v>
      </c>
      <c r="I168" s="10">
        <v>1</v>
      </c>
      <c r="J168" s="11">
        <v>6</v>
      </c>
      <c r="K168" s="12">
        <f t="shared" si="7"/>
        <v>7</v>
      </c>
      <c r="L168" s="11">
        <v>13</v>
      </c>
      <c r="M168" s="13">
        <f>Tabla3[[#This Row],[Columna112]]+Tabla3[[#This Row],[Columna10]]+Tabla3[[#This Row],[Columna7]]</f>
        <v>20</v>
      </c>
    </row>
    <row r="169" spans="1:13" x14ac:dyDescent="0.2">
      <c r="A169" s="25">
        <v>162</v>
      </c>
      <c r="B169" s="25">
        <v>8</v>
      </c>
      <c r="C169" s="8" t="s">
        <v>62</v>
      </c>
      <c r="D169" s="20" t="s">
        <v>118</v>
      </c>
      <c r="E169" s="6" t="s">
        <v>335</v>
      </c>
      <c r="F169" s="10"/>
      <c r="G169" s="11"/>
      <c r="H169" s="12">
        <f t="shared" si="6"/>
        <v>0</v>
      </c>
      <c r="I169" s="10">
        <v>1</v>
      </c>
      <c r="J169" s="11">
        <v>6</v>
      </c>
      <c r="K169" s="12">
        <f t="shared" si="7"/>
        <v>7</v>
      </c>
      <c r="L169" s="11">
        <v>13</v>
      </c>
      <c r="M169" s="13">
        <f>Tabla3[[#This Row],[Columna112]]+Tabla3[[#This Row],[Columna10]]+Tabla3[[#This Row],[Columna7]]</f>
        <v>20</v>
      </c>
    </row>
    <row r="170" spans="1:13" ht="15" x14ac:dyDescent="0.2">
      <c r="A170" s="25">
        <v>163</v>
      </c>
      <c r="B170" s="25">
        <v>9</v>
      </c>
      <c r="C170" s="8" t="s">
        <v>62</v>
      </c>
      <c r="D170" s="20" t="s">
        <v>116</v>
      </c>
      <c r="E170" s="6" t="s">
        <v>335</v>
      </c>
      <c r="F170" s="10"/>
      <c r="G170" s="24"/>
      <c r="H170" s="12">
        <f t="shared" si="6"/>
        <v>0</v>
      </c>
      <c r="I170" s="10">
        <v>1</v>
      </c>
      <c r="J170" s="11">
        <v>6</v>
      </c>
      <c r="K170" s="12">
        <f t="shared" si="7"/>
        <v>7</v>
      </c>
      <c r="L170" s="11">
        <v>20</v>
      </c>
      <c r="M170" s="13">
        <f>Tabla3[[#This Row],[Columna112]]+Tabla3[[#This Row],[Columna10]]+Tabla3[[#This Row],[Columna7]]</f>
        <v>27</v>
      </c>
    </row>
    <row r="171" spans="1:13" ht="15" x14ac:dyDescent="0.2">
      <c r="A171" s="25">
        <v>164</v>
      </c>
      <c r="B171" s="25">
        <v>10</v>
      </c>
      <c r="C171" s="8" t="s">
        <v>62</v>
      </c>
      <c r="D171" s="20" t="s">
        <v>122</v>
      </c>
      <c r="E171" s="6" t="s">
        <v>335</v>
      </c>
      <c r="F171" s="10"/>
      <c r="G171" s="24"/>
      <c r="H171" s="12">
        <f t="shared" si="6"/>
        <v>0</v>
      </c>
      <c r="I171" s="10">
        <v>1</v>
      </c>
      <c r="J171" s="11">
        <v>6</v>
      </c>
      <c r="K171" s="12">
        <f t="shared" si="7"/>
        <v>7</v>
      </c>
      <c r="L171" s="11">
        <v>13</v>
      </c>
      <c r="M171" s="13">
        <f>Tabla3[[#This Row],[Columna112]]+Tabla3[[#This Row],[Columna10]]+Tabla3[[#This Row],[Columna7]]</f>
        <v>20</v>
      </c>
    </row>
    <row r="172" spans="1:13" ht="15" x14ac:dyDescent="0.2">
      <c r="A172" s="25">
        <v>165</v>
      </c>
      <c r="B172" s="25">
        <v>11</v>
      </c>
      <c r="C172" s="8" t="s">
        <v>62</v>
      </c>
      <c r="D172" s="20" t="s">
        <v>121</v>
      </c>
      <c r="E172" s="6" t="s">
        <v>335</v>
      </c>
      <c r="F172" s="10"/>
      <c r="G172" s="24"/>
      <c r="H172" s="12">
        <f t="shared" si="6"/>
        <v>0</v>
      </c>
      <c r="I172" s="10">
        <v>1</v>
      </c>
      <c r="J172" s="11">
        <v>6</v>
      </c>
      <c r="K172" s="12">
        <f t="shared" si="7"/>
        <v>7</v>
      </c>
      <c r="L172" s="11">
        <v>20</v>
      </c>
      <c r="M172" s="13">
        <f>Tabla3[[#This Row],[Columna112]]+Tabla3[[#This Row],[Columna10]]+Tabla3[[#This Row],[Columna7]]</f>
        <v>27</v>
      </c>
    </row>
    <row r="173" spans="1:13" ht="15" x14ac:dyDescent="0.2">
      <c r="A173" s="25">
        <v>166</v>
      </c>
      <c r="B173" s="25">
        <v>1</v>
      </c>
      <c r="C173" s="8" t="s">
        <v>58</v>
      </c>
      <c r="D173" s="20" t="s">
        <v>57</v>
      </c>
      <c r="E173" s="6" t="s">
        <v>336</v>
      </c>
      <c r="F173" s="10">
        <v>1</v>
      </c>
      <c r="G173" s="24">
        <v>6</v>
      </c>
      <c r="H173" s="12">
        <f t="shared" si="6"/>
        <v>7</v>
      </c>
      <c r="I173" s="10">
        <v>6</v>
      </c>
      <c r="J173" s="11">
        <v>4</v>
      </c>
      <c r="K173" s="12">
        <f t="shared" si="7"/>
        <v>10</v>
      </c>
      <c r="L173" s="11"/>
      <c r="M173" s="13">
        <f>Tabla3[[#This Row],[Columna112]]+Tabla3[[#This Row],[Columna10]]+Tabla3[[#This Row],[Columna7]]</f>
        <v>17</v>
      </c>
    </row>
    <row r="174" spans="1:13" ht="15" x14ac:dyDescent="0.2">
      <c r="A174" s="25">
        <v>167</v>
      </c>
      <c r="B174" s="25">
        <v>2</v>
      </c>
      <c r="C174" s="8" t="s">
        <v>6</v>
      </c>
      <c r="D174" s="20" t="s">
        <v>56</v>
      </c>
      <c r="E174" s="6" t="s">
        <v>336</v>
      </c>
      <c r="F174" s="10">
        <v>3</v>
      </c>
      <c r="G174" s="24">
        <v>2</v>
      </c>
      <c r="H174" s="12">
        <f t="shared" ref="H174:H187" si="8">F174+G174</f>
        <v>5</v>
      </c>
      <c r="I174" s="10">
        <v>5</v>
      </c>
      <c r="J174" s="11">
        <v>5</v>
      </c>
      <c r="K174" s="12">
        <f t="shared" ref="K174:K187" si="9">I174+J174</f>
        <v>10</v>
      </c>
      <c r="L174" s="11"/>
      <c r="M174" s="13">
        <f>Tabla3[[#This Row],[Columna112]]+Tabla3[[#This Row],[Columna10]]+Tabla3[[#This Row],[Columna7]]</f>
        <v>15</v>
      </c>
    </row>
    <row r="175" spans="1:13" ht="15" x14ac:dyDescent="0.25">
      <c r="A175" s="25">
        <v>168</v>
      </c>
      <c r="B175" s="25">
        <v>1</v>
      </c>
      <c r="C175" s="8" t="s">
        <v>7</v>
      </c>
      <c r="D175" s="20" t="s">
        <v>11</v>
      </c>
      <c r="E175" s="6" t="s">
        <v>337</v>
      </c>
      <c r="F175" s="10">
        <v>1</v>
      </c>
      <c r="G175" s="23">
        <v>3</v>
      </c>
      <c r="H175" s="12">
        <f t="shared" si="8"/>
        <v>4</v>
      </c>
      <c r="I175" s="10">
        <v>4</v>
      </c>
      <c r="J175" s="11">
        <v>4</v>
      </c>
      <c r="K175" s="12">
        <f t="shared" si="9"/>
        <v>8</v>
      </c>
      <c r="L175" s="11"/>
      <c r="M175" s="13">
        <f>Tabla3[[#This Row],[Columna112]]+Tabla3[[#This Row],[Columna10]]+Tabla3[[#This Row],[Columna7]]</f>
        <v>12</v>
      </c>
    </row>
    <row r="176" spans="1:13" ht="15" x14ac:dyDescent="0.25">
      <c r="A176" s="25">
        <v>169</v>
      </c>
      <c r="B176" s="25">
        <v>2</v>
      </c>
      <c r="C176" s="8" t="s">
        <v>7</v>
      </c>
      <c r="D176" s="20" t="s">
        <v>14</v>
      </c>
      <c r="E176" s="6" t="s">
        <v>337</v>
      </c>
      <c r="F176" s="10">
        <v>2</v>
      </c>
      <c r="G176" s="23">
        <v>2</v>
      </c>
      <c r="H176" s="12">
        <f t="shared" si="8"/>
        <v>4</v>
      </c>
      <c r="I176" s="10">
        <v>5</v>
      </c>
      <c r="J176" s="11">
        <v>4</v>
      </c>
      <c r="K176" s="12">
        <f t="shared" si="9"/>
        <v>9</v>
      </c>
      <c r="L176" s="11"/>
      <c r="M176" s="13">
        <f>Tabla3[[#This Row],[Columna112]]+Tabla3[[#This Row],[Columna10]]+Tabla3[[#This Row],[Columna7]]</f>
        <v>13</v>
      </c>
    </row>
    <row r="177" spans="1:13" ht="15" x14ac:dyDescent="0.25">
      <c r="A177" s="25">
        <v>170</v>
      </c>
      <c r="B177" s="25">
        <v>3</v>
      </c>
      <c r="C177" s="8" t="s">
        <v>7</v>
      </c>
      <c r="D177" s="20" t="s">
        <v>12</v>
      </c>
      <c r="E177" s="6" t="s">
        <v>337</v>
      </c>
      <c r="F177" s="10">
        <v>1</v>
      </c>
      <c r="G177" s="23">
        <v>4</v>
      </c>
      <c r="H177" s="12">
        <f t="shared" si="8"/>
        <v>5</v>
      </c>
      <c r="I177" s="10">
        <v>3</v>
      </c>
      <c r="J177" s="11">
        <v>8</v>
      </c>
      <c r="K177" s="12">
        <f t="shared" si="9"/>
        <v>11</v>
      </c>
      <c r="L177" s="11"/>
      <c r="M177" s="13">
        <f>Tabla3[[#This Row],[Columna112]]+Tabla3[[#This Row],[Columna10]]+Tabla3[[#This Row],[Columna7]]</f>
        <v>16</v>
      </c>
    </row>
    <row r="178" spans="1:13" ht="15" x14ac:dyDescent="0.25">
      <c r="A178" s="25">
        <v>171</v>
      </c>
      <c r="B178" s="25">
        <v>4</v>
      </c>
      <c r="C178" s="8" t="s">
        <v>7</v>
      </c>
      <c r="D178" s="20" t="s">
        <v>15</v>
      </c>
      <c r="E178" s="6" t="s">
        <v>337</v>
      </c>
      <c r="F178" s="10">
        <v>3</v>
      </c>
      <c r="G178" s="23">
        <v>1</v>
      </c>
      <c r="H178" s="12">
        <f t="shared" si="8"/>
        <v>4</v>
      </c>
      <c r="I178" s="10">
        <v>4</v>
      </c>
      <c r="J178" s="11">
        <v>9</v>
      </c>
      <c r="K178" s="12">
        <f t="shared" si="9"/>
        <v>13</v>
      </c>
      <c r="L178" s="11"/>
      <c r="M178" s="13">
        <f>Tabla3[[#This Row],[Columna112]]+Tabla3[[#This Row],[Columna10]]+Tabla3[[#This Row],[Columna7]]</f>
        <v>17</v>
      </c>
    </row>
    <row r="179" spans="1:13" ht="15" x14ac:dyDescent="0.25">
      <c r="A179" s="25">
        <v>172</v>
      </c>
      <c r="B179" s="25">
        <v>5</v>
      </c>
      <c r="C179" s="8" t="s">
        <v>7</v>
      </c>
      <c r="D179" s="20" t="s">
        <v>13</v>
      </c>
      <c r="E179" s="6" t="s">
        <v>337</v>
      </c>
      <c r="F179" s="10">
        <v>2</v>
      </c>
      <c r="G179" s="23">
        <v>4</v>
      </c>
      <c r="H179" s="12">
        <f t="shared" si="8"/>
        <v>6</v>
      </c>
      <c r="I179" s="10">
        <v>5</v>
      </c>
      <c r="J179" s="11">
        <v>7</v>
      </c>
      <c r="K179" s="12">
        <f t="shared" si="9"/>
        <v>12</v>
      </c>
      <c r="L179" s="11"/>
      <c r="M179" s="13">
        <f>Tabla3[[#This Row],[Columna112]]+Tabla3[[#This Row],[Columna10]]+Tabla3[[#This Row],[Columna7]]</f>
        <v>18</v>
      </c>
    </row>
    <row r="180" spans="1:13" ht="15" x14ac:dyDescent="0.25">
      <c r="A180" s="25">
        <v>173</v>
      </c>
      <c r="B180" s="25">
        <v>1</v>
      </c>
      <c r="C180" s="8" t="s">
        <v>9</v>
      </c>
      <c r="D180" s="20" t="s">
        <v>20</v>
      </c>
      <c r="E180" s="6" t="s">
        <v>250</v>
      </c>
      <c r="F180" s="10"/>
      <c r="G180" s="23">
        <v>4</v>
      </c>
      <c r="H180" s="12">
        <f t="shared" si="8"/>
        <v>4</v>
      </c>
      <c r="I180" s="10"/>
      <c r="J180" s="11"/>
      <c r="K180" s="12">
        <f t="shared" si="9"/>
        <v>0</v>
      </c>
      <c r="L180" s="11"/>
      <c r="M180" s="13">
        <f>Tabla3[[#This Row],[Columna112]]+Tabla3[[#This Row],[Columna10]]+Tabla3[[#This Row],[Columna7]]</f>
        <v>4</v>
      </c>
    </row>
    <row r="181" spans="1:13" ht="15" x14ac:dyDescent="0.25">
      <c r="A181" s="25">
        <v>174</v>
      </c>
      <c r="B181" s="25">
        <v>2</v>
      </c>
      <c r="C181" s="8" t="s">
        <v>9</v>
      </c>
      <c r="D181" s="20" t="s">
        <v>16</v>
      </c>
      <c r="E181" s="6" t="s">
        <v>250</v>
      </c>
      <c r="F181" s="10"/>
      <c r="G181" s="23">
        <v>5</v>
      </c>
      <c r="H181" s="12">
        <f t="shared" si="8"/>
        <v>5</v>
      </c>
      <c r="I181" s="10"/>
      <c r="J181" s="11"/>
      <c r="K181" s="12">
        <f t="shared" si="9"/>
        <v>0</v>
      </c>
      <c r="L181" s="11"/>
      <c r="M181" s="13">
        <f>Tabla3[[#This Row],[Columna112]]+Tabla3[[#This Row],[Columna10]]+Tabla3[[#This Row],[Columna7]]</f>
        <v>5</v>
      </c>
    </row>
    <row r="182" spans="1:13" x14ac:dyDescent="0.2">
      <c r="A182" s="25">
        <v>175</v>
      </c>
      <c r="B182" s="25">
        <v>3</v>
      </c>
      <c r="C182" s="8" t="s">
        <v>9</v>
      </c>
      <c r="D182" s="20" t="s">
        <v>19</v>
      </c>
      <c r="E182" s="6" t="s">
        <v>250</v>
      </c>
      <c r="F182" s="10"/>
      <c r="G182" s="13">
        <v>5</v>
      </c>
      <c r="H182" s="12">
        <f t="shared" ref="H182:H186" si="10">F182+G182</f>
        <v>5</v>
      </c>
      <c r="I182" s="10"/>
      <c r="J182" s="11"/>
      <c r="K182" s="12">
        <f t="shared" ref="K182:K186" si="11">I182+J182</f>
        <v>0</v>
      </c>
      <c r="L182" s="11"/>
      <c r="M182" s="13">
        <f>Tabla3[[#This Row],[Columna112]]+Tabla3[[#This Row],[Columna10]]+Tabla3[[#This Row],[Columna7]]</f>
        <v>5</v>
      </c>
    </row>
    <row r="183" spans="1:13" x14ac:dyDescent="0.2">
      <c r="A183" s="25">
        <v>176</v>
      </c>
      <c r="B183" s="25">
        <v>4</v>
      </c>
      <c r="C183" s="8" t="s">
        <v>9</v>
      </c>
      <c r="D183" s="20" t="s">
        <v>18</v>
      </c>
      <c r="E183" s="6" t="s">
        <v>250</v>
      </c>
      <c r="F183" s="10"/>
      <c r="G183" s="13">
        <v>6</v>
      </c>
      <c r="H183" s="12">
        <f t="shared" si="10"/>
        <v>6</v>
      </c>
      <c r="I183" s="10"/>
      <c r="J183" s="11"/>
      <c r="K183" s="12">
        <f t="shared" si="11"/>
        <v>0</v>
      </c>
      <c r="L183" s="11"/>
      <c r="M183" s="13">
        <f>Tabla3[[#This Row],[Columna112]]+Tabla3[[#This Row],[Columna10]]+Tabla3[[#This Row],[Columna7]]</f>
        <v>6</v>
      </c>
    </row>
    <row r="184" spans="1:13" x14ac:dyDescent="0.2">
      <c r="A184" s="25">
        <v>177</v>
      </c>
      <c r="B184" s="25">
        <v>5</v>
      </c>
      <c r="C184" s="8" t="s">
        <v>9</v>
      </c>
      <c r="D184" s="20" t="s">
        <v>17</v>
      </c>
      <c r="E184" s="6" t="s">
        <v>250</v>
      </c>
      <c r="F184" s="10"/>
      <c r="G184" s="13">
        <v>6</v>
      </c>
      <c r="H184" s="12">
        <f t="shared" si="10"/>
        <v>6</v>
      </c>
      <c r="I184" s="10"/>
      <c r="J184" s="11"/>
      <c r="K184" s="12">
        <f t="shared" si="11"/>
        <v>0</v>
      </c>
      <c r="L184" s="11"/>
      <c r="M184" s="13">
        <f>Tabla3[[#This Row],[Columna112]]+Tabla3[[#This Row],[Columna10]]+Tabla3[[#This Row],[Columna7]]</f>
        <v>6</v>
      </c>
    </row>
    <row r="185" spans="1:13" x14ac:dyDescent="0.2">
      <c r="A185" s="25">
        <v>178</v>
      </c>
      <c r="B185" s="25">
        <v>6</v>
      </c>
      <c r="C185" s="8" t="s">
        <v>4</v>
      </c>
      <c r="D185" s="20" t="s">
        <v>21</v>
      </c>
      <c r="E185" s="6" t="s">
        <v>250</v>
      </c>
      <c r="F185" s="10"/>
      <c r="G185" s="13">
        <v>4</v>
      </c>
      <c r="H185" s="12">
        <f t="shared" si="10"/>
        <v>4</v>
      </c>
      <c r="I185" s="10"/>
      <c r="J185" s="11"/>
      <c r="K185" s="12">
        <f t="shared" si="11"/>
        <v>0</v>
      </c>
      <c r="L185" s="11"/>
      <c r="M185" s="13">
        <f>Tabla3[[#This Row],[Columna112]]+Tabla3[[#This Row],[Columna10]]+Tabla3[[#This Row],[Columna7]]</f>
        <v>4</v>
      </c>
    </row>
    <row r="186" spans="1:13" x14ac:dyDescent="0.2">
      <c r="A186" s="25">
        <v>179</v>
      </c>
      <c r="B186" s="25">
        <v>7</v>
      </c>
      <c r="C186" s="8" t="s">
        <v>6</v>
      </c>
      <c r="D186" s="20" t="s">
        <v>22</v>
      </c>
      <c r="E186" s="6" t="s">
        <v>250</v>
      </c>
      <c r="F186" s="10"/>
      <c r="G186" s="13">
        <v>4</v>
      </c>
      <c r="H186" s="12">
        <f t="shared" si="10"/>
        <v>4</v>
      </c>
      <c r="I186" s="10"/>
      <c r="J186" s="11"/>
      <c r="K186" s="12">
        <f t="shared" si="11"/>
        <v>0</v>
      </c>
      <c r="L186" s="11"/>
      <c r="M186" s="13">
        <f>Tabla3[[#This Row],[Columna112]]+Tabla3[[#This Row],[Columna10]]+Tabla3[[#This Row],[Columna7]]</f>
        <v>4</v>
      </c>
    </row>
    <row r="187" spans="1:13" ht="15" x14ac:dyDescent="0.25">
      <c r="A187" s="25">
        <v>180</v>
      </c>
      <c r="B187" s="25">
        <v>8</v>
      </c>
      <c r="C187" s="8" t="s">
        <v>7</v>
      </c>
      <c r="D187" s="20" t="s">
        <v>23</v>
      </c>
      <c r="E187" s="6" t="s">
        <v>250</v>
      </c>
      <c r="F187" s="10"/>
      <c r="G187" s="23">
        <v>7</v>
      </c>
      <c r="H187" s="12">
        <f t="shared" si="8"/>
        <v>7</v>
      </c>
      <c r="I187" s="10"/>
      <c r="J187" s="11"/>
      <c r="K187" s="12">
        <f t="shared" si="9"/>
        <v>0</v>
      </c>
      <c r="L187" s="11"/>
      <c r="M187" s="13">
        <f>Tabla3[[#This Row],[Columna112]]+Tabla3[[#This Row],[Columna10]]+Tabla3[[#This Row],[Columna7]]</f>
        <v>7</v>
      </c>
    </row>
    <row r="188" spans="1:13" x14ac:dyDescent="0.2">
      <c r="E188" s="14" t="s">
        <v>28</v>
      </c>
      <c r="F188" s="15">
        <f>SUBTOTAL(109,Tabla3[Columna5])</f>
        <v>273</v>
      </c>
      <c r="G188" s="16">
        <f t="shared" ref="G188:M188" si="12">SUBTOTAL(109,G8:G187)</f>
        <v>561</v>
      </c>
      <c r="H188" s="17">
        <f t="shared" si="12"/>
        <v>834</v>
      </c>
      <c r="I188" s="15">
        <f t="shared" si="12"/>
        <v>587</v>
      </c>
      <c r="J188" s="16">
        <f t="shared" si="12"/>
        <v>797</v>
      </c>
      <c r="K188" s="17">
        <f t="shared" si="12"/>
        <v>1384</v>
      </c>
      <c r="L188" s="18">
        <f t="shared" si="12"/>
        <v>393</v>
      </c>
      <c r="M188" s="16">
        <f t="shared" si="12"/>
        <v>2611</v>
      </c>
    </row>
  </sheetData>
  <mergeCells count="9">
    <mergeCell ref="A5:A6"/>
    <mergeCell ref="B5:B6"/>
    <mergeCell ref="M5:M6"/>
    <mergeCell ref="C5:C6"/>
    <mergeCell ref="D5:D6"/>
    <mergeCell ref="E5:E6"/>
    <mergeCell ref="F5:H5"/>
    <mergeCell ref="I5:K5"/>
    <mergeCell ref="L5:L6"/>
  </mergeCells>
  <hyperlinks>
    <hyperlink ref="D2" r:id="rId1" xr:uid="{02275E98-4978-4C91-85D5-A105A3103154}"/>
    <hyperlink ref="D4" r:id="rId2" xr:uid="{B51334F4-01B6-4343-AA14-574688C28EA8}"/>
    <hyperlink ref="D3" r:id="rId3" location="instrumentos" xr:uid="{83227D1B-B2B5-407A-B27F-84607B0339E8}"/>
  </hyperlinks>
  <pageMargins left="0.70866141732283472" right="0.70866141732283472" top="0.74803149606299213" bottom="0.74803149606299213" header="0.31496062992125984" footer="0.31496062992125984"/>
  <pageSetup paperSize="14" scale="59" fitToHeight="0" orientation="landscape"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ACC6C-B33B-44A3-9181-4FCBADDB06F6}">
  <dimension ref="A1:R30"/>
  <sheetViews>
    <sheetView showGridLines="0" zoomScale="90" zoomScaleNormal="90" workbookViewId="0"/>
  </sheetViews>
  <sheetFormatPr baseColWidth="10" defaultRowHeight="12.75" x14ac:dyDescent="0.2"/>
  <cols>
    <col min="1" max="1" width="4.28515625" style="33" customWidth="1"/>
    <col min="2" max="2" width="37.7109375" style="33" customWidth="1"/>
    <col min="3" max="3" width="44.85546875" style="33" customWidth="1"/>
    <col min="4" max="4" width="15.85546875" style="33" customWidth="1"/>
    <col min="5" max="6" width="13.42578125" style="33" customWidth="1"/>
    <col min="7" max="10" width="13.42578125" style="33" hidden="1" customWidth="1"/>
    <col min="11" max="18" width="13.42578125" style="33" customWidth="1"/>
    <col min="19" max="253" width="9.140625" style="33" customWidth="1"/>
    <col min="254" max="16384" width="11.42578125" style="33"/>
  </cols>
  <sheetData>
    <row r="1" spans="1:18" ht="18.75" x14ac:dyDescent="0.3">
      <c r="A1" s="22" t="s">
        <v>45</v>
      </c>
    </row>
    <row r="2" spans="1:18" ht="18.75" x14ac:dyDescent="0.3">
      <c r="A2" s="22" t="s">
        <v>325</v>
      </c>
    </row>
    <row r="3" spans="1:18" x14ac:dyDescent="0.2">
      <c r="A3" s="34"/>
      <c r="B3" s="42"/>
      <c r="C3" s="34"/>
      <c r="D3" s="34"/>
      <c r="E3" s="34"/>
      <c r="F3" s="34"/>
      <c r="G3" s="34"/>
      <c r="H3" s="34"/>
      <c r="I3" s="34"/>
      <c r="J3" s="34"/>
      <c r="K3" s="73" t="s">
        <v>312</v>
      </c>
      <c r="L3" s="73"/>
      <c r="M3" s="73"/>
      <c r="N3" s="73"/>
      <c r="O3" s="73"/>
      <c r="P3" s="73"/>
      <c r="Q3" s="73"/>
      <c r="R3" s="73"/>
    </row>
    <row r="4" spans="1:18" s="38" customFormat="1" ht="38.25" x14ac:dyDescent="0.2">
      <c r="A4" s="35"/>
      <c r="B4" s="36" t="s">
        <v>0</v>
      </c>
      <c r="C4" s="36" t="s">
        <v>1</v>
      </c>
      <c r="D4" s="36" t="s">
        <v>313</v>
      </c>
      <c r="E4" s="35" t="s">
        <v>314</v>
      </c>
      <c r="F4" s="35" t="s">
        <v>315</v>
      </c>
      <c r="G4" s="35" t="s">
        <v>316</v>
      </c>
      <c r="H4" s="35" t="s">
        <v>317</v>
      </c>
      <c r="I4" s="35" t="s">
        <v>318</v>
      </c>
      <c r="J4" s="35" t="s">
        <v>319</v>
      </c>
      <c r="K4" s="37">
        <v>1</v>
      </c>
      <c r="L4" s="37">
        <v>2</v>
      </c>
      <c r="M4" s="37">
        <v>3</v>
      </c>
      <c r="N4" s="37">
        <v>4</v>
      </c>
      <c r="O4" s="37">
        <v>5</v>
      </c>
      <c r="P4" s="37">
        <v>6</v>
      </c>
      <c r="Q4" s="37">
        <v>7</v>
      </c>
      <c r="R4" s="37">
        <v>8</v>
      </c>
    </row>
    <row r="5" spans="1:18" x14ac:dyDescent="0.2">
      <c r="A5" s="39">
        <v>1</v>
      </c>
      <c r="B5" s="39" t="s">
        <v>88</v>
      </c>
      <c r="C5" s="39" t="s">
        <v>320</v>
      </c>
      <c r="D5" s="40" t="s">
        <v>8</v>
      </c>
      <c r="E5" s="40">
        <v>1</v>
      </c>
      <c r="F5" s="40">
        <f t="shared" ref="F5:F29" si="0">SUM(G5:J5)</f>
        <v>7</v>
      </c>
      <c r="G5" s="41">
        <v>7</v>
      </c>
      <c r="H5" s="40"/>
      <c r="I5" s="40"/>
      <c r="J5" s="40"/>
      <c r="K5" s="40">
        <v>7</v>
      </c>
      <c r="L5" s="40"/>
      <c r="M5" s="40"/>
      <c r="N5" s="40"/>
      <c r="O5" s="40"/>
      <c r="P5" s="40"/>
      <c r="Q5" s="40"/>
      <c r="R5" s="40"/>
    </row>
    <row r="6" spans="1:18" x14ac:dyDescent="0.2">
      <c r="A6" s="39">
        <v>2</v>
      </c>
      <c r="B6" s="39" t="s">
        <v>4</v>
      </c>
      <c r="C6" s="39" t="s">
        <v>110</v>
      </c>
      <c r="D6" s="40" t="s">
        <v>8</v>
      </c>
      <c r="E6" s="40">
        <v>1</v>
      </c>
      <c r="F6" s="40">
        <f t="shared" si="0"/>
        <v>7</v>
      </c>
      <c r="G6" s="41">
        <v>7</v>
      </c>
      <c r="H6" s="41"/>
      <c r="I6" s="41"/>
      <c r="J6" s="40"/>
      <c r="K6" s="40">
        <v>7</v>
      </c>
      <c r="L6" s="40"/>
      <c r="M6" s="40"/>
      <c r="N6" s="40"/>
      <c r="O6" s="40"/>
      <c r="P6" s="40"/>
      <c r="Q6" s="40"/>
      <c r="R6" s="40"/>
    </row>
    <row r="7" spans="1:18" x14ac:dyDescent="0.2">
      <c r="A7" s="39">
        <v>3</v>
      </c>
      <c r="B7" s="39" t="s">
        <v>62</v>
      </c>
      <c r="C7" s="39" t="s">
        <v>321</v>
      </c>
      <c r="D7" s="40" t="s">
        <v>8</v>
      </c>
      <c r="E7" s="40">
        <v>1</v>
      </c>
      <c r="F7" s="40">
        <f t="shared" si="0"/>
        <v>7</v>
      </c>
      <c r="G7" s="41">
        <v>7</v>
      </c>
      <c r="H7" s="40"/>
      <c r="I7" s="40"/>
      <c r="J7" s="40"/>
      <c r="K7" s="40">
        <v>7</v>
      </c>
      <c r="L7" s="40"/>
      <c r="M7" s="40"/>
      <c r="N7" s="40"/>
      <c r="O7" s="40"/>
      <c r="P7" s="40"/>
      <c r="Q7" s="40"/>
      <c r="R7" s="40"/>
    </row>
    <row r="8" spans="1:18" x14ac:dyDescent="0.2">
      <c r="A8" s="39">
        <v>4</v>
      </c>
      <c r="B8" s="39" t="s">
        <v>62</v>
      </c>
      <c r="C8" s="39" t="s">
        <v>322</v>
      </c>
      <c r="D8" s="40" t="s">
        <v>8</v>
      </c>
      <c r="E8" s="40">
        <v>1</v>
      </c>
      <c r="F8" s="40">
        <f t="shared" si="0"/>
        <v>7</v>
      </c>
      <c r="G8" s="41">
        <v>7</v>
      </c>
      <c r="H8" s="41"/>
      <c r="I8" s="41"/>
      <c r="J8" s="40"/>
      <c r="K8" s="40">
        <v>7</v>
      </c>
      <c r="L8" s="40"/>
      <c r="M8" s="40"/>
      <c r="N8" s="40"/>
      <c r="O8" s="40"/>
      <c r="P8" s="40"/>
      <c r="Q8" s="40"/>
      <c r="R8" s="40"/>
    </row>
    <row r="9" spans="1:18" x14ac:dyDescent="0.2">
      <c r="A9" s="39">
        <v>5</v>
      </c>
      <c r="B9" s="39" t="s">
        <v>62</v>
      </c>
      <c r="C9" s="39" t="s">
        <v>323</v>
      </c>
      <c r="D9" s="40" t="s">
        <v>8</v>
      </c>
      <c r="E9" s="40">
        <v>1</v>
      </c>
      <c r="F9" s="40">
        <f t="shared" si="0"/>
        <v>7</v>
      </c>
      <c r="G9" s="41">
        <v>7</v>
      </c>
      <c r="H9" s="41"/>
      <c r="I9" s="40"/>
      <c r="J9" s="40"/>
      <c r="K9" s="40">
        <v>7</v>
      </c>
      <c r="L9" s="40"/>
      <c r="M9" s="40"/>
      <c r="N9" s="40"/>
      <c r="O9" s="40"/>
      <c r="P9" s="40"/>
      <c r="Q9" s="40"/>
      <c r="R9" s="40"/>
    </row>
    <row r="10" spans="1:18" x14ac:dyDescent="0.2">
      <c r="A10" s="39">
        <v>6</v>
      </c>
      <c r="B10" s="39" t="s">
        <v>62</v>
      </c>
      <c r="C10" s="39" t="s">
        <v>324</v>
      </c>
      <c r="D10" s="40" t="s">
        <v>8</v>
      </c>
      <c r="E10" s="40">
        <v>1</v>
      </c>
      <c r="F10" s="40">
        <f t="shared" si="0"/>
        <v>7</v>
      </c>
      <c r="G10" s="41">
        <v>7</v>
      </c>
      <c r="H10" s="40"/>
      <c r="I10" s="40"/>
      <c r="J10" s="40"/>
      <c r="K10" s="40">
        <v>7</v>
      </c>
      <c r="L10" s="40"/>
      <c r="M10" s="40"/>
      <c r="N10" s="40"/>
      <c r="O10" s="40"/>
      <c r="P10" s="40"/>
      <c r="Q10" s="40"/>
      <c r="R10" s="40"/>
    </row>
    <row r="11" spans="1:18" x14ac:dyDescent="0.2">
      <c r="A11" s="39">
        <v>7</v>
      </c>
      <c r="B11" s="39" t="s">
        <v>62</v>
      </c>
      <c r="C11" s="39" t="s">
        <v>122</v>
      </c>
      <c r="D11" s="40" t="s">
        <v>8</v>
      </c>
      <c r="E11" s="40">
        <v>2</v>
      </c>
      <c r="F11" s="40">
        <f t="shared" si="0"/>
        <v>13</v>
      </c>
      <c r="G11" s="41">
        <v>7</v>
      </c>
      <c r="H11" s="41">
        <v>6</v>
      </c>
      <c r="I11" s="41"/>
      <c r="J11" s="40"/>
      <c r="K11" s="40">
        <v>7</v>
      </c>
      <c r="L11" s="40">
        <v>6</v>
      </c>
      <c r="M11" s="40"/>
      <c r="N11" s="40"/>
      <c r="O11" s="40"/>
      <c r="P11" s="40"/>
      <c r="Q11" s="40"/>
      <c r="R11" s="40"/>
    </row>
    <row r="12" spans="1:18" x14ac:dyDescent="0.2">
      <c r="A12" s="39">
        <v>8</v>
      </c>
      <c r="B12" s="39" t="s">
        <v>62</v>
      </c>
      <c r="C12" s="39" t="s">
        <v>120</v>
      </c>
      <c r="D12" s="40" t="s">
        <v>8</v>
      </c>
      <c r="E12" s="40">
        <v>2</v>
      </c>
      <c r="F12" s="40">
        <f t="shared" si="0"/>
        <v>13</v>
      </c>
      <c r="G12" s="41">
        <v>7</v>
      </c>
      <c r="H12" s="41">
        <v>6</v>
      </c>
      <c r="I12" s="40"/>
      <c r="J12" s="40"/>
      <c r="K12" s="40">
        <v>7</v>
      </c>
      <c r="L12" s="40">
        <v>6</v>
      </c>
      <c r="M12" s="40"/>
      <c r="N12" s="40"/>
      <c r="O12" s="40"/>
      <c r="P12" s="40"/>
      <c r="Q12" s="40"/>
      <c r="R12" s="40"/>
    </row>
    <row r="13" spans="1:18" x14ac:dyDescent="0.2">
      <c r="A13" s="39">
        <v>9</v>
      </c>
      <c r="B13" s="39" t="s">
        <v>62</v>
      </c>
      <c r="C13" s="39" t="s">
        <v>118</v>
      </c>
      <c r="D13" s="40" t="s">
        <v>8</v>
      </c>
      <c r="E13" s="40">
        <v>2</v>
      </c>
      <c r="F13" s="40">
        <f t="shared" si="0"/>
        <v>13</v>
      </c>
      <c r="G13" s="41">
        <v>7</v>
      </c>
      <c r="H13" s="40">
        <v>6</v>
      </c>
      <c r="I13" s="40"/>
      <c r="J13" s="40"/>
      <c r="K13" s="40">
        <v>7</v>
      </c>
      <c r="L13" s="40">
        <v>6</v>
      </c>
      <c r="M13" s="40"/>
      <c r="N13" s="40"/>
      <c r="O13" s="40"/>
      <c r="P13" s="40"/>
      <c r="Q13" s="40"/>
      <c r="R13" s="40"/>
    </row>
    <row r="14" spans="1:18" x14ac:dyDescent="0.2">
      <c r="A14" s="39">
        <v>10</v>
      </c>
      <c r="B14" s="39" t="s">
        <v>62</v>
      </c>
      <c r="C14" s="39" t="s">
        <v>64</v>
      </c>
      <c r="D14" s="40" t="s">
        <v>8</v>
      </c>
      <c r="E14" s="40">
        <v>2</v>
      </c>
      <c r="F14" s="40">
        <f t="shared" si="0"/>
        <v>13</v>
      </c>
      <c r="G14" s="41">
        <v>7</v>
      </c>
      <c r="H14" s="41">
        <v>6</v>
      </c>
      <c r="I14" s="41"/>
      <c r="J14" s="40"/>
      <c r="K14" s="40">
        <v>7</v>
      </c>
      <c r="L14" s="40">
        <v>6</v>
      </c>
      <c r="M14" s="40"/>
      <c r="N14" s="40"/>
      <c r="O14" s="40"/>
      <c r="P14" s="40"/>
      <c r="Q14" s="40"/>
      <c r="R14" s="40"/>
    </row>
    <row r="15" spans="1:18" x14ac:dyDescent="0.2">
      <c r="A15" s="39">
        <v>11</v>
      </c>
      <c r="B15" s="39" t="s">
        <v>62</v>
      </c>
      <c r="C15" s="39" t="s">
        <v>113</v>
      </c>
      <c r="D15" s="40" t="s">
        <v>5</v>
      </c>
      <c r="E15" s="40">
        <v>2</v>
      </c>
      <c r="F15" s="40">
        <f t="shared" si="0"/>
        <v>13</v>
      </c>
      <c r="G15" s="41">
        <v>7</v>
      </c>
      <c r="H15" s="41">
        <v>6</v>
      </c>
      <c r="I15" s="40"/>
      <c r="J15" s="40"/>
      <c r="K15" s="40">
        <v>7</v>
      </c>
      <c r="L15" s="40">
        <v>6</v>
      </c>
      <c r="M15" s="40"/>
      <c r="N15" s="40"/>
      <c r="O15" s="40"/>
      <c r="P15" s="40"/>
      <c r="Q15" s="40"/>
      <c r="R15" s="40"/>
    </row>
    <row r="16" spans="1:18" x14ac:dyDescent="0.2">
      <c r="A16" s="39">
        <v>12</v>
      </c>
      <c r="B16" s="39" t="s">
        <v>70</v>
      </c>
      <c r="C16" s="39" t="s">
        <v>158</v>
      </c>
      <c r="D16" s="40" t="s">
        <v>8</v>
      </c>
      <c r="E16" s="40">
        <v>2</v>
      </c>
      <c r="F16" s="40">
        <f t="shared" si="0"/>
        <v>13</v>
      </c>
      <c r="G16" s="41">
        <v>7</v>
      </c>
      <c r="H16" s="41">
        <v>6</v>
      </c>
      <c r="I16" s="41"/>
      <c r="J16" s="40"/>
      <c r="K16" s="40">
        <v>7</v>
      </c>
      <c r="L16" s="40">
        <v>6</v>
      </c>
      <c r="M16" s="40"/>
      <c r="N16" s="40"/>
      <c r="O16" s="40"/>
      <c r="P16" s="40"/>
      <c r="Q16" s="40"/>
      <c r="R16" s="40"/>
    </row>
    <row r="17" spans="1:18" x14ac:dyDescent="0.2">
      <c r="A17" s="39">
        <v>13</v>
      </c>
      <c r="B17" s="39" t="s">
        <v>167</v>
      </c>
      <c r="C17" s="39" t="s">
        <v>171</v>
      </c>
      <c r="D17" s="40" t="s">
        <v>8</v>
      </c>
      <c r="E17" s="40">
        <v>2</v>
      </c>
      <c r="F17" s="40">
        <f t="shared" si="0"/>
        <v>13</v>
      </c>
      <c r="G17" s="41">
        <v>7</v>
      </c>
      <c r="H17" s="40">
        <v>6</v>
      </c>
      <c r="I17" s="40"/>
      <c r="J17" s="40"/>
      <c r="K17" s="40">
        <v>7</v>
      </c>
      <c r="L17" s="40">
        <v>6</v>
      </c>
      <c r="M17" s="40"/>
      <c r="N17" s="40"/>
      <c r="O17" s="40"/>
      <c r="P17" s="40"/>
      <c r="Q17" s="40"/>
      <c r="R17" s="40"/>
    </row>
    <row r="18" spans="1:18" x14ac:dyDescent="0.2">
      <c r="A18" s="39">
        <v>14</v>
      </c>
      <c r="B18" s="39" t="s">
        <v>167</v>
      </c>
      <c r="C18" s="39" t="s">
        <v>168</v>
      </c>
      <c r="D18" s="40" t="s">
        <v>8</v>
      </c>
      <c r="E18" s="40">
        <v>2</v>
      </c>
      <c r="F18" s="40">
        <f t="shared" si="0"/>
        <v>13</v>
      </c>
      <c r="G18" s="41">
        <v>7</v>
      </c>
      <c r="H18" s="41">
        <v>6</v>
      </c>
      <c r="I18" s="41"/>
      <c r="J18" s="40"/>
      <c r="K18" s="40">
        <v>7</v>
      </c>
      <c r="L18" s="40">
        <v>6</v>
      </c>
      <c r="M18" s="40"/>
      <c r="N18" s="40"/>
      <c r="O18" s="40"/>
      <c r="P18" s="40"/>
      <c r="Q18" s="40"/>
      <c r="R18" s="40"/>
    </row>
    <row r="19" spans="1:18" x14ac:dyDescent="0.2">
      <c r="A19" s="39">
        <v>15</v>
      </c>
      <c r="B19" s="39" t="s">
        <v>93</v>
      </c>
      <c r="C19" s="39" t="s">
        <v>95</v>
      </c>
      <c r="D19" s="40" t="s">
        <v>8</v>
      </c>
      <c r="E19" s="40">
        <v>3</v>
      </c>
      <c r="F19" s="40">
        <f t="shared" si="0"/>
        <v>20</v>
      </c>
      <c r="G19" s="41">
        <v>7</v>
      </c>
      <c r="H19" s="40">
        <v>6</v>
      </c>
      <c r="I19" s="40">
        <v>7</v>
      </c>
      <c r="J19" s="40"/>
      <c r="K19" s="40">
        <v>7</v>
      </c>
      <c r="L19" s="40">
        <v>6</v>
      </c>
      <c r="M19" s="40">
        <v>2</v>
      </c>
      <c r="N19" s="40">
        <v>2</v>
      </c>
      <c r="O19" s="40">
        <v>3</v>
      </c>
      <c r="P19" s="40"/>
      <c r="Q19" s="40"/>
      <c r="R19" s="40"/>
    </row>
    <row r="20" spans="1:18" x14ac:dyDescent="0.2">
      <c r="A20" s="39">
        <v>16</v>
      </c>
      <c r="B20" s="39" t="s">
        <v>62</v>
      </c>
      <c r="C20" s="39" t="s">
        <v>125</v>
      </c>
      <c r="D20" s="40" t="s">
        <v>8</v>
      </c>
      <c r="E20" s="40">
        <v>3</v>
      </c>
      <c r="F20" s="40">
        <f t="shared" si="0"/>
        <v>20</v>
      </c>
      <c r="G20" s="41">
        <v>7</v>
      </c>
      <c r="H20" s="41">
        <v>6</v>
      </c>
      <c r="I20" s="40">
        <v>7</v>
      </c>
      <c r="J20" s="40"/>
      <c r="K20" s="40">
        <v>7</v>
      </c>
      <c r="L20" s="40">
        <v>6</v>
      </c>
      <c r="M20" s="40">
        <v>2</v>
      </c>
      <c r="N20" s="40">
        <v>2</v>
      </c>
      <c r="O20" s="40">
        <v>3</v>
      </c>
      <c r="P20" s="40"/>
      <c r="Q20" s="40"/>
      <c r="R20" s="40"/>
    </row>
    <row r="21" spans="1:18" x14ac:dyDescent="0.2">
      <c r="A21" s="39">
        <v>17</v>
      </c>
      <c r="B21" s="39" t="s">
        <v>62</v>
      </c>
      <c r="C21" s="39" t="s">
        <v>121</v>
      </c>
      <c r="D21" s="40" t="s">
        <v>8</v>
      </c>
      <c r="E21" s="40">
        <v>3</v>
      </c>
      <c r="F21" s="40">
        <f t="shared" si="0"/>
        <v>20</v>
      </c>
      <c r="G21" s="41">
        <v>7</v>
      </c>
      <c r="H21" s="41">
        <v>6</v>
      </c>
      <c r="I21" s="40">
        <v>7</v>
      </c>
      <c r="J21" s="40"/>
      <c r="K21" s="40">
        <v>7</v>
      </c>
      <c r="L21" s="40">
        <v>6</v>
      </c>
      <c r="M21" s="40">
        <v>2</v>
      </c>
      <c r="N21" s="40">
        <v>2</v>
      </c>
      <c r="O21" s="40">
        <v>3</v>
      </c>
      <c r="P21" s="40"/>
      <c r="Q21" s="40"/>
      <c r="R21" s="40"/>
    </row>
    <row r="22" spans="1:18" x14ac:dyDescent="0.2">
      <c r="A22" s="39">
        <v>18</v>
      </c>
      <c r="B22" s="39" t="s">
        <v>62</v>
      </c>
      <c r="C22" s="39" t="s">
        <v>119</v>
      </c>
      <c r="D22" s="40" t="s">
        <v>8</v>
      </c>
      <c r="E22" s="40">
        <v>3</v>
      </c>
      <c r="F22" s="40">
        <f t="shared" si="0"/>
        <v>20</v>
      </c>
      <c r="G22" s="41">
        <v>7</v>
      </c>
      <c r="H22" s="41">
        <v>6</v>
      </c>
      <c r="I22" s="41">
        <v>7</v>
      </c>
      <c r="J22" s="41"/>
      <c r="K22" s="40">
        <v>7</v>
      </c>
      <c r="L22" s="40">
        <v>6</v>
      </c>
      <c r="M22" s="40">
        <v>2</v>
      </c>
      <c r="N22" s="40">
        <v>2</v>
      </c>
      <c r="O22" s="40">
        <v>3</v>
      </c>
      <c r="P22" s="40"/>
      <c r="Q22" s="40"/>
      <c r="R22" s="40"/>
    </row>
    <row r="23" spans="1:18" x14ac:dyDescent="0.2">
      <c r="A23" s="39">
        <v>19</v>
      </c>
      <c r="B23" s="39" t="s">
        <v>62</v>
      </c>
      <c r="C23" s="39" t="s">
        <v>117</v>
      </c>
      <c r="D23" s="40" t="s">
        <v>8</v>
      </c>
      <c r="E23" s="40">
        <v>3</v>
      </c>
      <c r="F23" s="40">
        <f t="shared" si="0"/>
        <v>20</v>
      </c>
      <c r="G23" s="41">
        <v>7</v>
      </c>
      <c r="H23" s="41">
        <v>6</v>
      </c>
      <c r="I23" s="41">
        <v>7</v>
      </c>
      <c r="J23" s="41"/>
      <c r="K23" s="40">
        <v>7</v>
      </c>
      <c r="L23" s="40">
        <v>6</v>
      </c>
      <c r="M23" s="40">
        <v>2</v>
      </c>
      <c r="N23" s="40">
        <v>2</v>
      </c>
      <c r="O23" s="40">
        <v>3</v>
      </c>
      <c r="P23" s="40"/>
      <c r="Q23" s="40"/>
      <c r="R23" s="40"/>
    </row>
    <row r="24" spans="1:18" x14ac:dyDescent="0.2">
      <c r="A24" s="39">
        <v>20</v>
      </c>
      <c r="B24" s="39" t="s">
        <v>62</v>
      </c>
      <c r="C24" s="39" t="s">
        <v>116</v>
      </c>
      <c r="D24" s="40" t="s">
        <v>8</v>
      </c>
      <c r="E24" s="40">
        <v>3</v>
      </c>
      <c r="F24" s="40">
        <f t="shared" si="0"/>
        <v>20</v>
      </c>
      <c r="G24" s="41">
        <v>7</v>
      </c>
      <c r="H24" s="41">
        <v>6</v>
      </c>
      <c r="I24" s="41">
        <v>7</v>
      </c>
      <c r="J24" s="40"/>
      <c r="K24" s="40">
        <v>7</v>
      </c>
      <c r="L24" s="40">
        <v>6</v>
      </c>
      <c r="M24" s="40">
        <v>2</v>
      </c>
      <c r="N24" s="40">
        <v>2</v>
      </c>
      <c r="O24" s="40">
        <v>3</v>
      </c>
      <c r="P24" s="40"/>
      <c r="Q24" s="40"/>
      <c r="R24" s="40"/>
    </row>
    <row r="25" spans="1:18" x14ac:dyDescent="0.2">
      <c r="A25" s="39">
        <v>21</v>
      </c>
      <c r="B25" s="39" t="s">
        <v>146</v>
      </c>
      <c r="C25" s="39" t="s">
        <v>147</v>
      </c>
      <c r="D25" s="40" t="s">
        <v>8</v>
      </c>
      <c r="E25" s="40">
        <v>3</v>
      </c>
      <c r="F25" s="40">
        <f t="shared" si="0"/>
        <v>20</v>
      </c>
      <c r="G25" s="41">
        <v>7</v>
      </c>
      <c r="H25" s="41">
        <v>6</v>
      </c>
      <c r="I25" s="40">
        <v>7</v>
      </c>
      <c r="J25" s="40"/>
      <c r="K25" s="40">
        <v>7</v>
      </c>
      <c r="L25" s="40">
        <v>6</v>
      </c>
      <c r="M25" s="40">
        <v>2</v>
      </c>
      <c r="N25" s="40">
        <v>2</v>
      </c>
      <c r="O25" s="40">
        <v>3</v>
      </c>
      <c r="P25" s="40"/>
      <c r="Q25" s="40"/>
      <c r="R25" s="40"/>
    </row>
    <row r="26" spans="1:18" x14ac:dyDescent="0.2">
      <c r="A26" s="39">
        <v>22</v>
      </c>
      <c r="B26" s="39" t="s">
        <v>199</v>
      </c>
      <c r="C26" s="39" t="s">
        <v>208</v>
      </c>
      <c r="D26" s="40" t="s">
        <v>8</v>
      </c>
      <c r="E26" s="40">
        <v>3</v>
      </c>
      <c r="F26" s="40">
        <f t="shared" si="0"/>
        <v>20</v>
      </c>
      <c r="G26" s="41">
        <v>7</v>
      </c>
      <c r="H26" s="41">
        <v>6</v>
      </c>
      <c r="I26" s="40">
        <v>7</v>
      </c>
      <c r="J26" s="40"/>
      <c r="K26" s="40">
        <v>7</v>
      </c>
      <c r="L26" s="40">
        <v>6</v>
      </c>
      <c r="M26" s="40">
        <v>2</v>
      </c>
      <c r="N26" s="40">
        <v>2</v>
      </c>
      <c r="O26" s="40">
        <v>3</v>
      </c>
      <c r="P26" s="40"/>
      <c r="Q26" s="40"/>
      <c r="R26" s="40"/>
    </row>
    <row r="27" spans="1:18" x14ac:dyDescent="0.2">
      <c r="A27" s="39">
        <v>23</v>
      </c>
      <c r="B27" s="39" t="s">
        <v>135</v>
      </c>
      <c r="C27" s="39" t="s">
        <v>136</v>
      </c>
      <c r="D27" s="40" t="s">
        <v>8</v>
      </c>
      <c r="E27" s="40">
        <v>4</v>
      </c>
      <c r="F27" s="40">
        <f t="shared" si="0"/>
        <v>29</v>
      </c>
      <c r="G27" s="41">
        <v>7</v>
      </c>
      <c r="H27" s="41">
        <v>6</v>
      </c>
      <c r="I27" s="40">
        <v>7</v>
      </c>
      <c r="J27" s="40">
        <v>9</v>
      </c>
      <c r="K27" s="40">
        <v>7</v>
      </c>
      <c r="L27" s="40">
        <v>6</v>
      </c>
      <c r="M27" s="40">
        <v>2</v>
      </c>
      <c r="N27" s="40">
        <v>2</v>
      </c>
      <c r="O27" s="40">
        <v>3</v>
      </c>
      <c r="P27" s="40">
        <v>1</v>
      </c>
      <c r="Q27" s="40">
        <v>5</v>
      </c>
      <c r="R27" s="40">
        <v>3</v>
      </c>
    </row>
    <row r="28" spans="1:18" x14ac:dyDescent="0.2">
      <c r="A28" s="39">
        <v>24</v>
      </c>
      <c r="B28" s="39" t="s">
        <v>143</v>
      </c>
      <c r="C28" s="39" t="s">
        <v>144</v>
      </c>
      <c r="D28" s="40" t="s">
        <v>8</v>
      </c>
      <c r="E28" s="40">
        <v>4</v>
      </c>
      <c r="F28" s="40">
        <f t="shared" si="0"/>
        <v>29</v>
      </c>
      <c r="G28" s="41">
        <v>7</v>
      </c>
      <c r="H28" s="41">
        <v>6</v>
      </c>
      <c r="I28" s="41">
        <v>7</v>
      </c>
      <c r="J28" s="41">
        <v>9</v>
      </c>
      <c r="K28" s="40">
        <v>7</v>
      </c>
      <c r="L28" s="40">
        <v>6</v>
      </c>
      <c r="M28" s="40">
        <v>2</v>
      </c>
      <c r="N28" s="40">
        <v>2</v>
      </c>
      <c r="O28" s="40">
        <v>3</v>
      </c>
      <c r="P28" s="40">
        <v>1</v>
      </c>
      <c r="Q28" s="40">
        <v>5</v>
      </c>
      <c r="R28" s="40">
        <v>3</v>
      </c>
    </row>
    <row r="29" spans="1:18" x14ac:dyDescent="0.2">
      <c r="A29" s="39">
        <v>25</v>
      </c>
      <c r="B29" s="39" t="s">
        <v>177</v>
      </c>
      <c r="C29" s="39" t="s">
        <v>185</v>
      </c>
      <c r="D29" s="40" t="s">
        <v>8</v>
      </c>
      <c r="E29" s="40">
        <v>4</v>
      </c>
      <c r="F29" s="40">
        <f t="shared" si="0"/>
        <v>29</v>
      </c>
      <c r="G29" s="41">
        <v>7</v>
      </c>
      <c r="H29" s="41">
        <v>6</v>
      </c>
      <c r="I29" s="41">
        <v>7</v>
      </c>
      <c r="J29" s="40">
        <v>9</v>
      </c>
      <c r="K29" s="40">
        <v>7</v>
      </c>
      <c r="L29" s="40">
        <v>6</v>
      </c>
      <c r="M29" s="40">
        <v>2</v>
      </c>
      <c r="N29" s="40">
        <v>2</v>
      </c>
      <c r="O29" s="40">
        <v>3</v>
      </c>
      <c r="P29" s="40">
        <v>1</v>
      </c>
      <c r="Q29" s="40">
        <v>5</v>
      </c>
      <c r="R29" s="40">
        <v>3</v>
      </c>
    </row>
    <row r="30" spans="1:18" x14ac:dyDescent="0.2">
      <c r="F30" s="33">
        <f t="shared" ref="F30:J30" si="1">SUM(F5:F29)</f>
        <v>393</v>
      </c>
      <c r="G30" s="33">
        <f t="shared" si="1"/>
        <v>175</v>
      </c>
      <c r="H30" s="33">
        <f t="shared" si="1"/>
        <v>114</v>
      </c>
      <c r="I30" s="33">
        <f t="shared" si="1"/>
        <v>77</v>
      </c>
      <c r="J30" s="33">
        <f t="shared" si="1"/>
        <v>27</v>
      </c>
    </row>
  </sheetData>
  <autoFilter ref="A4:R30" xr:uid="{00000000-0009-0000-0000-000001000000}"/>
  <mergeCells count="1">
    <mergeCell ref="K3:R3"/>
  </mergeCells>
  <pageMargins left="0.75" right="0.75" top="1" bottom="1" header="0" footer="0"/>
  <pageSetup paperSize="9" orientation="portrait" horizontalDpi="0" verticalDpi="0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AE589-B8BC-49CA-8ADE-8B2DC3D0BB5D}">
  <sheetPr>
    <pageSetUpPr fitToPage="1"/>
  </sheetPr>
  <dimension ref="A1:J183"/>
  <sheetViews>
    <sheetView zoomScale="90" zoomScaleNormal="90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baseColWidth="10" defaultRowHeight="15" x14ac:dyDescent="0.25"/>
  <cols>
    <col min="1" max="1" width="4" style="21" bestFit="1" customWidth="1"/>
    <col min="2" max="4" width="46" style="21" customWidth="1"/>
    <col min="5" max="5" width="11.42578125" style="21"/>
    <col min="6" max="6" width="25.7109375" style="43" bestFit="1" customWidth="1"/>
    <col min="7" max="7" width="18.42578125" style="32" bestFit="1" customWidth="1"/>
    <col min="8" max="8" width="10.42578125" style="32" customWidth="1"/>
    <col min="9" max="9" width="10.42578125" style="21" customWidth="1"/>
    <col min="10" max="16384" width="11.42578125" style="21"/>
  </cols>
  <sheetData>
    <row r="1" spans="1:9" ht="21" x14ac:dyDescent="0.35">
      <c r="A1" s="19"/>
      <c r="B1" s="19" t="s">
        <v>326</v>
      </c>
    </row>
    <row r="2" spans="1:9" s="57" customFormat="1" ht="30" customHeight="1" x14ac:dyDescent="0.25">
      <c r="A2" s="56" t="s">
        <v>327</v>
      </c>
      <c r="B2" s="56" t="s">
        <v>289</v>
      </c>
      <c r="C2" s="56" t="s">
        <v>0</v>
      </c>
      <c r="D2" s="56" t="s">
        <v>1</v>
      </c>
      <c r="E2" s="56" t="s">
        <v>328</v>
      </c>
      <c r="F2" s="56" t="s">
        <v>293</v>
      </c>
      <c r="G2" s="56" t="s">
        <v>290</v>
      </c>
      <c r="H2" s="56" t="s">
        <v>329</v>
      </c>
      <c r="I2" s="56" t="s">
        <v>241</v>
      </c>
    </row>
    <row r="3" spans="1:9" x14ac:dyDescent="0.25">
      <c r="A3" s="29">
        <v>1</v>
      </c>
      <c r="B3" s="29" t="s">
        <v>285</v>
      </c>
      <c r="C3" s="29" t="s">
        <v>286</v>
      </c>
      <c r="D3" s="29" t="s">
        <v>236</v>
      </c>
      <c r="E3" s="30" t="s">
        <v>244</v>
      </c>
      <c r="F3" s="44" t="s">
        <v>292</v>
      </c>
      <c r="G3" s="31" t="s">
        <v>8</v>
      </c>
      <c r="H3" s="31"/>
      <c r="I3" s="30"/>
    </row>
    <row r="4" spans="1:9" x14ac:dyDescent="0.25">
      <c r="A4" s="29">
        <v>2</v>
      </c>
      <c r="B4" s="29" t="s">
        <v>285</v>
      </c>
      <c r="C4" s="29" t="s">
        <v>286</v>
      </c>
      <c r="D4" s="29" t="s">
        <v>235</v>
      </c>
      <c r="E4" s="30" t="s">
        <v>244</v>
      </c>
      <c r="F4" s="44" t="s">
        <v>292</v>
      </c>
      <c r="G4" s="31" t="s">
        <v>8</v>
      </c>
      <c r="H4" s="31"/>
      <c r="I4" s="30"/>
    </row>
    <row r="5" spans="1:9" x14ac:dyDescent="0.25">
      <c r="A5" s="29">
        <v>3</v>
      </c>
      <c r="B5" s="29" t="s">
        <v>285</v>
      </c>
      <c r="C5" s="29" t="s">
        <v>287</v>
      </c>
      <c r="D5" s="29" t="s">
        <v>238</v>
      </c>
      <c r="E5" s="30" t="s">
        <v>244</v>
      </c>
      <c r="F5" s="44" t="s">
        <v>292</v>
      </c>
      <c r="G5" s="31" t="s">
        <v>8</v>
      </c>
      <c r="H5" s="31"/>
      <c r="I5" s="30" t="s">
        <v>244</v>
      </c>
    </row>
    <row r="6" spans="1:9" x14ac:dyDescent="0.25">
      <c r="A6" s="29">
        <v>4</v>
      </c>
      <c r="B6" s="29" t="s">
        <v>285</v>
      </c>
      <c r="C6" s="29" t="s">
        <v>288</v>
      </c>
      <c r="D6" s="29" t="s">
        <v>240</v>
      </c>
      <c r="E6" s="30" t="s">
        <v>244</v>
      </c>
      <c r="F6" s="44" t="s">
        <v>292</v>
      </c>
      <c r="G6" s="31" t="s">
        <v>8</v>
      </c>
      <c r="H6" s="30" t="s">
        <v>244</v>
      </c>
      <c r="I6" s="30" t="s">
        <v>244</v>
      </c>
    </row>
    <row r="7" spans="1:9" x14ac:dyDescent="0.25">
      <c r="A7" s="26">
        <v>5</v>
      </c>
      <c r="B7" s="26" t="s">
        <v>247</v>
      </c>
      <c r="C7" s="26" t="s">
        <v>248</v>
      </c>
      <c r="D7" s="26" t="s">
        <v>87</v>
      </c>
      <c r="E7" s="27" t="s">
        <v>244</v>
      </c>
      <c r="F7" s="45" t="s">
        <v>292</v>
      </c>
      <c r="G7" s="28" t="s">
        <v>8</v>
      </c>
      <c r="H7" s="28"/>
      <c r="I7" s="27" t="s">
        <v>244</v>
      </c>
    </row>
    <row r="8" spans="1:9" x14ac:dyDescent="0.25">
      <c r="A8" s="26">
        <v>6</v>
      </c>
      <c r="B8" s="26" t="s">
        <v>247</v>
      </c>
      <c r="C8" s="26" t="s">
        <v>88</v>
      </c>
      <c r="D8" s="26" t="s">
        <v>89</v>
      </c>
      <c r="E8" s="27" t="s">
        <v>244</v>
      </c>
      <c r="F8" s="45" t="s">
        <v>292</v>
      </c>
      <c r="G8" s="28" t="s">
        <v>8</v>
      </c>
      <c r="H8" s="28"/>
      <c r="I8" s="27"/>
    </row>
    <row r="9" spans="1:9" x14ac:dyDescent="0.25">
      <c r="A9" s="26">
        <v>7</v>
      </c>
      <c r="B9" s="26" t="s">
        <v>247</v>
      </c>
      <c r="C9" s="26" t="s">
        <v>53</v>
      </c>
      <c r="D9" s="26" t="s">
        <v>145</v>
      </c>
      <c r="E9" s="27" t="s">
        <v>244</v>
      </c>
      <c r="F9" s="45" t="s">
        <v>292</v>
      </c>
      <c r="G9" s="28" t="s">
        <v>8</v>
      </c>
      <c r="H9" s="28"/>
      <c r="I9" s="27" t="s">
        <v>244</v>
      </c>
    </row>
    <row r="10" spans="1:9" x14ac:dyDescent="0.25">
      <c r="A10" s="26">
        <v>8</v>
      </c>
      <c r="B10" s="26" t="s">
        <v>247</v>
      </c>
      <c r="C10" s="26" t="s">
        <v>53</v>
      </c>
      <c r="D10" s="26" t="s">
        <v>144</v>
      </c>
      <c r="E10" s="27" t="s">
        <v>244</v>
      </c>
      <c r="F10" s="45" t="s">
        <v>292</v>
      </c>
      <c r="G10" s="28" t="s">
        <v>8</v>
      </c>
      <c r="H10" s="28"/>
      <c r="I10" s="27"/>
    </row>
    <row r="11" spans="1:9" x14ac:dyDescent="0.25">
      <c r="A11" s="26">
        <v>9</v>
      </c>
      <c r="B11" s="26" t="s">
        <v>247</v>
      </c>
      <c r="C11" s="26" t="s">
        <v>50</v>
      </c>
      <c r="D11" s="26" t="s">
        <v>149</v>
      </c>
      <c r="E11" s="27" t="s">
        <v>244</v>
      </c>
      <c r="F11" s="45" t="s">
        <v>292</v>
      </c>
      <c r="G11" s="28" t="s">
        <v>8</v>
      </c>
      <c r="H11" s="28"/>
      <c r="I11" s="27"/>
    </row>
    <row r="12" spans="1:9" x14ac:dyDescent="0.25">
      <c r="A12" s="26">
        <v>10</v>
      </c>
      <c r="B12" s="26" t="s">
        <v>247</v>
      </c>
      <c r="C12" s="26" t="s">
        <v>282</v>
      </c>
      <c r="D12" s="26" t="s">
        <v>198</v>
      </c>
      <c r="E12" s="27" t="s">
        <v>244</v>
      </c>
      <c r="F12" s="45" t="s">
        <v>292</v>
      </c>
      <c r="G12" s="28" t="s">
        <v>8</v>
      </c>
      <c r="H12" s="28"/>
      <c r="I12" s="27"/>
    </row>
    <row r="13" spans="1:9" x14ac:dyDescent="0.25">
      <c r="A13" s="26">
        <v>11</v>
      </c>
      <c r="B13" s="26" t="s">
        <v>247</v>
      </c>
      <c r="C13" s="26" t="s">
        <v>282</v>
      </c>
      <c r="D13" s="26" t="s">
        <v>197</v>
      </c>
      <c r="E13" s="27" t="s">
        <v>244</v>
      </c>
      <c r="F13" s="45" t="s">
        <v>292</v>
      </c>
      <c r="G13" s="28" t="s">
        <v>8</v>
      </c>
      <c r="H13" s="28" t="s">
        <v>244</v>
      </c>
      <c r="I13" s="27"/>
    </row>
    <row r="14" spans="1:9" x14ac:dyDescent="0.25">
      <c r="A14" s="26">
        <v>12</v>
      </c>
      <c r="B14" s="26" t="s">
        <v>247</v>
      </c>
      <c r="C14" s="26" t="s">
        <v>283</v>
      </c>
      <c r="D14" s="26" t="s">
        <v>224</v>
      </c>
      <c r="E14" s="27" t="s">
        <v>244</v>
      </c>
      <c r="F14" s="45" t="s">
        <v>292</v>
      </c>
      <c r="G14" s="28" t="s">
        <v>8</v>
      </c>
      <c r="H14" s="28"/>
      <c r="I14" s="27"/>
    </row>
    <row r="15" spans="1:9" x14ac:dyDescent="0.25">
      <c r="A15" s="26">
        <v>13</v>
      </c>
      <c r="B15" s="26" t="s">
        <v>247</v>
      </c>
      <c r="C15" s="26" t="s">
        <v>283</v>
      </c>
      <c r="D15" s="26" t="s">
        <v>223</v>
      </c>
      <c r="E15" s="27" t="s">
        <v>244</v>
      </c>
      <c r="F15" s="45" t="s">
        <v>292</v>
      </c>
      <c r="G15" s="28" t="s">
        <v>8</v>
      </c>
      <c r="H15" s="28"/>
      <c r="I15" s="27" t="s">
        <v>244</v>
      </c>
    </row>
    <row r="16" spans="1:9" x14ac:dyDescent="0.25">
      <c r="A16" s="26">
        <v>14</v>
      </c>
      <c r="B16" s="29" t="s">
        <v>242</v>
      </c>
      <c r="C16" s="29" t="s">
        <v>242</v>
      </c>
      <c r="D16" s="29" t="s">
        <v>243</v>
      </c>
      <c r="E16" s="30" t="s">
        <v>244</v>
      </c>
      <c r="F16" s="44" t="s">
        <v>292</v>
      </c>
      <c r="G16" s="31" t="s">
        <v>8</v>
      </c>
      <c r="H16" s="31"/>
      <c r="I16" s="30" t="s">
        <v>244</v>
      </c>
    </row>
    <row r="17" spans="1:9" x14ac:dyDescent="0.25">
      <c r="A17" s="26">
        <v>15</v>
      </c>
      <c r="B17" s="29" t="s">
        <v>242</v>
      </c>
      <c r="C17" s="29" t="s">
        <v>242</v>
      </c>
      <c r="D17" s="29" t="s">
        <v>84</v>
      </c>
      <c r="E17" s="30" t="s">
        <v>244</v>
      </c>
      <c r="F17" s="44" t="s">
        <v>292</v>
      </c>
      <c r="G17" s="31" t="s">
        <v>8</v>
      </c>
      <c r="H17" s="31"/>
      <c r="I17" s="30"/>
    </row>
    <row r="18" spans="1:9" x14ac:dyDescent="0.25">
      <c r="A18" s="26">
        <v>16</v>
      </c>
      <c r="B18" s="29" t="s">
        <v>242</v>
      </c>
      <c r="C18" s="29" t="s">
        <v>242</v>
      </c>
      <c r="D18" s="29" t="s">
        <v>83</v>
      </c>
      <c r="E18" s="30" t="s">
        <v>244</v>
      </c>
      <c r="F18" s="44" t="s">
        <v>292</v>
      </c>
      <c r="G18" s="31" t="s">
        <v>8</v>
      </c>
      <c r="H18" s="31"/>
      <c r="I18" s="30"/>
    </row>
    <row r="19" spans="1:9" x14ac:dyDescent="0.25">
      <c r="A19" s="26">
        <v>17</v>
      </c>
      <c r="B19" s="29" t="s">
        <v>242</v>
      </c>
      <c r="C19" s="29" t="s">
        <v>242</v>
      </c>
      <c r="D19" s="29" t="s">
        <v>82</v>
      </c>
      <c r="E19" s="30" t="s">
        <v>244</v>
      </c>
      <c r="F19" s="44" t="s">
        <v>292</v>
      </c>
      <c r="G19" s="31" t="s">
        <v>8</v>
      </c>
      <c r="H19" s="31" t="s">
        <v>244</v>
      </c>
      <c r="I19" s="30"/>
    </row>
    <row r="20" spans="1:9" x14ac:dyDescent="0.25">
      <c r="A20" s="26">
        <v>18</v>
      </c>
      <c r="B20" s="29" t="s">
        <v>242</v>
      </c>
      <c r="C20" s="29" t="s">
        <v>242</v>
      </c>
      <c r="D20" s="29" t="s">
        <v>245</v>
      </c>
      <c r="E20" s="30" t="s">
        <v>244</v>
      </c>
      <c r="F20" s="44" t="s">
        <v>292</v>
      </c>
      <c r="G20" s="31" t="s">
        <v>8</v>
      </c>
      <c r="H20" s="31"/>
      <c r="I20" s="30"/>
    </row>
    <row r="21" spans="1:9" x14ac:dyDescent="0.25">
      <c r="A21" s="26">
        <v>19</v>
      </c>
      <c r="B21" s="29" t="s">
        <v>242</v>
      </c>
      <c r="C21" s="29" t="s">
        <v>242</v>
      </c>
      <c r="D21" s="29" t="s">
        <v>246</v>
      </c>
      <c r="E21" s="30" t="s">
        <v>244</v>
      </c>
      <c r="F21" s="44" t="s">
        <v>292</v>
      </c>
      <c r="G21" s="31" t="s">
        <v>8</v>
      </c>
      <c r="H21" s="31"/>
      <c r="I21" s="30"/>
    </row>
    <row r="22" spans="1:9" x14ac:dyDescent="0.25">
      <c r="A22" s="26">
        <v>20</v>
      </c>
      <c r="B22" s="26" t="s">
        <v>9</v>
      </c>
      <c r="C22" s="26" t="s">
        <v>251</v>
      </c>
      <c r="D22" s="26" t="s">
        <v>92</v>
      </c>
      <c r="E22" s="27" t="s">
        <v>244</v>
      </c>
      <c r="F22" s="45" t="s">
        <v>292</v>
      </c>
      <c r="G22" s="28" t="s">
        <v>8</v>
      </c>
      <c r="H22" s="28"/>
      <c r="I22" s="27"/>
    </row>
    <row r="23" spans="1:9" x14ac:dyDescent="0.25">
      <c r="A23" s="26">
        <v>21</v>
      </c>
      <c r="B23" s="26" t="s">
        <v>9</v>
      </c>
      <c r="C23" s="26" t="s">
        <v>251</v>
      </c>
      <c r="D23" s="26" t="s">
        <v>91</v>
      </c>
      <c r="E23" s="27" t="s">
        <v>244</v>
      </c>
      <c r="F23" s="45" t="s">
        <v>292</v>
      </c>
      <c r="G23" s="28" t="s">
        <v>8</v>
      </c>
      <c r="H23" s="28" t="s">
        <v>244</v>
      </c>
      <c r="I23" s="27"/>
    </row>
    <row r="24" spans="1:9" x14ac:dyDescent="0.25">
      <c r="A24" s="26">
        <v>22</v>
      </c>
      <c r="B24" s="26" t="s">
        <v>9</v>
      </c>
      <c r="C24" s="26" t="s">
        <v>251</v>
      </c>
      <c r="D24" s="26" t="s">
        <v>90</v>
      </c>
      <c r="E24" s="27" t="s">
        <v>244</v>
      </c>
      <c r="F24" s="45" t="s">
        <v>292</v>
      </c>
      <c r="G24" s="28" t="s">
        <v>8</v>
      </c>
      <c r="H24" s="28"/>
      <c r="I24" s="27" t="s">
        <v>244</v>
      </c>
    </row>
    <row r="25" spans="1:9" x14ac:dyDescent="0.25">
      <c r="A25" s="26">
        <v>23</v>
      </c>
      <c r="B25" s="26" t="s">
        <v>9</v>
      </c>
      <c r="C25" s="26" t="s">
        <v>9</v>
      </c>
      <c r="D25" s="26" t="s">
        <v>16</v>
      </c>
      <c r="E25" s="27" t="s">
        <v>244</v>
      </c>
      <c r="F25" s="45" t="s">
        <v>292</v>
      </c>
      <c r="G25" s="28" t="s">
        <v>250</v>
      </c>
      <c r="H25" s="28"/>
      <c r="I25" s="27"/>
    </row>
    <row r="26" spans="1:9" x14ac:dyDescent="0.25">
      <c r="A26" s="26">
        <v>24</v>
      </c>
      <c r="B26" s="26" t="s">
        <v>9</v>
      </c>
      <c r="C26" s="26" t="s">
        <v>9</v>
      </c>
      <c r="D26" s="26" t="s">
        <v>17</v>
      </c>
      <c r="E26" s="27" t="s">
        <v>244</v>
      </c>
      <c r="F26" s="45" t="s">
        <v>292</v>
      </c>
      <c r="G26" s="28" t="s">
        <v>250</v>
      </c>
      <c r="H26" s="28"/>
      <c r="I26" s="27"/>
    </row>
    <row r="27" spans="1:9" x14ac:dyDescent="0.25">
      <c r="A27" s="26">
        <v>25</v>
      </c>
      <c r="B27" s="26" t="s">
        <v>9</v>
      </c>
      <c r="C27" s="26" t="s">
        <v>9</v>
      </c>
      <c r="D27" s="26" t="s">
        <v>18</v>
      </c>
      <c r="E27" s="27" t="s">
        <v>244</v>
      </c>
      <c r="F27" s="45" t="s">
        <v>292</v>
      </c>
      <c r="G27" s="28" t="s">
        <v>250</v>
      </c>
      <c r="H27" s="28"/>
      <c r="I27" s="27"/>
    </row>
    <row r="28" spans="1:9" x14ac:dyDescent="0.25">
      <c r="A28" s="26">
        <v>26</v>
      </c>
      <c r="B28" s="26" t="s">
        <v>9</v>
      </c>
      <c r="C28" s="26" t="s">
        <v>9</v>
      </c>
      <c r="D28" s="26" t="s">
        <v>19</v>
      </c>
      <c r="E28" s="27" t="s">
        <v>244</v>
      </c>
      <c r="F28" s="45" t="s">
        <v>292</v>
      </c>
      <c r="G28" s="28" t="s">
        <v>250</v>
      </c>
      <c r="H28" s="28"/>
      <c r="I28" s="27"/>
    </row>
    <row r="29" spans="1:9" x14ac:dyDescent="0.25">
      <c r="A29" s="26">
        <v>27</v>
      </c>
      <c r="B29" s="29" t="s">
        <v>253</v>
      </c>
      <c r="C29" s="29" t="s">
        <v>253</v>
      </c>
      <c r="D29" s="29" t="s">
        <v>100</v>
      </c>
      <c r="E29" s="30" t="s">
        <v>244</v>
      </c>
      <c r="F29" s="44" t="s">
        <v>292</v>
      </c>
      <c r="G29" s="31" t="s">
        <v>8</v>
      </c>
      <c r="H29" s="31"/>
      <c r="I29" s="30"/>
    </row>
    <row r="30" spans="1:9" x14ac:dyDescent="0.25">
      <c r="A30" s="26">
        <v>28</v>
      </c>
      <c r="B30" s="29" t="s">
        <v>253</v>
      </c>
      <c r="C30" s="29" t="s">
        <v>253</v>
      </c>
      <c r="D30" s="29" t="s">
        <v>99</v>
      </c>
      <c r="E30" s="30" t="s">
        <v>244</v>
      </c>
      <c r="F30" s="44" t="s">
        <v>292</v>
      </c>
      <c r="G30" s="31" t="s">
        <v>8</v>
      </c>
      <c r="H30" s="31"/>
      <c r="I30" s="30"/>
    </row>
    <row r="31" spans="1:9" x14ac:dyDescent="0.25">
      <c r="A31" s="26">
        <v>29</v>
      </c>
      <c r="B31" s="29" t="s">
        <v>253</v>
      </c>
      <c r="C31" s="29" t="s">
        <v>253</v>
      </c>
      <c r="D31" s="29" t="s">
        <v>98</v>
      </c>
      <c r="E31" s="30" t="s">
        <v>244</v>
      </c>
      <c r="F31" s="44" t="s">
        <v>292</v>
      </c>
      <c r="G31" s="31" t="s">
        <v>8</v>
      </c>
      <c r="H31" s="31"/>
      <c r="I31" s="30"/>
    </row>
    <row r="32" spans="1:9" x14ac:dyDescent="0.25">
      <c r="A32" s="26">
        <v>30</v>
      </c>
      <c r="B32" s="29" t="s">
        <v>253</v>
      </c>
      <c r="C32" s="29" t="s">
        <v>253</v>
      </c>
      <c r="D32" s="29" t="s">
        <v>97</v>
      </c>
      <c r="E32" s="30" t="s">
        <v>244</v>
      </c>
      <c r="F32" s="44" t="s">
        <v>292</v>
      </c>
      <c r="G32" s="31" t="s">
        <v>8</v>
      </c>
      <c r="H32" s="31"/>
      <c r="I32" s="30"/>
    </row>
    <row r="33" spans="1:9" x14ac:dyDescent="0.25">
      <c r="A33" s="26">
        <v>31</v>
      </c>
      <c r="B33" s="29" t="s">
        <v>253</v>
      </c>
      <c r="C33" s="29" t="s">
        <v>253</v>
      </c>
      <c r="D33" s="29" t="s">
        <v>96</v>
      </c>
      <c r="E33" s="30" t="s">
        <v>244</v>
      </c>
      <c r="F33" s="44" t="s">
        <v>292</v>
      </c>
      <c r="G33" s="31" t="s">
        <v>8</v>
      </c>
      <c r="H33" s="31"/>
      <c r="I33" s="30"/>
    </row>
    <row r="34" spans="1:9" x14ac:dyDescent="0.25">
      <c r="A34" s="26">
        <v>32</v>
      </c>
      <c r="B34" s="29" t="s">
        <v>253</v>
      </c>
      <c r="C34" s="29" t="s">
        <v>253</v>
      </c>
      <c r="D34" s="29" t="s">
        <v>95</v>
      </c>
      <c r="E34" s="30" t="s">
        <v>244</v>
      </c>
      <c r="F34" s="44" t="s">
        <v>292</v>
      </c>
      <c r="G34" s="31" t="s">
        <v>8</v>
      </c>
      <c r="H34" s="31" t="s">
        <v>244</v>
      </c>
      <c r="I34" s="30"/>
    </row>
    <row r="35" spans="1:9" x14ac:dyDescent="0.25">
      <c r="A35" s="26">
        <v>33</v>
      </c>
      <c r="B35" s="29" t="s">
        <v>253</v>
      </c>
      <c r="C35" s="29" t="s">
        <v>253</v>
      </c>
      <c r="D35" s="29" t="s">
        <v>94</v>
      </c>
      <c r="E35" s="30" t="s">
        <v>244</v>
      </c>
      <c r="F35" s="44" t="s">
        <v>292</v>
      </c>
      <c r="G35" s="31" t="s">
        <v>8</v>
      </c>
      <c r="H35" s="31"/>
      <c r="I35" s="30"/>
    </row>
    <row r="36" spans="1:9" x14ac:dyDescent="0.25">
      <c r="A36" s="26">
        <v>34</v>
      </c>
      <c r="B36" s="26" t="s">
        <v>4</v>
      </c>
      <c r="C36" s="26" t="s">
        <v>4</v>
      </c>
      <c r="D36" s="26" t="s">
        <v>112</v>
      </c>
      <c r="E36" s="27" t="s">
        <v>244</v>
      </c>
      <c r="F36" s="45" t="s">
        <v>292</v>
      </c>
      <c r="G36" s="28" t="s">
        <v>8</v>
      </c>
      <c r="H36" s="28"/>
      <c r="I36" s="27"/>
    </row>
    <row r="37" spans="1:9" x14ac:dyDescent="0.25">
      <c r="A37" s="26">
        <v>35</v>
      </c>
      <c r="B37" s="26" t="s">
        <v>4</v>
      </c>
      <c r="C37" s="26" t="s">
        <v>4</v>
      </c>
      <c r="D37" s="26" t="s">
        <v>254</v>
      </c>
      <c r="E37" s="27" t="s">
        <v>244</v>
      </c>
      <c r="F37" s="45" t="s">
        <v>292</v>
      </c>
      <c r="G37" s="28" t="s">
        <v>8</v>
      </c>
      <c r="H37" s="28"/>
      <c r="I37" s="27"/>
    </row>
    <row r="38" spans="1:9" x14ac:dyDescent="0.25">
      <c r="A38" s="26">
        <v>36</v>
      </c>
      <c r="B38" s="26" t="s">
        <v>4</v>
      </c>
      <c r="C38" s="26" t="s">
        <v>4</v>
      </c>
      <c r="D38" s="26" t="s">
        <v>255</v>
      </c>
      <c r="E38" s="27" t="s">
        <v>244</v>
      </c>
      <c r="F38" s="45" t="s">
        <v>292</v>
      </c>
      <c r="G38" s="28" t="s">
        <v>5</v>
      </c>
      <c r="H38" s="28"/>
      <c r="I38" s="27"/>
    </row>
    <row r="39" spans="1:9" x14ac:dyDescent="0.25">
      <c r="A39" s="26">
        <v>37</v>
      </c>
      <c r="B39" s="26" t="s">
        <v>4</v>
      </c>
      <c r="C39" s="26" t="s">
        <v>4</v>
      </c>
      <c r="D39" s="26" t="s">
        <v>109</v>
      </c>
      <c r="E39" s="27" t="s">
        <v>244</v>
      </c>
      <c r="F39" s="45" t="s">
        <v>292</v>
      </c>
      <c r="G39" s="28" t="s">
        <v>8</v>
      </c>
      <c r="H39" s="28"/>
      <c r="I39" s="27"/>
    </row>
    <row r="40" spans="1:9" x14ac:dyDescent="0.25">
      <c r="A40" s="26">
        <v>38</v>
      </c>
      <c r="B40" s="26" t="s">
        <v>4</v>
      </c>
      <c r="C40" s="26" t="s">
        <v>4</v>
      </c>
      <c r="D40" s="26" t="s">
        <v>60</v>
      </c>
      <c r="E40" s="27" t="s">
        <v>244</v>
      </c>
      <c r="F40" s="45" t="s">
        <v>292</v>
      </c>
      <c r="G40" s="28" t="s">
        <v>5</v>
      </c>
      <c r="H40" s="28"/>
      <c r="I40" s="27"/>
    </row>
    <row r="41" spans="1:9" x14ac:dyDescent="0.25">
      <c r="A41" s="26">
        <v>39</v>
      </c>
      <c r="B41" s="26" t="s">
        <v>4</v>
      </c>
      <c r="C41" s="26" t="s">
        <v>4</v>
      </c>
      <c r="D41" s="26" t="s">
        <v>256</v>
      </c>
      <c r="E41" s="27" t="s">
        <v>244</v>
      </c>
      <c r="F41" s="45" t="s">
        <v>292</v>
      </c>
      <c r="G41" s="28" t="s">
        <v>8</v>
      </c>
      <c r="H41" s="28" t="s">
        <v>244</v>
      </c>
      <c r="I41" s="27" t="s">
        <v>244</v>
      </c>
    </row>
    <row r="42" spans="1:9" x14ac:dyDescent="0.25">
      <c r="A42" s="26">
        <v>40</v>
      </c>
      <c r="B42" s="26" t="s">
        <v>4</v>
      </c>
      <c r="C42" s="26" t="s">
        <v>4</v>
      </c>
      <c r="D42" s="26" t="s">
        <v>259</v>
      </c>
      <c r="E42" s="27" t="s">
        <v>244</v>
      </c>
      <c r="F42" s="45" t="s">
        <v>292</v>
      </c>
      <c r="G42" s="28" t="s">
        <v>8</v>
      </c>
      <c r="H42" s="28"/>
      <c r="I42" s="27"/>
    </row>
    <row r="43" spans="1:9" x14ac:dyDescent="0.25">
      <c r="A43" s="26">
        <v>41</v>
      </c>
      <c r="B43" s="26" t="s">
        <v>4</v>
      </c>
      <c r="C43" s="26" t="s">
        <v>4</v>
      </c>
      <c r="D43" s="26" t="s">
        <v>260</v>
      </c>
      <c r="E43" s="27" t="s">
        <v>244</v>
      </c>
      <c r="F43" s="45" t="s">
        <v>292</v>
      </c>
      <c r="G43" s="28" t="s">
        <v>8</v>
      </c>
      <c r="H43" s="28"/>
      <c r="I43" s="27"/>
    </row>
    <row r="44" spans="1:9" x14ac:dyDescent="0.25">
      <c r="A44" s="26">
        <v>42</v>
      </c>
      <c r="B44" s="26" t="s">
        <v>4</v>
      </c>
      <c r="C44" s="26" t="s">
        <v>4</v>
      </c>
      <c r="D44" s="26" t="s">
        <v>261</v>
      </c>
      <c r="E44" s="27" t="s">
        <v>244</v>
      </c>
      <c r="F44" s="45" t="s">
        <v>292</v>
      </c>
      <c r="G44" s="28" t="s">
        <v>8</v>
      </c>
      <c r="H44" s="28"/>
      <c r="I44" s="27"/>
    </row>
    <row r="45" spans="1:9" x14ac:dyDescent="0.25">
      <c r="A45" s="26">
        <v>43</v>
      </c>
      <c r="B45" s="26" t="s">
        <v>4</v>
      </c>
      <c r="C45" s="26" t="s">
        <v>4</v>
      </c>
      <c r="D45" s="26" t="s">
        <v>102</v>
      </c>
      <c r="E45" s="27" t="s">
        <v>244</v>
      </c>
      <c r="F45" s="45" t="s">
        <v>292</v>
      </c>
      <c r="G45" s="28" t="s">
        <v>8</v>
      </c>
      <c r="H45" s="28"/>
      <c r="I45" s="27"/>
    </row>
    <row r="46" spans="1:9" x14ac:dyDescent="0.25">
      <c r="A46" s="26">
        <v>44</v>
      </c>
      <c r="B46" s="26" t="s">
        <v>4</v>
      </c>
      <c r="C46" s="26" t="s">
        <v>4</v>
      </c>
      <c r="D46" s="26" t="s">
        <v>59</v>
      </c>
      <c r="E46" s="27" t="s">
        <v>244</v>
      </c>
      <c r="F46" s="45" t="s">
        <v>292</v>
      </c>
      <c r="G46" s="28" t="s">
        <v>5</v>
      </c>
      <c r="H46" s="28"/>
      <c r="I46" s="27"/>
    </row>
    <row r="47" spans="1:9" x14ac:dyDescent="0.25">
      <c r="A47" s="26">
        <v>45</v>
      </c>
      <c r="B47" s="26" t="s">
        <v>4</v>
      </c>
      <c r="C47" s="26" t="s">
        <v>4</v>
      </c>
      <c r="D47" s="26" t="s">
        <v>21</v>
      </c>
      <c r="E47" s="27" t="s">
        <v>244</v>
      </c>
      <c r="F47" s="45" t="s">
        <v>292</v>
      </c>
      <c r="G47" s="28" t="s">
        <v>250</v>
      </c>
      <c r="H47" s="28"/>
      <c r="I47" s="27"/>
    </row>
    <row r="48" spans="1:9" x14ac:dyDescent="0.25">
      <c r="A48" s="26">
        <v>46</v>
      </c>
      <c r="B48" s="29" t="s">
        <v>47</v>
      </c>
      <c r="C48" s="29" t="s">
        <v>47</v>
      </c>
      <c r="D48" s="29" t="s">
        <v>127</v>
      </c>
      <c r="E48" s="30" t="s">
        <v>244</v>
      </c>
      <c r="F48" s="44" t="s">
        <v>292</v>
      </c>
      <c r="G48" s="31" t="s">
        <v>8</v>
      </c>
      <c r="H48" s="31"/>
      <c r="I48" s="30"/>
    </row>
    <row r="49" spans="1:9" x14ac:dyDescent="0.25">
      <c r="A49" s="26">
        <v>47</v>
      </c>
      <c r="B49" s="29" t="s">
        <v>47</v>
      </c>
      <c r="C49" s="29" t="s">
        <v>47</v>
      </c>
      <c r="D49" s="29" t="s">
        <v>126</v>
      </c>
      <c r="E49" s="30" t="s">
        <v>244</v>
      </c>
      <c r="F49" s="44" t="s">
        <v>292</v>
      </c>
      <c r="G49" s="31" t="s">
        <v>8</v>
      </c>
      <c r="H49" s="31"/>
      <c r="I49" s="30"/>
    </row>
    <row r="50" spans="1:9" x14ac:dyDescent="0.25">
      <c r="A50" s="26">
        <v>48</v>
      </c>
      <c r="B50" s="29" t="s">
        <v>47</v>
      </c>
      <c r="C50" s="29" t="s">
        <v>47</v>
      </c>
      <c r="D50" s="29" t="s">
        <v>124</v>
      </c>
      <c r="E50" s="30" t="s">
        <v>244</v>
      </c>
      <c r="F50" s="44" t="s">
        <v>292</v>
      </c>
      <c r="G50" s="31" t="s">
        <v>8</v>
      </c>
      <c r="H50" s="31"/>
      <c r="I50" s="30"/>
    </row>
    <row r="51" spans="1:9" x14ac:dyDescent="0.25">
      <c r="A51" s="26">
        <v>49</v>
      </c>
      <c r="B51" s="29" t="s">
        <v>47</v>
      </c>
      <c r="C51" s="29" t="s">
        <v>47</v>
      </c>
      <c r="D51" s="29" t="s">
        <v>123</v>
      </c>
      <c r="E51" s="30" t="s">
        <v>244</v>
      </c>
      <c r="F51" s="44" t="s">
        <v>292</v>
      </c>
      <c r="G51" s="31" t="s">
        <v>8</v>
      </c>
      <c r="H51" s="31" t="s">
        <v>244</v>
      </c>
      <c r="I51" s="30"/>
    </row>
    <row r="52" spans="1:9" x14ac:dyDescent="0.25">
      <c r="A52" s="26">
        <v>50</v>
      </c>
      <c r="B52" s="29" t="s">
        <v>47</v>
      </c>
      <c r="C52" s="29" t="s">
        <v>47</v>
      </c>
      <c r="D52" s="29" t="s">
        <v>115</v>
      </c>
      <c r="E52" s="30" t="s">
        <v>244</v>
      </c>
      <c r="F52" s="44" t="s">
        <v>292</v>
      </c>
      <c r="G52" s="31" t="s">
        <v>8</v>
      </c>
      <c r="H52" s="31"/>
      <c r="I52" s="30"/>
    </row>
    <row r="53" spans="1:9" x14ac:dyDescent="0.25">
      <c r="A53" s="26">
        <v>51</v>
      </c>
      <c r="B53" s="29" t="s">
        <v>47</v>
      </c>
      <c r="C53" s="29" t="s">
        <v>47</v>
      </c>
      <c r="D53" s="29" t="s">
        <v>114</v>
      </c>
      <c r="E53" s="30" t="s">
        <v>244</v>
      </c>
      <c r="F53" s="44" t="s">
        <v>292</v>
      </c>
      <c r="G53" s="31" t="s">
        <v>8</v>
      </c>
      <c r="H53" s="31"/>
      <c r="I53" s="30"/>
    </row>
    <row r="54" spans="1:9" x14ac:dyDescent="0.25">
      <c r="A54" s="26">
        <v>52</v>
      </c>
      <c r="B54" s="29" t="s">
        <v>47</v>
      </c>
      <c r="C54" s="29" t="s">
        <v>47</v>
      </c>
      <c r="D54" s="29" t="s">
        <v>63</v>
      </c>
      <c r="E54" s="30" t="s">
        <v>244</v>
      </c>
      <c r="F54" s="44" t="s">
        <v>292</v>
      </c>
      <c r="G54" s="31" t="s">
        <v>5</v>
      </c>
      <c r="H54" s="31"/>
      <c r="I54" s="30"/>
    </row>
    <row r="55" spans="1:9" x14ac:dyDescent="0.25">
      <c r="A55" s="26">
        <v>53</v>
      </c>
      <c r="B55" s="29" t="s">
        <v>47</v>
      </c>
      <c r="C55" s="29" t="s">
        <v>47</v>
      </c>
      <c r="D55" s="29" t="s">
        <v>125</v>
      </c>
      <c r="E55" s="30" t="s">
        <v>244</v>
      </c>
      <c r="F55" s="44" t="s">
        <v>292</v>
      </c>
      <c r="G55" s="31" t="s">
        <v>8</v>
      </c>
      <c r="H55" s="31"/>
      <c r="I55" s="30"/>
    </row>
    <row r="56" spans="1:9" x14ac:dyDescent="0.25">
      <c r="A56" s="26">
        <v>54</v>
      </c>
      <c r="B56" s="29" t="s">
        <v>47</v>
      </c>
      <c r="C56" s="29" t="s">
        <v>47</v>
      </c>
      <c r="D56" s="29" t="s">
        <v>113</v>
      </c>
      <c r="E56" s="46" t="s">
        <v>244</v>
      </c>
      <c r="F56" s="47" t="s">
        <v>292</v>
      </c>
      <c r="G56" s="48" t="s">
        <v>5</v>
      </c>
      <c r="H56" s="31"/>
      <c r="I56" s="30"/>
    </row>
    <row r="57" spans="1:9" x14ac:dyDescent="0.25">
      <c r="A57" s="26">
        <v>55</v>
      </c>
      <c r="B57" s="26" t="s">
        <v>262</v>
      </c>
      <c r="C57" s="26" t="s">
        <v>262</v>
      </c>
      <c r="D57" s="26" t="s">
        <v>57</v>
      </c>
      <c r="E57" s="27" t="s">
        <v>244</v>
      </c>
      <c r="F57" s="45" t="s">
        <v>292</v>
      </c>
      <c r="G57" s="28" t="s">
        <v>10</v>
      </c>
      <c r="H57" s="28" t="s">
        <v>244</v>
      </c>
      <c r="I57" s="27"/>
    </row>
    <row r="58" spans="1:9" x14ac:dyDescent="0.25">
      <c r="A58" s="26">
        <v>56</v>
      </c>
      <c r="B58" s="26" t="s">
        <v>262</v>
      </c>
      <c r="C58" s="26" t="s">
        <v>262</v>
      </c>
      <c r="D58" s="26" t="s">
        <v>129</v>
      </c>
      <c r="E58" s="27" t="s">
        <v>244</v>
      </c>
      <c r="F58" s="45" t="s">
        <v>292</v>
      </c>
      <c r="G58" s="28" t="s">
        <v>8</v>
      </c>
      <c r="H58" s="28"/>
      <c r="I58" s="27"/>
    </row>
    <row r="59" spans="1:9" x14ac:dyDescent="0.25">
      <c r="A59" s="26">
        <v>57</v>
      </c>
      <c r="B59" s="26" t="s">
        <v>262</v>
      </c>
      <c r="C59" s="26" t="s">
        <v>262</v>
      </c>
      <c r="D59" s="26" t="s">
        <v>128</v>
      </c>
      <c r="E59" s="27" t="s">
        <v>244</v>
      </c>
      <c r="F59" s="45" t="s">
        <v>292</v>
      </c>
      <c r="G59" s="28" t="s">
        <v>8</v>
      </c>
      <c r="H59" s="28"/>
      <c r="I59" s="27"/>
    </row>
    <row r="60" spans="1:9" x14ac:dyDescent="0.25">
      <c r="A60" s="26">
        <v>58</v>
      </c>
      <c r="B60" s="26" t="s">
        <v>262</v>
      </c>
      <c r="C60" s="26" t="s">
        <v>262</v>
      </c>
      <c r="D60" s="26" t="s">
        <v>263</v>
      </c>
      <c r="E60" s="27" t="s">
        <v>244</v>
      </c>
      <c r="F60" s="45" t="s">
        <v>292</v>
      </c>
      <c r="G60" s="28" t="s">
        <v>5</v>
      </c>
      <c r="H60" s="28"/>
      <c r="I60" s="27"/>
    </row>
    <row r="61" spans="1:9" x14ac:dyDescent="0.25">
      <c r="A61" s="26">
        <v>59</v>
      </c>
      <c r="B61" s="29" t="s">
        <v>264</v>
      </c>
      <c r="C61" s="29" t="s">
        <v>264</v>
      </c>
      <c r="D61" s="29" t="s">
        <v>69</v>
      </c>
      <c r="E61" s="30" t="s">
        <v>244</v>
      </c>
      <c r="F61" s="44" t="s">
        <v>292</v>
      </c>
      <c r="G61" s="31" t="s">
        <v>5</v>
      </c>
      <c r="H61" s="31"/>
      <c r="I61" s="30"/>
    </row>
    <row r="62" spans="1:9" x14ac:dyDescent="0.25">
      <c r="A62" s="26">
        <v>60</v>
      </c>
      <c r="B62" s="29" t="s">
        <v>264</v>
      </c>
      <c r="C62" s="29" t="s">
        <v>264</v>
      </c>
      <c r="D62" s="29" t="s">
        <v>134</v>
      </c>
      <c r="E62" s="30" t="s">
        <v>244</v>
      </c>
      <c r="F62" s="44" t="s">
        <v>292</v>
      </c>
      <c r="G62" s="31" t="s">
        <v>8</v>
      </c>
      <c r="H62" s="31"/>
      <c r="I62" s="30" t="s">
        <v>244</v>
      </c>
    </row>
    <row r="63" spans="1:9" x14ac:dyDescent="0.25">
      <c r="A63" s="26">
        <v>61</v>
      </c>
      <c r="B63" s="29" t="s">
        <v>264</v>
      </c>
      <c r="C63" s="29" t="s">
        <v>264</v>
      </c>
      <c r="D63" s="29" t="s">
        <v>68</v>
      </c>
      <c r="E63" s="30" t="s">
        <v>244</v>
      </c>
      <c r="F63" s="44" t="s">
        <v>292</v>
      </c>
      <c r="G63" s="31" t="s">
        <v>5</v>
      </c>
      <c r="H63" s="31"/>
      <c r="I63" s="30"/>
    </row>
    <row r="64" spans="1:9" x14ac:dyDescent="0.25">
      <c r="A64" s="26">
        <v>62</v>
      </c>
      <c r="B64" s="29" t="s">
        <v>264</v>
      </c>
      <c r="C64" s="29" t="s">
        <v>264</v>
      </c>
      <c r="D64" s="29" t="s">
        <v>133</v>
      </c>
      <c r="E64" s="30" t="s">
        <v>244</v>
      </c>
      <c r="F64" s="44" t="s">
        <v>292</v>
      </c>
      <c r="G64" s="31" t="s">
        <v>8</v>
      </c>
      <c r="H64" s="31"/>
      <c r="I64" s="30"/>
    </row>
    <row r="65" spans="1:9" x14ac:dyDescent="0.25">
      <c r="A65" s="26">
        <v>63</v>
      </c>
      <c r="B65" s="29" t="s">
        <v>264</v>
      </c>
      <c r="C65" s="29" t="s">
        <v>264</v>
      </c>
      <c r="D65" s="29" t="s">
        <v>132</v>
      </c>
      <c r="E65" s="30" t="s">
        <v>244</v>
      </c>
      <c r="F65" s="44" t="s">
        <v>292</v>
      </c>
      <c r="G65" s="31" t="s">
        <v>8</v>
      </c>
      <c r="H65" s="31"/>
      <c r="I65" s="30"/>
    </row>
    <row r="66" spans="1:9" x14ac:dyDescent="0.25">
      <c r="A66" s="26">
        <v>64</v>
      </c>
      <c r="B66" s="29" t="s">
        <v>264</v>
      </c>
      <c r="C66" s="29" t="s">
        <v>264</v>
      </c>
      <c r="D66" s="29" t="s">
        <v>131</v>
      </c>
      <c r="E66" s="30" t="s">
        <v>244</v>
      </c>
      <c r="F66" s="44" t="s">
        <v>292</v>
      </c>
      <c r="G66" s="31" t="s">
        <v>8</v>
      </c>
      <c r="H66" s="31" t="s">
        <v>244</v>
      </c>
      <c r="I66" s="30"/>
    </row>
    <row r="67" spans="1:9" x14ac:dyDescent="0.25">
      <c r="A67" s="26">
        <v>65</v>
      </c>
      <c r="B67" s="29" t="s">
        <v>264</v>
      </c>
      <c r="C67" s="29" t="s">
        <v>264</v>
      </c>
      <c r="D67" s="29" t="s">
        <v>130</v>
      </c>
      <c r="E67" s="30" t="s">
        <v>244</v>
      </c>
      <c r="F67" s="44" t="s">
        <v>292</v>
      </c>
      <c r="G67" s="31" t="s">
        <v>8</v>
      </c>
      <c r="H67" s="31"/>
      <c r="I67" s="30"/>
    </row>
    <row r="68" spans="1:9" x14ac:dyDescent="0.25">
      <c r="A68" s="26">
        <v>66</v>
      </c>
      <c r="B68" s="29" t="s">
        <v>264</v>
      </c>
      <c r="C68" s="29" t="s">
        <v>264</v>
      </c>
      <c r="D68" s="29" t="s">
        <v>67</v>
      </c>
      <c r="E68" s="30" t="s">
        <v>244</v>
      </c>
      <c r="F68" s="44" t="s">
        <v>292</v>
      </c>
      <c r="G68" s="31" t="s">
        <v>5</v>
      </c>
      <c r="H68" s="31"/>
      <c r="I68" s="30"/>
    </row>
    <row r="69" spans="1:9" x14ac:dyDescent="0.25">
      <c r="A69" s="26">
        <v>67</v>
      </c>
      <c r="B69" s="29" t="s">
        <v>264</v>
      </c>
      <c r="C69" s="29" t="s">
        <v>264</v>
      </c>
      <c r="D69" s="29" t="s">
        <v>66</v>
      </c>
      <c r="E69" s="30" t="s">
        <v>244</v>
      </c>
      <c r="F69" s="44" t="s">
        <v>292</v>
      </c>
      <c r="G69" s="31" t="s">
        <v>5</v>
      </c>
      <c r="H69" s="31"/>
      <c r="I69" s="30"/>
    </row>
    <row r="70" spans="1:9" x14ac:dyDescent="0.25">
      <c r="A70" s="26">
        <v>68</v>
      </c>
      <c r="B70" s="29" t="s">
        <v>264</v>
      </c>
      <c r="C70" s="29" t="s">
        <v>6</v>
      </c>
      <c r="D70" s="29" t="s">
        <v>22</v>
      </c>
      <c r="E70" s="30" t="s">
        <v>244</v>
      </c>
      <c r="F70" s="44" t="s">
        <v>292</v>
      </c>
      <c r="G70" s="31" t="s">
        <v>250</v>
      </c>
      <c r="H70" s="31"/>
      <c r="I70" s="30"/>
    </row>
    <row r="71" spans="1:9" x14ac:dyDescent="0.25">
      <c r="A71" s="26">
        <v>69</v>
      </c>
      <c r="B71" s="26" t="s">
        <v>52</v>
      </c>
      <c r="C71" s="26" t="s">
        <v>52</v>
      </c>
      <c r="D71" s="26" t="s">
        <v>142</v>
      </c>
      <c r="E71" s="27" t="s">
        <v>244</v>
      </c>
      <c r="F71" s="45" t="s">
        <v>292</v>
      </c>
      <c r="G71" s="28" t="s">
        <v>8</v>
      </c>
      <c r="H71" s="28"/>
      <c r="I71" s="27"/>
    </row>
    <row r="72" spans="1:9" x14ac:dyDescent="0.25">
      <c r="A72" s="26">
        <v>70</v>
      </c>
      <c r="B72" s="26" t="s">
        <v>52</v>
      </c>
      <c r="C72" s="26" t="s">
        <v>52</v>
      </c>
      <c r="D72" s="26" t="s">
        <v>141</v>
      </c>
      <c r="E72" s="27" t="s">
        <v>244</v>
      </c>
      <c r="F72" s="45" t="s">
        <v>292</v>
      </c>
      <c r="G72" s="28" t="s">
        <v>8</v>
      </c>
      <c r="H72" s="28" t="s">
        <v>244</v>
      </c>
      <c r="I72" s="27"/>
    </row>
    <row r="73" spans="1:9" x14ac:dyDescent="0.25">
      <c r="A73" s="26">
        <v>71</v>
      </c>
      <c r="B73" s="26" t="s">
        <v>52</v>
      </c>
      <c r="C73" s="26" t="s">
        <v>52</v>
      </c>
      <c r="D73" s="26" t="s">
        <v>140</v>
      </c>
      <c r="E73" s="27" t="s">
        <v>244</v>
      </c>
      <c r="F73" s="45" t="s">
        <v>292</v>
      </c>
      <c r="G73" s="28" t="s">
        <v>8</v>
      </c>
      <c r="H73" s="28"/>
      <c r="I73" s="27"/>
    </row>
    <row r="74" spans="1:9" x14ac:dyDescent="0.25">
      <c r="A74" s="26">
        <v>72</v>
      </c>
      <c r="B74" s="26" t="s">
        <v>52</v>
      </c>
      <c r="C74" s="26" t="s">
        <v>52</v>
      </c>
      <c r="D74" s="26" t="s">
        <v>139</v>
      </c>
      <c r="E74" s="27" t="s">
        <v>244</v>
      </c>
      <c r="F74" s="45" t="s">
        <v>292</v>
      </c>
      <c r="G74" s="28" t="s">
        <v>8</v>
      </c>
      <c r="H74" s="28"/>
      <c r="I74" s="27"/>
    </row>
    <row r="75" spans="1:9" x14ac:dyDescent="0.25">
      <c r="A75" s="26">
        <v>73</v>
      </c>
      <c r="B75" s="26" t="s">
        <v>52</v>
      </c>
      <c r="C75" s="26" t="s">
        <v>52</v>
      </c>
      <c r="D75" s="26" t="s">
        <v>138</v>
      </c>
      <c r="E75" s="27" t="s">
        <v>244</v>
      </c>
      <c r="F75" s="45" t="s">
        <v>292</v>
      </c>
      <c r="G75" s="28" t="s">
        <v>8</v>
      </c>
      <c r="H75" s="28"/>
      <c r="I75" s="27"/>
    </row>
    <row r="76" spans="1:9" x14ac:dyDescent="0.25">
      <c r="A76" s="26">
        <v>74</v>
      </c>
      <c r="B76" s="26" t="s">
        <v>52</v>
      </c>
      <c r="C76" s="26" t="s">
        <v>52</v>
      </c>
      <c r="D76" s="26" t="s">
        <v>137</v>
      </c>
      <c r="E76" s="27" t="s">
        <v>244</v>
      </c>
      <c r="F76" s="45" t="s">
        <v>292</v>
      </c>
      <c r="G76" s="28" t="s">
        <v>8</v>
      </c>
      <c r="H76" s="28"/>
      <c r="I76" s="27"/>
    </row>
    <row r="77" spans="1:9" x14ac:dyDescent="0.25">
      <c r="A77" s="26">
        <v>75</v>
      </c>
      <c r="B77" s="26" t="s">
        <v>52</v>
      </c>
      <c r="C77" s="26" t="s">
        <v>52</v>
      </c>
      <c r="D77" s="26" t="s">
        <v>136</v>
      </c>
      <c r="E77" s="27" t="s">
        <v>244</v>
      </c>
      <c r="F77" s="45" t="s">
        <v>292</v>
      </c>
      <c r="G77" s="28" t="s">
        <v>8</v>
      </c>
      <c r="H77" s="28"/>
      <c r="I77" s="27"/>
    </row>
    <row r="78" spans="1:9" x14ac:dyDescent="0.25">
      <c r="A78" s="26">
        <v>76</v>
      </c>
      <c r="B78" s="29" t="s">
        <v>265</v>
      </c>
      <c r="C78" s="29" t="s">
        <v>265</v>
      </c>
      <c r="D78" s="29" t="s">
        <v>153</v>
      </c>
      <c r="E78" s="30" t="s">
        <v>244</v>
      </c>
      <c r="F78" s="44" t="s">
        <v>292</v>
      </c>
      <c r="G78" s="31" t="s">
        <v>8</v>
      </c>
      <c r="H78" s="31" t="s">
        <v>244</v>
      </c>
      <c r="I78" s="30"/>
    </row>
    <row r="79" spans="1:9" x14ac:dyDescent="0.25">
      <c r="A79" s="26">
        <v>77</v>
      </c>
      <c r="B79" s="29" t="s">
        <v>265</v>
      </c>
      <c r="C79" s="29" t="s">
        <v>265</v>
      </c>
      <c r="D79" s="29" t="s">
        <v>152</v>
      </c>
      <c r="E79" s="30" t="s">
        <v>244</v>
      </c>
      <c r="F79" s="44" t="s">
        <v>292</v>
      </c>
      <c r="G79" s="31" t="s">
        <v>8</v>
      </c>
      <c r="H79" s="31"/>
      <c r="I79" s="30" t="s">
        <v>244</v>
      </c>
    </row>
    <row r="80" spans="1:9" x14ac:dyDescent="0.25">
      <c r="A80" s="26">
        <v>78</v>
      </c>
      <c r="B80" s="29" t="s">
        <v>265</v>
      </c>
      <c r="C80" s="29" t="s">
        <v>265</v>
      </c>
      <c r="D80" s="29" t="s">
        <v>151</v>
      </c>
      <c r="E80" s="30" t="s">
        <v>244</v>
      </c>
      <c r="F80" s="44" t="s">
        <v>292</v>
      </c>
      <c r="G80" s="31" t="s">
        <v>8</v>
      </c>
      <c r="H80" s="31"/>
      <c r="I80" s="30"/>
    </row>
    <row r="81" spans="1:9" x14ac:dyDescent="0.25">
      <c r="A81" s="26">
        <v>79</v>
      </c>
      <c r="B81" s="26" t="s">
        <v>48</v>
      </c>
      <c r="C81" s="26" t="s">
        <v>48</v>
      </c>
      <c r="D81" s="26" t="s">
        <v>166</v>
      </c>
      <c r="E81" s="27" t="s">
        <v>244</v>
      </c>
      <c r="F81" s="45" t="s">
        <v>292</v>
      </c>
      <c r="G81" s="28" t="s">
        <v>8</v>
      </c>
      <c r="H81" s="28"/>
      <c r="I81" s="27"/>
    </row>
    <row r="82" spans="1:9" x14ac:dyDescent="0.25">
      <c r="A82" s="26">
        <v>80</v>
      </c>
      <c r="B82" s="26" t="s">
        <v>48</v>
      </c>
      <c r="C82" s="26" t="s">
        <v>48</v>
      </c>
      <c r="D82" s="26" t="s">
        <v>165</v>
      </c>
      <c r="E82" s="27" t="s">
        <v>244</v>
      </c>
      <c r="F82" s="45" t="s">
        <v>292</v>
      </c>
      <c r="G82" s="28" t="s">
        <v>8</v>
      </c>
      <c r="H82" s="28"/>
      <c r="I82" s="27"/>
    </row>
    <row r="83" spans="1:9" x14ac:dyDescent="0.25">
      <c r="A83" s="26">
        <v>81</v>
      </c>
      <c r="B83" s="26" t="s">
        <v>48</v>
      </c>
      <c r="C83" s="26" t="s">
        <v>48</v>
      </c>
      <c r="D83" s="26" t="s">
        <v>164</v>
      </c>
      <c r="E83" s="27" t="s">
        <v>244</v>
      </c>
      <c r="F83" s="45" t="s">
        <v>292</v>
      </c>
      <c r="G83" s="28" t="s">
        <v>8</v>
      </c>
      <c r="H83" s="28" t="s">
        <v>244</v>
      </c>
      <c r="I83" s="27"/>
    </row>
    <row r="84" spans="1:9" x14ac:dyDescent="0.25">
      <c r="A84" s="26">
        <v>82</v>
      </c>
      <c r="B84" s="26" t="s">
        <v>48</v>
      </c>
      <c r="C84" s="26" t="s">
        <v>48</v>
      </c>
      <c r="D84" s="26" t="s">
        <v>163</v>
      </c>
      <c r="E84" s="27" t="s">
        <v>244</v>
      </c>
      <c r="F84" s="45" t="s">
        <v>292</v>
      </c>
      <c r="G84" s="28" t="s">
        <v>8</v>
      </c>
      <c r="H84" s="28"/>
      <c r="I84" s="27"/>
    </row>
    <row r="85" spans="1:9" x14ac:dyDescent="0.25">
      <c r="A85" s="26">
        <v>83</v>
      </c>
      <c r="B85" s="26" t="s">
        <v>48</v>
      </c>
      <c r="C85" s="26" t="s">
        <v>48</v>
      </c>
      <c r="D85" s="26" t="s">
        <v>162</v>
      </c>
      <c r="E85" s="27" t="s">
        <v>244</v>
      </c>
      <c r="F85" s="45" t="s">
        <v>292</v>
      </c>
      <c r="G85" s="28" t="s">
        <v>8</v>
      </c>
      <c r="H85" s="28"/>
      <c r="I85" s="27"/>
    </row>
    <row r="86" spans="1:9" x14ac:dyDescent="0.25">
      <c r="A86" s="26">
        <v>84</v>
      </c>
      <c r="B86" s="26" t="s">
        <v>48</v>
      </c>
      <c r="C86" s="26" t="s">
        <v>48</v>
      </c>
      <c r="D86" s="26" t="s">
        <v>161</v>
      </c>
      <c r="E86" s="27" t="s">
        <v>244</v>
      </c>
      <c r="F86" s="45" t="s">
        <v>292</v>
      </c>
      <c r="G86" s="28" t="s">
        <v>8</v>
      </c>
      <c r="H86" s="28"/>
      <c r="I86" s="27"/>
    </row>
    <row r="87" spans="1:9" x14ac:dyDescent="0.25">
      <c r="A87" s="26">
        <v>85</v>
      </c>
      <c r="B87" s="26" t="s">
        <v>48</v>
      </c>
      <c r="C87" s="26" t="s">
        <v>48</v>
      </c>
      <c r="D87" s="26" t="s">
        <v>160</v>
      </c>
      <c r="E87" s="27" t="s">
        <v>244</v>
      </c>
      <c r="F87" s="45" t="s">
        <v>292</v>
      </c>
      <c r="G87" s="28" t="s">
        <v>8</v>
      </c>
      <c r="H87" s="28"/>
      <c r="I87" s="27"/>
    </row>
    <row r="88" spans="1:9" x14ac:dyDescent="0.25">
      <c r="A88" s="26">
        <v>86</v>
      </c>
      <c r="B88" s="26" t="s">
        <v>48</v>
      </c>
      <c r="C88" s="26" t="s">
        <v>48</v>
      </c>
      <c r="D88" s="26" t="s">
        <v>159</v>
      </c>
      <c r="E88" s="27" t="s">
        <v>244</v>
      </c>
      <c r="F88" s="45" t="s">
        <v>292</v>
      </c>
      <c r="G88" s="28" t="s">
        <v>8</v>
      </c>
      <c r="H88" s="28"/>
      <c r="I88" s="27"/>
    </row>
    <row r="89" spans="1:9" x14ac:dyDescent="0.25">
      <c r="A89" s="26">
        <v>87</v>
      </c>
      <c r="B89" s="26" t="s">
        <v>48</v>
      </c>
      <c r="C89" s="26" t="s">
        <v>48</v>
      </c>
      <c r="D89" s="26" t="s">
        <v>158</v>
      </c>
      <c r="E89" s="27" t="s">
        <v>244</v>
      </c>
      <c r="F89" s="45" t="s">
        <v>292</v>
      </c>
      <c r="G89" s="28" t="s">
        <v>8</v>
      </c>
      <c r="H89" s="28"/>
      <c r="I89" s="27"/>
    </row>
    <row r="90" spans="1:9" x14ac:dyDescent="0.25">
      <c r="A90" s="26">
        <v>88</v>
      </c>
      <c r="B90" s="26" t="s">
        <v>48</v>
      </c>
      <c r="C90" s="26" t="s">
        <v>48</v>
      </c>
      <c r="D90" s="26" t="s">
        <v>157</v>
      </c>
      <c r="E90" s="27" t="s">
        <v>244</v>
      </c>
      <c r="F90" s="45" t="s">
        <v>292</v>
      </c>
      <c r="G90" s="28" t="s">
        <v>8</v>
      </c>
      <c r="H90" s="28"/>
      <c r="I90" s="27"/>
    </row>
    <row r="91" spans="1:9" x14ac:dyDescent="0.25">
      <c r="A91" s="26">
        <v>89</v>
      </c>
      <c r="B91" s="26" t="s">
        <v>48</v>
      </c>
      <c r="C91" s="26" t="s">
        <v>48</v>
      </c>
      <c r="D91" s="26" t="s">
        <v>156</v>
      </c>
      <c r="E91" s="27" t="s">
        <v>244</v>
      </c>
      <c r="F91" s="45" t="s">
        <v>292</v>
      </c>
      <c r="G91" s="28" t="s">
        <v>8</v>
      </c>
      <c r="H91" s="28"/>
      <c r="I91" s="27"/>
    </row>
    <row r="92" spans="1:9" x14ac:dyDescent="0.25">
      <c r="A92" s="26">
        <v>90</v>
      </c>
      <c r="B92" s="26" t="s">
        <v>48</v>
      </c>
      <c r="C92" s="26" t="s">
        <v>48</v>
      </c>
      <c r="D92" s="26" t="s">
        <v>155</v>
      </c>
      <c r="E92" s="27" t="s">
        <v>244</v>
      </c>
      <c r="F92" s="45" t="s">
        <v>292</v>
      </c>
      <c r="G92" s="28" t="s">
        <v>8</v>
      </c>
      <c r="H92" s="28"/>
      <c r="I92" s="27"/>
    </row>
    <row r="93" spans="1:9" x14ac:dyDescent="0.25">
      <c r="A93" s="26">
        <v>91</v>
      </c>
      <c r="B93" s="26" t="s">
        <v>48</v>
      </c>
      <c r="C93" s="26" t="s">
        <v>48</v>
      </c>
      <c r="D93" s="26" t="s">
        <v>154</v>
      </c>
      <c r="E93" s="27" t="s">
        <v>244</v>
      </c>
      <c r="F93" s="45" t="s">
        <v>292</v>
      </c>
      <c r="G93" s="28" t="s">
        <v>8</v>
      </c>
      <c r="H93" s="28"/>
      <c r="I93" s="27"/>
    </row>
    <row r="94" spans="1:9" x14ac:dyDescent="0.25">
      <c r="A94" s="26">
        <v>92</v>
      </c>
      <c r="B94" s="26" t="s">
        <v>48</v>
      </c>
      <c r="C94" s="26" t="s">
        <v>48</v>
      </c>
      <c r="D94" s="26" t="s">
        <v>71</v>
      </c>
      <c r="E94" s="27" t="s">
        <v>244</v>
      </c>
      <c r="F94" s="45" t="s">
        <v>292</v>
      </c>
      <c r="G94" s="28" t="s">
        <v>5</v>
      </c>
      <c r="H94" s="28"/>
      <c r="I94" s="27"/>
    </row>
    <row r="95" spans="1:9" x14ac:dyDescent="0.25">
      <c r="A95" s="26">
        <v>93</v>
      </c>
      <c r="B95" s="29" t="s">
        <v>49</v>
      </c>
      <c r="C95" s="29" t="s">
        <v>49</v>
      </c>
      <c r="D95" s="29" t="s">
        <v>266</v>
      </c>
      <c r="E95" s="30" t="s">
        <v>244</v>
      </c>
      <c r="F95" s="44" t="s">
        <v>292</v>
      </c>
      <c r="G95" s="31" t="s">
        <v>8</v>
      </c>
      <c r="H95" s="31" t="s">
        <v>244</v>
      </c>
      <c r="I95" s="30" t="s">
        <v>244</v>
      </c>
    </row>
    <row r="96" spans="1:9" x14ac:dyDescent="0.25">
      <c r="A96" s="26">
        <v>94</v>
      </c>
      <c r="B96" s="29" t="s">
        <v>49</v>
      </c>
      <c r="C96" s="29" t="s">
        <v>49</v>
      </c>
      <c r="D96" s="29" t="s">
        <v>172</v>
      </c>
      <c r="E96" s="30" t="s">
        <v>244</v>
      </c>
      <c r="F96" s="44" t="s">
        <v>292</v>
      </c>
      <c r="G96" s="31" t="s">
        <v>8</v>
      </c>
      <c r="H96" s="31"/>
      <c r="I96" s="30"/>
    </row>
    <row r="97" spans="1:9" x14ac:dyDescent="0.25">
      <c r="A97" s="26">
        <v>95</v>
      </c>
      <c r="B97" s="29" t="s">
        <v>49</v>
      </c>
      <c r="C97" s="29" t="s">
        <v>49</v>
      </c>
      <c r="D97" s="29" t="s">
        <v>171</v>
      </c>
      <c r="E97" s="30" t="s">
        <v>244</v>
      </c>
      <c r="F97" s="44" t="s">
        <v>292</v>
      </c>
      <c r="G97" s="31" t="s">
        <v>8</v>
      </c>
      <c r="H97" s="31"/>
      <c r="I97" s="30"/>
    </row>
    <row r="98" spans="1:9" x14ac:dyDescent="0.25">
      <c r="A98" s="26">
        <v>96</v>
      </c>
      <c r="B98" s="29" t="s">
        <v>49</v>
      </c>
      <c r="C98" s="29" t="s">
        <v>49</v>
      </c>
      <c r="D98" s="29" t="s">
        <v>169</v>
      </c>
      <c r="E98" s="30" t="s">
        <v>244</v>
      </c>
      <c r="F98" s="44" t="s">
        <v>292</v>
      </c>
      <c r="G98" s="31" t="s">
        <v>8</v>
      </c>
      <c r="H98" s="31"/>
      <c r="I98" s="30"/>
    </row>
    <row r="99" spans="1:9" x14ac:dyDescent="0.25">
      <c r="A99" s="26">
        <v>97</v>
      </c>
      <c r="B99" s="29" t="s">
        <v>49</v>
      </c>
      <c r="C99" s="29" t="s">
        <v>49</v>
      </c>
      <c r="D99" s="29" t="s">
        <v>168</v>
      </c>
      <c r="E99" s="30" t="s">
        <v>244</v>
      </c>
      <c r="F99" s="44" t="s">
        <v>292</v>
      </c>
      <c r="G99" s="31" t="s">
        <v>8</v>
      </c>
      <c r="H99" s="31"/>
      <c r="I99" s="30"/>
    </row>
    <row r="100" spans="1:9" x14ac:dyDescent="0.25">
      <c r="A100" s="26">
        <v>98</v>
      </c>
      <c r="B100" s="26" t="s">
        <v>267</v>
      </c>
      <c r="C100" s="26" t="s">
        <v>267</v>
      </c>
      <c r="D100" s="26" t="s">
        <v>11</v>
      </c>
      <c r="E100" s="27" t="s">
        <v>244</v>
      </c>
      <c r="F100" s="45" t="s">
        <v>292</v>
      </c>
      <c r="G100" s="28" t="s">
        <v>55</v>
      </c>
      <c r="H100" s="28"/>
      <c r="I100" s="27"/>
    </row>
    <row r="101" spans="1:9" x14ac:dyDescent="0.25">
      <c r="A101" s="26">
        <v>99</v>
      </c>
      <c r="B101" s="26" t="s">
        <v>267</v>
      </c>
      <c r="C101" s="26" t="s">
        <v>267</v>
      </c>
      <c r="D101" s="26" t="s">
        <v>12</v>
      </c>
      <c r="E101" s="27" t="s">
        <v>244</v>
      </c>
      <c r="F101" s="45" t="s">
        <v>292</v>
      </c>
      <c r="G101" s="28" t="s">
        <v>55</v>
      </c>
      <c r="H101" s="28" t="s">
        <v>244</v>
      </c>
      <c r="I101" s="27"/>
    </row>
    <row r="102" spans="1:9" x14ac:dyDescent="0.25">
      <c r="A102" s="26">
        <v>100</v>
      </c>
      <c r="B102" s="26" t="s">
        <v>267</v>
      </c>
      <c r="C102" s="26" t="s">
        <v>267</v>
      </c>
      <c r="D102" s="26" t="s">
        <v>13</v>
      </c>
      <c r="E102" s="27" t="s">
        <v>244</v>
      </c>
      <c r="F102" s="45" t="s">
        <v>292</v>
      </c>
      <c r="G102" s="28" t="s">
        <v>55</v>
      </c>
      <c r="H102" s="28"/>
      <c r="I102" s="27"/>
    </row>
    <row r="103" spans="1:9" x14ac:dyDescent="0.25">
      <c r="A103" s="26">
        <v>101</v>
      </c>
      <c r="B103" s="26" t="s">
        <v>267</v>
      </c>
      <c r="C103" s="26" t="s">
        <v>267</v>
      </c>
      <c r="D103" s="26" t="s">
        <v>14</v>
      </c>
      <c r="E103" s="27" t="s">
        <v>244</v>
      </c>
      <c r="F103" s="45" t="s">
        <v>292</v>
      </c>
      <c r="G103" s="28" t="s">
        <v>55</v>
      </c>
      <c r="H103" s="28"/>
      <c r="I103" s="27"/>
    </row>
    <row r="104" spans="1:9" x14ac:dyDescent="0.25">
      <c r="A104" s="26">
        <v>102</v>
      </c>
      <c r="B104" s="26" t="s">
        <v>267</v>
      </c>
      <c r="C104" s="26" t="s">
        <v>267</v>
      </c>
      <c r="D104" s="26" t="s">
        <v>15</v>
      </c>
      <c r="E104" s="27" t="s">
        <v>244</v>
      </c>
      <c r="F104" s="45" t="s">
        <v>292</v>
      </c>
      <c r="G104" s="28" t="s">
        <v>55</v>
      </c>
      <c r="H104" s="28"/>
      <c r="I104" s="27"/>
    </row>
    <row r="105" spans="1:9" x14ac:dyDescent="0.25">
      <c r="A105" s="26">
        <v>103</v>
      </c>
      <c r="B105" s="26" t="s">
        <v>267</v>
      </c>
      <c r="C105" s="26" t="s">
        <v>267</v>
      </c>
      <c r="D105" s="26" t="s">
        <v>72</v>
      </c>
      <c r="E105" s="27" t="s">
        <v>244</v>
      </c>
      <c r="F105" s="45" t="s">
        <v>292</v>
      </c>
      <c r="G105" s="28" t="s">
        <v>5</v>
      </c>
      <c r="H105" s="28"/>
      <c r="I105" s="27"/>
    </row>
    <row r="106" spans="1:9" x14ac:dyDescent="0.25">
      <c r="A106" s="26">
        <v>104</v>
      </c>
      <c r="B106" s="26" t="s">
        <v>267</v>
      </c>
      <c r="C106" s="26" t="s">
        <v>7</v>
      </c>
      <c r="D106" s="26" t="s">
        <v>291</v>
      </c>
      <c r="E106" s="27" t="s">
        <v>244</v>
      </c>
      <c r="F106" s="45" t="s">
        <v>292</v>
      </c>
      <c r="G106" s="28" t="s">
        <v>250</v>
      </c>
      <c r="H106" s="28"/>
      <c r="I106" s="27"/>
    </row>
    <row r="107" spans="1:9" x14ac:dyDescent="0.25">
      <c r="A107" s="26">
        <v>105</v>
      </c>
      <c r="B107" s="29" t="s">
        <v>268</v>
      </c>
      <c r="C107" s="29" t="s">
        <v>268</v>
      </c>
      <c r="D107" s="29" t="s">
        <v>176</v>
      </c>
      <c r="E107" s="30" t="s">
        <v>244</v>
      </c>
      <c r="F107" s="44" t="s">
        <v>292</v>
      </c>
      <c r="G107" s="31" t="s">
        <v>8</v>
      </c>
      <c r="H107" s="31" t="s">
        <v>244</v>
      </c>
      <c r="I107" s="30"/>
    </row>
    <row r="108" spans="1:9" x14ac:dyDescent="0.25">
      <c r="A108" s="26">
        <v>106</v>
      </c>
      <c r="B108" s="29" t="s">
        <v>268</v>
      </c>
      <c r="C108" s="29" t="s">
        <v>268</v>
      </c>
      <c r="D108" s="29" t="s">
        <v>175</v>
      </c>
      <c r="E108" s="30" t="s">
        <v>244</v>
      </c>
      <c r="F108" s="44" t="s">
        <v>292</v>
      </c>
      <c r="G108" s="31" t="s">
        <v>8</v>
      </c>
      <c r="H108" s="31"/>
      <c r="I108" s="30"/>
    </row>
    <row r="109" spans="1:9" x14ac:dyDescent="0.25">
      <c r="A109" s="26">
        <v>107</v>
      </c>
      <c r="B109" s="29" t="s">
        <v>268</v>
      </c>
      <c r="C109" s="29" t="s">
        <v>268</v>
      </c>
      <c r="D109" s="29" t="s">
        <v>174</v>
      </c>
      <c r="E109" s="30" t="s">
        <v>244</v>
      </c>
      <c r="F109" s="44" t="s">
        <v>292</v>
      </c>
      <c r="G109" s="31" t="s">
        <v>8</v>
      </c>
      <c r="H109" s="31"/>
      <c r="I109" s="30" t="s">
        <v>244</v>
      </c>
    </row>
    <row r="110" spans="1:9" x14ac:dyDescent="0.25">
      <c r="A110" s="26">
        <v>108</v>
      </c>
      <c r="B110" s="26" t="s">
        <v>54</v>
      </c>
      <c r="C110" s="26" t="s">
        <v>54</v>
      </c>
      <c r="D110" s="26" t="s">
        <v>195</v>
      </c>
      <c r="E110" s="27" t="s">
        <v>244</v>
      </c>
      <c r="F110" s="45" t="s">
        <v>292</v>
      </c>
      <c r="G110" s="28" t="s">
        <v>8</v>
      </c>
      <c r="H110" s="28"/>
      <c r="I110" s="27"/>
    </row>
    <row r="111" spans="1:9" x14ac:dyDescent="0.25">
      <c r="A111" s="26">
        <v>109</v>
      </c>
      <c r="B111" s="26" t="s">
        <v>54</v>
      </c>
      <c r="C111" s="26" t="s">
        <v>54</v>
      </c>
      <c r="D111" s="26" t="s">
        <v>179</v>
      </c>
      <c r="E111" s="27" t="s">
        <v>244</v>
      </c>
      <c r="F111" s="45" t="s">
        <v>292</v>
      </c>
      <c r="G111" s="28" t="s">
        <v>8</v>
      </c>
      <c r="H111" s="28"/>
      <c r="I111" s="27"/>
    </row>
    <row r="112" spans="1:9" x14ac:dyDescent="0.25">
      <c r="A112" s="26">
        <v>110</v>
      </c>
      <c r="B112" s="26" t="s">
        <v>54</v>
      </c>
      <c r="C112" s="26" t="s">
        <v>54</v>
      </c>
      <c r="D112" s="26" t="s">
        <v>178</v>
      </c>
      <c r="E112" s="27" t="s">
        <v>244</v>
      </c>
      <c r="F112" s="45" t="s">
        <v>292</v>
      </c>
      <c r="G112" s="28" t="s">
        <v>8</v>
      </c>
      <c r="H112" s="28" t="s">
        <v>244</v>
      </c>
      <c r="I112" s="27" t="s">
        <v>244</v>
      </c>
    </row>
    <row r="113" spans="1:9" x14ac:dyDescent="0.25">
      <c r="A113" s="26">
        <v>111</v>
      </c>
      <c r="B113" s="29" t="s">
        <v>51</v>
      </c>
      <c r="C113" s="29" t="s">
        <v>51</v>
      </c>
      <c r="D113" s="29" t="s">
        <v>209</v>
      </c>
      <c r="E113" s="30" t="s">
        <v>244</v>
      </c>
      <c r="F113" s="44" t="s">
        <v>292</v>
      </c>
      <c r="G113" s="31" t="s">
        <v>8</v>
      </c>
      <c r="H113" s="31" t="s">
        <v>244</v>
      </c>
      <c r="I113" s="30"/>
    </row>
    <row r="114" spans="1:9" x14ac:dyDescent="0.25">
      <c r="A114" s="26">
        <v>112</v>
      </c>
      <c r="B114" s="29" t="s">
        <v>51</v>
      </c>
      <c r="C114" s="29" t="s">
        <v>51</v>
      </c>
      <c r="D114" s="29" t="s">
        <v>205</v>
      </c>
      <c r="E114" s="30" t="s">
        <v>244</v>
      </c>
      <c r="F114" s="44" t="s">
        <v>292</v>
      </c>
      <c r="G114" s="31" t="s">
        <v>8</v>
      </c>
      <c r="H114" s="31"/>
      <c r="I114" s="30"/>
    </row>
    <row r="115" spans="1:9" x14ac:dyDescent="0.25">
      <c r="A115" s="26">
        <v>113</v>
      </c>
      <c r="B115" s="29" t="s">
        <v>51</v>
      </c>
      <c r="C115" s="29" t="s">
        <v>51</v>
      </c>
      <c r="D115" s="29" t="s">
        <v>204</v>
      </c>
      <c r="E115" s="30" t="s">
        <v>244</v>
      </c>
      <c r="F115" s="44" t="s">
        <v>292</v>
      </c>
      <c r="G115" s="31" t="s">
        <v>8</v>
      </c>
      <c r="H115" s="31"/>
      <c r="I115" s="30" t="s">
        <v>244</v>
      </c>
    </row>
    <row r="116" spans="1:9" x14ac:dyDescent="0.25">
      <c r="A116" s="26">
        <v>114</v>
      </c>
      <c r="B116" s="29" t="s">
        <v>51</v>
      </c>
      <c r="C116" s="29" t="s">
        <v>51</v>
      </c>
      <c r="D116" s="29" t="s">
        <v>203</v>
      </c>
      <c r="E116" s="30" t="s">
        <v>244</v>
      </c>
      <c r="F116" s="44" t="s">
        <v>292</v>
      </c>
      <c r="G116" s="31" t="s">
        <v>8</v>
      </c>
      <c r="H116" s="31"/>
      <c r="I116" s="30"/>
    </row>
    <row r="117" spans="1:9" x14ac:dyDescent="0.25">
      <c r="A117" s="26">
        <v>115</v>
      </c>
      <c r="B117" s="29" t="s">
        <v>51</v>
      </c>
      <c r="C117" s="29" t="s">
        <v>51</v>
      </c>
      <c r="D117" s="29" t="s">
        <v>202</v>
      </c>
      <c r="E117" s="30" t="s">
        <v>244</v>
      </c>
      <c r="F117" s="44" t="s">
        <v>292</v>
      </c>
      <c r="G117" s="31" t="s">
        <v>8</v>
      </c>
      <c r="H117" s="31"/>
      <c r="I117" s="30"/>
    </row>
    <row r="118" spans="1:9" x14ac:dyDescent="0.25">
      <c r="A118" s="26">
        <v>116</v>
      </c>
      <c r="B118" s="29" t="s">
        <v>51</v>
      </c>
      <c r="C118" s="29" t="s">
        <v>51</v>
      </c>
      <c r="D118" s="29" t="s">
        <v>201</v>
      </c>
      <c r="E118" s="30" t="s">
        <v>244</v>
      </c>
      <c r="F118" s="44" t="s">
        <v>292</v>
      </c>
      <c r="G118" s="31" t="s">
        <v>8</v>
      </c>
      <c r="H118" s="31"/>
      <c r="I118" s="30"/>
    </row>
    <row r="119" spans="1:9" x14ac:dyDescent="0.25">
      <c r="A119" s="26">
        <v>117</v>
      </c>
      <c r="B119" s="29" t="s">
        <v>51</v>
      </c>
      <c r="C119" s="29" t="s">
        <v>51</v>
      </c>
      <c r="D119" s="29" t="s">
        <v>200</v>
      </c>
      <c r="E119" s="30" t="s">
        <v>244</v>
      </c>
      <c r="F119" s="44" t="s">
        <v>292</v>
      </c>
      <c r="G119" s="31" t="s">
        <v>8</v>
      </c>
      <c r="H119" s="31"/>
      <c r="I119" s="30"/>
    </row>
    <row r="120" spans="1:9" x14ac:dyDescent="0.25">
      <c r="A120" s="26">
        <v>118</v>
      </c>
      <c r="B120" s="26" t="s">
        <v>284</v>
      </c>
      <c r="C120" s="26" t="s">
        <v>284</v>
      </c>
      <c r="D120" s="26" t="s">
        <v>233</v>
      </c>
      <c r="E120" s="27" t="s">
        <v>244</v>
      </c>
      <c r="F120" s="45" t="s">
        <v>292</v>
      </c>
      <c r="G120" s="28" t="s">
        <v>8</v>
      </c>
      <c r="H120" s="28"/>
      <c r="I120" s="27"/>
    </row>
    <row r="121" spans="1:9" x14ac:dyDescent="0.25">
      <c r="A121" s="26">
        <v>119</v>
      </c>
      <c r="B121" s="26" t="s">
        <v>284</v>
      </c>
      <c r="C121" s="26" t="s">
        <v>284</v>
      </c>
      <c r="D121" s="26" t="s">
        <v>232</v>
      </c>
      <c r="E121" s="27" t="s">
        <v>244</v>
      </c>
      <c r="F121" s="45" t="s">
        <v>292</v>
      </c>
      <c r="G121" s="28" t="s">
        <v>8</v>
      </c>
      <c r="H121" s="28"/>
      <c r="I121" s="27"/>
    </row>
    <row r="122" spans="1:9" x14ac:dyDescent="0.25">
      <c r="A122" s="26">
        <v>120</v>
      </c>
      <c r="B122" s="26" t="s">
        <v>284</v>
      </c>
      <c r="C122" s="26" t="s">
        <v>284</v>
      </c>
      <c r="D122" s="26" t="s">
        <v>231</v>
      </c>
      <c r="E122" s="27" t="s">
        <v>244</v>
      </c>
      <c r="F122" s="45" t="s">
        <v>292</v>
      </c>
      <c r="G122" s="28" t="s">
        <v>8</v>
      </c>
      <c r="H122" s="28"/>
      <c r="I122" s="27"/>
    </row>
    <row r="123" spans="1:9" x14ac:dyDescent="0.25">
      <c r="A123" s="26">
        <v>121</v>
      </c>
      <c r="B123" s="26" t="s">
        <v>284</v>
      </c>
      <c r="C123" s="26" t="s">
        <v>284</v>
      </c>
      <c r="D123" s="26" t="s">
        <v>230</v>
      </c>
      <c r="E123" s="27" t="s">
        <v>244</v>
      </c>
      <c r="F123" s="45" t="s">
        <v>292</v>
      </c>
      <c r="G123" s="28" t="s">
        <v>8</v>
      </c>
      <c r="H123" s="28" t="s">
        <v>244</v>
      </c>
      <c r="I123" s="27"/>
    </row>
    <row r="124" spans="1:9" x14ac:dyDescent="0.25">
      <c r="A124" s="26">
        <v>122</v>
      </c>
      <c r="B124" s="26" t="s">
        <v>284</v>
      </c>
      <c r="C124" s="26" t="s">
        <v>284</v>
      </c>
      <c r="D124" s="26" t="s">
        <v>229</v>
      </c>
      <c r="E124" s="27" t="s">
        <v>244</v>
      </c>
      <c r="F124" s="45" t="s">
        <v>292</v>
      </c>
      <c r="G124" s="28" t="s">
        <v>8</v>
      </c>
      <c r="H124" s="28"/>
      <c r="I124" s="27"/>
    </row>
    <row r="125" spans="1:9" x14ac:dyDescent="0.25">
      <c r="A125" s="26">
        <v>123</v>
      </c>
      <c r="B125" s="26" t="s">
        <v>284</v>
      </c>
      <c r="C125" s="26" t="s">
        <v>284</v>
      </c>
      <c r="D125" s="26" t="s">
        <v>228</v>
      </c>
      <c r="E125" s="27" t="s">
        <v>244</v>
      </c>
      <c r="F125" s="45" t="s">
        <v>292</v>
      </c>
      <c r="G125" s="28" t="s">
        <v>8</v>
      </c>
      <c r="H125" s="28"/>
      <c r="I125" s="27"/>
    </row>
    <row r="126" spans="1:9" x14ac:dyDescent="0.25">
      <c r="A126" s="26">
        <v>124</v>
      </c>
      <c r="B126" s="26" t="s">
        <v>284</v>
      </c>
      <c r="C126" s="26" t="s">
        <v>284</v>
      </c>
      <c r="D126" s="26" t="s">
        <v>227</v>
      </c>
      <c r="E126" s="27" t="s">
        <v>244</v>
      </c>
      <c r="F126" s="45" t="s">
        <v>292</v>
      </c>
      <c r="G126" s="28" t="s">
        <v>8</v>
      </c>
      <c r="H126" s="28"/>
      <c r="I126" s="27"/>
    </row>
    <row r="127" spans="1:9" x14ac:dyDescent="0.25">
      <c r="A127" s="26">
        <v>125</v>
      </c>
      <c r="B127" s="26" t="s">
        <v>284</v>
      </c>
      <c r="C127" s="26" t="s">
        <v>284</v>
      </c>
      <c r="D127" s="26" t="s">
        <v>226</v>
      </c>
      <c r="E127" s="27" t="s">
        <v>244</v>
      </c>
      <c r="F127" s="45" t="s">
        <v>292</v>
      </c>
      <c r="G127" s="28" t="s">
        <v>8</v>
      </c>
      <c r="H127" s="28"/>
      <c r="I127" s="27"/>
    </row>
    <row r="128" spans="1:9" x14ac:dyDescent="0.25">
      <c r="A128" s="26">
        <v>126</v>
      </c>
      <c r="B128" s="26" t="s">
        <v>284</v>
      </c>
      <c r="C128" s="26" t="s">
        <v>284</v>
      </c>
      <c r="D128" s="26" t="s">
        <v>225</v>
      </c>
      <c r="E128" s="27" t="s">
        <v>244</v>
      </c>
      <c r="F128" s="45" t="s">
        <v>292</v>
      </c>
      <c r="G128" s="28" t="s">
        <v>8</v>
      </c>
      <c r="H128" s="28"/>
      <c r="I128" s="27"/>
    </row>
    <row r="129" spans="1:9" x14ac:dyDescent="0.25">
      <c r="A129" s="26">
        <v>127</v>
      </c>
      <c r="B129" s="26" t="s">
        <v>284</v>
      </c>
      <c r="C129" s="26" t="s">
        <v>284</v>
      </c>
      <c r="D129" s="26" t="s">
        <v>75</v>
      </c>
      <c r="E129" s="27" t="s">
        <v>244</v>
      </c>
      <c r="F129" s="45" t="s">
        <v>292</v>
      </c>
      <c r="G129" s="28" t="s">
        <v>5</v>
      </c>
      <c r="H129" s="28"/>
      <c r="I129" s="27"/>
    </row>
    <row r="130" spans="1:9" x14ac:dyDescent="0.25">
      <c r="A130" s="26">
        <v>128</v>
      </c>
      <c r="B130" s="26" t="s">
        <v>284</v>
      </c>
      <c r="C130" s="26" t="s">
        <v>284</v>
      </c>
      <c r="D130" s="26" t="s">
        <v>74</v>
      </c>
      <c r="E130" s="27" t="s">
        <v>244</v>
      </c>
      <c r="F130" s="45" t="s">
        <v>292</v>
      </c>
      <c r="G130" s="28" t="s">
        <v>5</v>
      </c>
      <c r="H130" s="28"/>
      <c r="I130" s="27"/>
    </row>
    <row r="131" spans="1:9" x14ac:dyDescent="0.25">
      <c r="A131" s="26">
        <v>129</v>
      </c>
      <c r="B131" s="29" t="s">
        <v>269</v>
      </c>
      <c r="C131" s="29" t="s">
        <v>54</v>
      </c>
      <c r="D131" s="29" t="s">
        <v>194</v>
      </c>
      <c r="E131" s="30" t="s">
        <v>244</v>
      </c>
      <c r="F131" s="44" t="s">
        <v>294</v>
      </c>
      <c r="G131" s="31" t="s">
        <v>8</v>
      </c>
      <c r="H131" s="31"/>
      <c r="I131" s="30"/>
    </row>
    <row r="132" spans="1:9" x14ac:dyDescent="0.25">
      <c r="A132" s="26">
        <v>130</v>
      </c>
      <c r="B132" s="29" t="s">
        <v>269</v>
      </c>
      <c r="C132" s="29" t="s">
        <v>51</v>
      </c>
      <c r="D132" s="29" t="s">
        <v>221</v>
      </c>
      <c r="E132" s="30" t="s">
        <v>244</v>
      </c>
      <c r="F132" s="44" t="s">
        <v>294</v>
      </c>
      <c r="G132" s="31" t="s">
        <v>8</v>
      </c>
      <c r="H132" s="31"/>
      <c r="I132" s="30"/>
    </row>
    <row r="133" spans="1:9" x14ac:dyDescent="0.25">
      <c r="A133" s="26">
        <v>131</v>
      </c>
      <c r="B133" s="26" t="s">
        <v>270</v>
      </c>
      <c r="C133" s="26" t="s">
        <v>54</v>
      </c>
      <c r="D133" s="26" t="s">
        <v>193</v>
      </c>
      <c r="E133" s="27" t="s">
        <v>244</v>
      </c>
      <c r="F133" s="45" t="s">
        <v>295</v>
      </c>
      <c r="G133" s="28" t="s">
        <v>8</v>
      </c>
      <c r="H133" s="28"/>
      <c r="I133" s="27"/>
    </row>
    <row r="134" spans="1:9" x14ac:dyDescent="0.25">
      <c r="A134" s="26">
        <v>132</v>
      </c>
      <c r="B134" s="26" t="s">
        <v>270</v>
      </c>
      <c r="C134" s="26" t="s">
        <v>51</v>
      </c>
      <c r="D134" s="26" t="s">
        <v>215</v>
      </c>
      <c r="E134" s="27" t="s">
        <v>244</v>
      </c>
      <c r="F134" s="45" t="s">
        <v>295</v>
      </c>
      <c r="G134" s="28" t="s">
        <v>8</v>
      </c>
      <c r="H134" s="28"/>
      <c r="I134" s="27"/>
    </row>
    <row r="135" spans="1:9" x14ac:dyDescent="0.25">
      <c r="A135" s="26">
        <v>133</v>
      </c>
      <c r="B135" s="29" t="s">
        <v>271</v>
      </c>
      <c r="C135" s="29" t="s">
        <v>54</v>
      </c>
      <c r="D135" s="29" t="s">
        <v>192</v>
      </c>
      <c r="E135" s="30" t="s">
        <v>244</v>
      </c>
      <c r="F135" s="44" t="s">
        <v>296</v>
      </c>
      <c r="G135" s="31" t="s">
        <v>8</v>
      </c>
      <c r="H135" s="31"/>
      <c r="I135" s="30"/>
    </row>
    <row r="136" spans="1:9" x14ac:dyDescent="0.25">
      <c r="A136" s="26">
        <v>134</v>
      </c>
      <c r="B136" s="29" t="s">
        <v>271</v>
      </c>
      <c r="C136" s="29" t="s">
        <v>51</v>
      </c>
      <c r="D136" s="29" t="s">
        <v>219</v>
      </c>
      <c r="E136" s="30" t="s">
        <v>244</v>
      </c>
      <c r="F136" s="44" t="s">
        <v>296</v>
      </c>
      <c r="G136" s="31" t="s">
        <v>8</v>
      </c>
      <c r="H136" s="31"/>
      <c r="I136" s="30"/>
    </row>
    <row r="137" spans="1:9" x14ac:dyDescent="0.25">
      <c r="A137" s="26">
        <v>135</v>
      </c>
      <c r="B137" s="26" t="s">
        <v>272</v>
      </c>
      <c r="C137" s="26" t="s">
        <v>54</v>
      </c>
      <c r="D137" s="26" t="s">
        <v>191</v>
      </c>
      <c r="E137" s="27" t="s">
        <v>244</v>
      </c>
      <c r="F137" s="45" t="s">
        <v>297</v>
      </c>
      <c r="G137" s="28" t="s">
        <v>8</v>
      </c>
      <c r="H137" s="28"/>
      <c r="I137" s="27"/>
    </row>
    <row r="138" spans="1:9" x14ac:dyDescent="0.25">
      <c r="A138" s="26">
        <v>136</v>
      </c>
      <c r="B138" s="26" t="s">
        <v>272</v>
      </c>
      <c r="C138" s="26" t="s">
        <v>51</v>
      </c>
      <c r="D138" s="26" t="s">
        <v>218</v>
      </c>
      <c r="E138" s="27" t="s">
        <v>244</v>
      </c>
      <c r="F138" s="45" t="s">
        <v>297</v>
      </c>
      <c r="G138" s="28" t="s">
        <v>8</v>
      </c>
      <c r="H138" s="28"/>
      <c r="I138" s="27"/>
    </row>
    <row r="139" spans="1:9" x14ac:dyDescent="0.25">
      <c r="A139" s="26">
        <v>137</v>
      </c>
      <c r="B139" s="29" t="s">
        <v>273</v>
      </c>
      <c r="C139" s="29" t="s">
        <v>54</v>
      </c>
      <c r="D139" s="29" t="s">
        <v>190</v>
      </c>
      <c r="E139" s="30" t="s">
        <v>244</v>
      </c>
      <c r="F139" s="44" t="s">
        <v>298</v>
      </c>
      <c r="G139" s="31" t="s">
        <v>8</v>
      </c>
      <c r="H139" s="31" t="s">
        <v>244</v>
      </c>
      <c r="I139" s="30"/>
    </row>
    <row r="140" spans="1:9" x14ac:dyDescent="0.25">
      <c r="A140" s="26">
        <v>138</v>
      </c>
      <c r="B140" s="29" t="s">
        <v>273</v>
      </c>
      <c r="C140" s="29" t="s">
        <v>51</v>
      </c>
      <c r="D140" s="29" t="s">
        <v>216</v>
      </c>
      <c r="E140" s="30" t="s">
        <v>244</v>
      </c>
      <c r="F140" s="44" t="s">
        <v>298</v>
      </c>
      <c r="G140" s="31" t="s">
        <v>8</v>
      </c>
      <c r="H140" s="31" t="s">
        <v>244</v>
      </c>
      <c r="I140" s="30"/>
    </row>
    <row r="141" spans="1:9" x14ac:dyDescent="0.25">
      <c r="A141" s="26">
        <v>139</v>
      </c>
      <c r="B141" s="26" t="s">
        <v>252</v>
      </c>
      <c r="C141" s="26" t="s">
        <v>253</v>
      </c>
      <c r="D141" s="26" t="s">
        <v>101</v>
      </c>
      <c r="E141" s="27" t="s">
        <v>244</v>
      </c>
      <c r="F141" s="45" t="s">
        <v>299</v>
      </c>
      <c r="G141" s="28" t="s">
        <v>8</v>
      </c>
      <c r="H141" s="28"/>
      <c r="I141" s="27"/>
    </row>
    <row r="142" spans="1:9" x14ac:dyDescent="0.25">
      <c r="A142" s="26">
        <v>140</v>
      </c>
      <c r="B142" s="26" t="s">
        <v>252</v>
      </c>
      <c r="C142" s="26" t="s">
        <v>54</v>
      </c>
      <c r="D142" s="26" t="s">
        <v>189</v>
      </c>
      <c r="E142" s="27" t="s">
        <v>244</v>
      </c>
      <c r="F142" s="45" t="s">
        <v>299</v>
      </c>
      <c r="G142" s="28" t="s">
        <v>8</v>
      </c>
      <c r="H142" s="28"/>
      <c r="I142" s="27"/>
    </row>
    <row r="143" spans="1:9" x14ac:dyDescent="0.25">
      <c r="A143" s="26">
        <v>141</v>
      </c>
      <c r="B143" s="26" t="s">
        <v>252</v>
      </c>
      <c r="C143" s="26" t="s">
        <v>51</v>
      </c>
      <c r="D143" s="26" t="s">
        <v>220</v>
      </c>
      <c r="E143" s="27" t="s">
        <v>244</v>
      </c>
      <c r="F143" s="45" t="s">
        <v>299</v>
      </c>
      <c r="G143" s="28" t="s">
        <v>8</v>
      </c>
      <c r="H143" s="28"/>
      <c r="I143" s="27"/>
    </row>
    <row r="144" spans="1:9" x14ac:dyDescent="0.25">
      <c r="A144" s="26">
        <v>142</v>
      </c>
      <c r="B144" s="29" t="s">
        <v>274</v>
      </c>
      <c r="C144" s="29" t="s">
        <v>54</v>
      </c>
      <c r="D144" s="29" t="s">
        <v>188</v>
      </c>
      <c r="E144" s="30" t="s">
        <v>244</v>
      </c>
      <c r="F144" s="44" t="s">
        <v>300</v>
      </c>
      <c r="G144" s="31" t="s">
        <v>8</v>
      </c>
      <c r="H144" s="31"/>
      <c r="I144" s="30"/>
    </row>
    <row r="145" spans="1:9" x14ac:dyDescent="0.25">
      <c r="A145" s="26">
        <v>143</v>
      </c>
      <c r="B145" s="29" t="s">
        <v>274</v>
      </c>
      <c r="C145" s="29" t="s">
        <v>51</v>
      </c>
      <c r="D145" s="29" t="s">
        <v>212</v>
      </c>
      <c r="E145" s="30" t="s">
        <v>244</v>
      </c>
      <c r="F145" s="44" t="s">
        <v>300</v>
      </c>
      <c r="G145" s="31" t="s">
        <v>8</v>
      </c>
      <c r="H145" s="31"/>
      <c r="I145" s="30"/>
    </row>
    <row r="146" spans="1:9" x14ac:dyDescent="0.25">
      <c r="A146" s="26">
        <v>144</v>
      </c>
      <c r="B146" s="26" t="s">
        <v>275</v>
      </c>
      <c r="C146" s="26" t="s">
        <v>54</v>
      </c>
      <c r="D146" s="26" t="s">
        <v>187</v>
      </c>
      <c r="E146" s="27" t="s">
        <v>244</v>
      </c>
      <c r="F146" s="45" t="s">
        <v>301</v>
      </c>
      <c r="G146" s="28" t="s">
        <v>8</v>
      </c>
      <c r="H146" s="28"/>
      <c r="I146" s="27"/>
    </row>
    <row r="147" spans="1:9" x14ac:dyDescent="0.25">
      <c r="A147" s="26">
        <v>145</v>
      </c>
      <c r="B147" s="26" t="s">
        <v>275</v>
      </c>
      <c r="C147" s="26" t="s">
        <v>51</v>
      </c>
      <c r="D147" s="26" t="s">
        <v>214</v>
      </c>
      <c r="E147" s="27" t="s">
        <v>244</v>
      </c>
      <c r="F147" s="45" t="s">
        <v>301</v>
      </c>
      <c r="G147" s="28" t="s">
        <v>8</v>
      </c>
      <c r="H147" s="28"/>
      <c r="I147" s="27"/>
    </row>
    <row r="148" spans="1:9" x14ac:dyDescent="0.25">
      <c r="A148" s="26">
        <v>146</v>
      </c>
      <c r="B148" s="29" t="s">
        <v>276</v>
      </c>
      <c r="C148" s="29" t="s">
        <v>54</v>
      </c>
      <c r="D148" s="29" t="s">
        <v>186</v>
      </c>
      <c r="E148" s="30" t="s">
        <v>244</v>
      </c>
      <c r="F148" s="44" t="s">
        <v>302</v>
      </c>
      <c r="G148" s="31" t="s">
        <v>8</v>
      </c>
      <c r="H148" s="31"/>
      <c r="I148" s="30"/>
    </row>
    <row r="149" spans="1:9" x14ac:dyDescent="0.25">
      <c r="A149" s="26">
        <v>147</v>
      </c>
      <c r="B149" s="29" t="s">
        <v>276</v>
      </c>
      <c r="C149" s="29" t="s">
        <v>51</v>
      </c>
      <c r="D149" s="29" t="s">
        <v>211</v>
      </c>
      <c r="E149" s="30" t="s">
        <v>244</v>
      </c>
      <c r="F149" s="44" t="s">
        <v>302</v>
      </c>
      <c r="G149" s="31" t="s">
        <v>8</v>
      </c>
      <c r="H149" s="31"/>
      <c r="I149" s="30"/>
    </row>
    <row r="150" spans="1:9" x14ac:dyDescent="0.25">
      <c r="A150" s="26">
        <v>148</v>
      </c>
      <c r="B150" s="29" t="s">
        <v>49</v>
      </c>
      <c r="C150" s="29" t="s">
        <v>49</v>
      </c>
      <c r="D150" s="29" t="s">
        <v>170</v>
      </c>
      <c r="E150" s="30" t="s">
        <v>244</v>
      </c>
      <c r="F150" s="44" t="s">
        <v>302</v>
      </c>
      <c r="G150" s="31" t="s">
        <v>8</v>
      </c>
      <c r="H150" s="31"/>
      <c r="I150" s="30"/>
    </row>
    <row r="151" spans="1:9" x14ac:dyDescent="0.25">
      <c r="A151" s="26">
        <v>149</v>
      </c>
      <c r="B151" s="26" t="s">
        <v>277</v>
      </c>
      <c r="C151" s="26" t="s">
        <v>54</v>
      </c>
      <c r="D151" s="26" t="s">
        <v>185</v>
      </c>
      <c r="E151" s="27" t="s">
        <v>244</v>
      </c>
      <c r="F151" s="45" t="s">
        <v>303</v>
      </c>
      <c r="G151" s="28" t="s">
        <v>8</v>
      </c>
      <c r="H151" s="28"/>
      <c r="I151" s="27"/>
    </row>
    <row r="152" spans="1:9" x14ac:dyDescent="0.25">
      <c r="A152" s="26">
        <v>150</v>
      </c>
      <c r="B152" s="26" t="s">
        <v>277</v>
      </c>
      <c r="C152" s="26" t="s">
        <v>51</v>
      </c>
      <c r="D152" s="26" t="s">
        <v>208</v>
      </c>
      <c r="E152" s="27" t="s">
        <v>244</v>
      </c>
      <c r="F152" s="45" t="s">
        <v>303</v>
      </c>
      <c r="G152" s="28" t="s">
        <v>8</v>
      </c>
      <c r="H152" s="28"/>
      <c r="I152" s="27"/>
    </row>
    <row r="153" spans="1:9" x14ac:dyDescent="0.25">
      <c r="A153" s="26">
        <v>151</v>
      </c>
      <c r="B153" s="29" t="s">
        <v>278</v>
      </c>
      <c r="C153" s="29" t="s">
        <v>54</v>
      </c>
      <c r="D153" s="29" t="s">
        <v>184</v>
      </c>
      <c r="E153" s="30" t="s">
        <v>244</v>
      </c>
      <c r="F153" s="44" t="s">
        <v>304</v>
      </c>
      <c r="G153" s="31" t="s">
        <v>8</v>
      </c>
      <c r="H153" s="31"/>
      <c r="I153" s="30"/>
    </row>
    <row r="154" spans="1:9" x14ac:dyDescent="0.25">
      <c r="A154" s="26">
        <v>152</v>
      </c>
      <c r="B154" s="29" t="s">
        <v>278</v>
      </c>
      <c r="C154" s="29" t="s">
        <v>51</v>
      </c>
      <c r="D154" s="29" t="s">
        <v>207</v>
      </c>
      <c r="E154" s="30" t="s">
        <v>244</v>
      </c>
      <c r="F154" s="44" t="s">
        <v>304</v>
      </c>
      <c r="G154" s="31" t="s">
        <v>8</v>
      </c>
      <c r="H154" s="31"/>
      <c r="I154" s="30"/>
    </row>
    <row r="155" spans="1:9" x14ac:dyDescent="0.25">
      <c r="A155" s="26">
        <v>153</v>
      </c>
      <c r="B155" s="26" t="s">
        <v>257</v>
      </c>
      <c r="C155" s="26" t="s">
        <v>46</v>
      </c>
      <c r="D155" s="26" t="s">
        <v>258</v>
      </c>
      <c r="E155" s="27" t="s">
        <v>244</v>
      </c>
      <c r="F155" s="45" t="s">
        <v>305</v>
      </c>
      <c r="G155" s="28" t="s">
        <v>8</v>
      </c>
      <c r="H155" s="28"/>
      <c r="I155" s="27"/>
    </row>
    <row r="156" spans="1:9" x14ac:dyDescent="0.25">
      <c r="A156" s="26">
        <v>154</v>
      </c>
      <c r="B156" s="26" t="s">
        <v>257</v>
      </c>
      <c r="C156" s="26" t="s">
        <v>46</v>
      </c>
      <c r="D156" s="26" t="s">
        <v>103</v>
      </c>
      <c r="E156" s="27" t="s">
        <v>244</v>
      </c>
      <c r="F156" s="45" t="s">
        <v>305</v>
      </c>
      <c r="G156" s="28" t="s">
        <v>8</v>
      </c>
      <c r="H156" s="28"/>
      <c r="I156" s="27"/>
    </row>
    <row r="157" spans="1:9" x14ac:dyDescent="0.25">
      <c r="A157" s="26">
        <v>155</v>
      </c>
      <c r="B157" s="26" t="s">
        <v>257</v>
      </c>
      <c r="C157" s="26" t="s">
        <v>264</v>
      </c>
      <c r="D157" s="26" t="s">
        <v>56</v>
      </c>
      <c r="E157" s="27" t="s">
        <v>244</v>
      </c>
      <c r="F157" s="45" t="s">
        <v>305</v>
      </c>
      <c r="G157" s="28" t="s">
        <v>10</v>
      </c>
      <c r="H157" s="28"/>
      <c r="I157" s="27"/>
    </row>
    <row r="158" spans="1:9" x14ac:dyDescent="0.25">
      <c r="A158" s="26">
        <v>156</v>
      </c>
      <c r="B158" s="26" t="s">
        <v>257</v>
      </c>
      <c r="C158" s="26" t="s">
        <v>50</v>
      </c>
      <c r="D158" s="26" t="s">
        <v>148</v>
      </c>
      <c r="E158" s="27" t="s">
        <v>244</v>
      </c>
      <c r="F158" s="45" t="s">
        <v>305</v>
      </c>
      <c r="G158" s="28" t="s">
        <v>8</v>
      </c>
      <c r="H158" s="28"/>
      <c r="I158" s="27"/>
    </row>
    <row r="159" spans="1:9" x14ac:dyDescent="0.25">
      <c r="A159" s="26">
        <v>157</v>
      </c>
      <c r="B159" s="26" t="s">
        <v>257</v>
      </c>
      <c r="C159" s="26" t="s">
        <v>54</v>
      </c>
      <c r="D159" s="26" t="s">
        <v>183</v>
      </c>
      <c r="E159" s="27" t="s">
        <v>244</v>
      </c>
      <c r="F159" s="45" t="s">
        <v>305</v>
      </c>
      <c r="G159" s="28" t="s">
        <v>8</v>
      </c>
      <c r="H159" s="28"/>
      <c r="I159" s="27"/>
    </row>
    <row r="160" spans="1:9" x14ac:dyDescent="0.25">
      <c r="A160" s="26">
        <v>158</v>
      </c>
      <c r="B160" s="26" t="s">
        <v>257</v>
      </c>
      <c r="C160" s="26" t="s">
        <v>51</v>
      </c>
      <c r="D160" s="26" t="s">
        <v>206</v>
      </c>
      <c r="E160" s="27" t="s">
        <v>244</v>
      </c>
      <c r="F160" s="45" t="s">
        <v>305</v>
      </c>
      <c r="G160" s="28" t="s">
        <v>8</v>
      </c>
      <c r="H160" s="28"/>
      <c r="I160" s="27"/>
    </row>
    <row r="161" spans="1:10" x14ac:dyDescent="0.25">
      <c r="A161" s="26">
        <v>159</v>
      </c>
      <c r="B161" s="26" t="s">
        <v>257</v>
      </c>
      <c r="C161" s="26" t="s">
        <v>9</v>
      </c>
      <c r="D161" s="26" t="s">
        <v>20</v>
      </c>
      <c r="E161" s="27" t="s">
        <v>244</v>
      </c>
      <c r="F161" s="45" t="s">
        <v>305</v>
      </c>
      <c r="G161" s="28" t="s">
        <v>250</v>
      </c>
      <c r="H161" s="28"/>
      <c r="I161" s="27"/>
    </row>
    <row r="162" spans="1:10" x14ac:dyDescent="0.25">
      <c r="A162" s="26">
        <v>160</v>
      </c>
      <c r="B162" s="29" t="s">
        <v>279</v>
      </c>
      <c r="C162" s="29" t="s">
        <v>54</v>
      </c>
      <c r="D162" s="29" t="s">
        <v>182</v>
      </c>
      <c r="E162" s="30" t="s">
        <v>244</v>
      </c>
      <c r="F162" s="44" t="s">
        <v>306</v>
      </c>
      <c r="G162" s="31" t="s">
        <v>8</v>
      </c>
      <c r="H162" s="31"/>
      <c r="I162" s="30"/>
    </row>
    <row r="163" spans="1:10" x14ac:dyDescent="0.25">
      <c r="A163" s="26">
        <v>161</v>
      </c>
      <c r="B163" s="29" t="s">
        <v>279</v>
      </c>
      <c r="C163" s="29" t="s">
        <v>51</v>
      </c>
      <c r="D163" s="29" t="s">
        <v>217</v>
      </c>
      <c r="E163" s="30" t="s">
        <v>244</v>
      </c>
      <c r="F163" s="44" t="s">
        <v>306</v>
      </c>
      <c r="G163" s="31" t="s">
        <v>8</v>
      </c>
      <c r="H163" s="31"/>
      <c r="I163" s="30"/>
    </row>
    <row r="164" spans="1:10" x14ac:dyDescent="0.25">
      <c r="A164" s="26">
        <v>162</v>
      </c>
      <c r="B164" s="26" t="s">
        <v>280</v>
      </c>
      <c r="C164" s="26" t="s">
        <v>54</v>
      </c>
      <c r="D164" s="26" t="s">
        <v>181</v>
      </c>
      <c r="E164" s="27" t="s">
        <v>244</v>
      </c>
      <c r="F164" s="45" t="s">
        <v>307</v>
      </c>
      <c r="G164" s="28" t="s">
        <v>8</v>
      </c>
      <c r="H164" s="28"/>
      <c r="I164" s="27"/>
    </row>
    <row r="165" spans="1:10" x14ac:dyDescent="0.25">
      <c r="A165" s="26">
        <v>163</v>
      </c>
      <c r="B165" s="26" t="s">
        <v>280</v>
      </c>
      <c r="C165" s="26" t="s">
        <v>51</v>
      </c>
      <c r="D165" s="26" t="s">
        <v>213</v>
      </c>
      <c r="E165" s="27" t="s">
        <v>244</v>
      </c>
      <c r="F165" s="45" t="s">
        <v>307</v>
      </c>
      <c r="G165" s="28" t="s">
        <v>8</v>
      </c>
      <c r="H165" s="28"/>
      <c r="I165" s="27"/>
    </row>
    <row r="166" spans="1:10" x14ac:dyDescent="0.25">
      <c r="A166" s="26">
        <v>164</v>
      </c>
      <c r="B166" s="29" t="s">
        <v>281</v>
      </c>
      <c r="C166" s="29" t="s">
        <v>54</v>
      </c>
      <c r="D166" s="29" t="s">
        <v>180</v>
      </c>
      <c r="E166" s="30" t="s">
        <v>244</v>
      </c>
      <c r="F166" s="44" t="s">
        <v>308</v>
      </c>
      <c r="G166" s="31" t="s">
        <v>8</v>
      </c>
      <c r="H166" s="31"/>
      <c r="I166" s="30"/>
    </row>
    <row r="167" spans="1:10" x14ac:dyDescent="0.25">
      <c r="A167" s="26">
        <v>165</v>
      </c>
      <c r="B167" s="29" t="s">
        <v>281</v>
      </c>
      <c r="C167" s="29" t="s">
        <v>51</v>
      </c>
      <c r="D167" s="29" t="s">
        <v>210</v>
      </c>
      <c r="E167" s="30" t="s">
        <v>244</v>
      </c>
      <c r="F167" s="44" t="s">
        <v>308</v>
      </c>
      <c r="G167" s="31" t="s">
        <v>8</v>
      </c>
      <c r="H167" s="31"/>
      <c r="I167" s="30"/>
    </row>
    <row r="168" spans="1:10" x14ac:dyDescent="0.25">
      <c r="A168" s="26">
        <v>166</v>
      </c>
      <c r="B168" s="49"/>
      <c r="C168" s="50" t="s">
        <v>88</v>
      </c>
      <c r="D168" s="51" t="s">
        <v>320</v>
      </c>
      <c r="E168" s="27" t="s">
        <v>249</v>
      </c>
      <c r="F168" s="52" t="s">
        <v>292</v>
      </c>
      <c r="G168" s="53" t="s">
        <v>8</v>
      </c>
      <c r="H168" s="54"/>
      <c r="I168" s="49"/>
      <c r="J168" s="21" t="s">
        <v>330</v>
      </c>
    </row>
    <row r="169" spans="1:10" x14ac:dyDescent="0.25">
      <c r="A169" s="26">
        <v>167</v>
      </c>
      <c r="B169" s="26"/>
      <c r="C169" s="26" t="s">
        <v>4</v>
      </c>
      <c r="D169" s="26" t="s">
        <v>110</v>
      </c>
      <c r="E169" s="27" t="s">
        <v>249</v>
      </c>
      <c r="F169" s="45" t="s">
        <v>305</v>
      </c>
      <c r="G169" s="28" t="s">
        <v>8</v>
      </c>
      <c r="H169" s="28"/>
      <c r="I169" s="27"/>
      <c r="J169" s="21" t="s">
        <v>331</v>
      </c>
    </row>
    <row r="170" spans="1:10" x14ac:dyDescent="0.25">
      <c r="A170" s="26">
        <v>168</v>
      </c>
      <c r="B170" s="26"/>
      <c r="C170" s="26" t="s">
        <v>50</v>
      </c>
      <c r="D170" s="26" t="s">
        <v>147</v>
      </c>
      <c r="E170" s="27" t="s">
        <v>249</v>
      </c>
      <c r="F170" s="45" t="s">
        <v>292</v>
      </c>
      <c r="G170" s="28" t="s">
        <v>8</v>
      </c>
      <c r="H170" s="28"/>
      <c r="I170" s="27"/>
      <c r="J170" s="21" t="s">
        <v>332</v>
      </c>
    </row>
    <row r="171" spans="1:10" x14ac:dyDescent="0.25">
      <c r="A171" s="26">
        <v>169</v>
      </c>
      <c r="B171" s="26"/>
      <c r="C171" s="26" t="s">
        <v>47</v>
      </c>
      <c r="D171" s="26" t="s">
        <v>64</v>
      </c>
      <c r="E171" s="27" t="s">
        <v>249</v>
      </c>
      <c r="F171" s="45" t="s">
        <v>292</v>
      </c>
      <c r="G171" s="28" t="s">
        <v>8</v>
      </c>
      <c r="H171" s="28"/>
      <c r="I171" s="27"/>
      <c r="J171" s="21" t="s">
        <v>332</v>
      </c>
    </row>
    <row r="172" spans="1:10" x14ac:dyDescent="0.25">
      <c r="A172" s="26">
        <v>170</v>
      </c>
      <c r="B172" s="26"/>
      <c r="C172" s="26" t="s">
        <v>47</v>
      </c>
      <c r="D172" s="26" t="s">
        <v>122</v>
      </c>
      <c r="E172" s="27" t="s">
        <v>249</v>
      </c>
      <c r="F172" s="45" t="s">
        <v>306</v>
      </c>
      <c r="G172" s="28" t="s">
        <v>8</v>
      </c>
      <c r="H172" s="28"/>
      <c r="I172" s="27"/>
      <c r="J172" s="21" t="s">
        <v>332</v>
      </c>
    </row>
    <row r="173" spans="1:10" x14ac:dyDescent="0.25">
      <c r="A173" s="26">
        <v>171</v>
      </c>
      <c r="B173" s="26"/>
      <c r="C173" s="26" t="s">
        <v>47</v>
      </c>
      <c r="D173" s="26" t="s">
        <v>121</v>
      </c>
      <c r="E173" s="27" t="s">
        <v>249</v>
      </c>
      <c r="F173" s="45" t="s">
        <v>292</v>
      </c>
      <c r="G173" s="28" t="s">
        <v>8</v>
      </c>
      <c r="H173" s="28"/>
      <c r="I173" s="27"/>
      <c r="J173" s="21" t="s">
        <v>332</v>
      </c>
    </row>
    <row r="174" spans="1:10" x14ac:dyDescent="0.25">
      <c r="A174" s="26">
        <v>172</v>
      </c>
      <c r="B174" s="26"/>
      <c r="C174" s="26" t="s">
        <v>47</v>
      </c>
      <c r="D174" s="26" t="s">
        <v>120</v>
      </c>
      <c r="E174" s="27" t="s">
        <v>249</v>
      </c>
      <c r="F174" s="45" t="s">
        <v>295</v>
      </c>
      <c r="G174" s="28" t="s">
        <v>8</v>
      </c>
      <c r="H174" s="28"/>
      <c r="I174" s="27"/>
      <c r="J174" s="21" t="s">
        <v>332</v>
      </c>
    </row>
    <row r="175" spans="1:10" x14ac:dyDescent="0.25">
      <c r="A175" s="26">
        <v>173</v>
      </c>
      <c r="B175" s="26"/>
      <c r="C175" s="26" t="s">
        <v>47</v>
      </c>
      <c r="D175" s="26" t="s">
        <v>119</v>
      </c>
      <c r="E175" s="27" t="s">
        <v>249</v>
      </c>
      <c r="F175" s="45" t="s">
        <v>299</v>
      </c>
      <c r="G175" s="28" t="s">
        <v>8</v>
      </c>
      <c r="H175" s="28"/>
      <c r="I175" s="27"/>
      <c r="J175" s="21" t="s">
        <v>332</v>
      </c>
    </row>
    <row r="176" spans="1:10" x14ac:dyDescent="0.25">
      <c r="A176" s="26">
        <v>174</v>
      </c>
      <c r="B176" s="26"/>
      <c r="C176" s="26" t="s">
        <v>47</v>
      </c>
      <c r="D176" s="26" t="s">
        <v>118</v>
      </c>
      <c r="E176" s="27" t="s">
        <v>249</v>
      </c>
      <c r="F176" s="45" t="s">
        <v>292</v>
      </c>
      <c r="G176" s="28" t="s">
        <v>8</v>
      </c>
      <c r="H176" s="28"/>
      <c r="I176" s="27"/>
      <c r="J176" s="21" t="s">
        <v>332</v>
      </c>
    </row>
    <row r="177" spans="1:10" x14ac:dyDescent="0.25">
      <c r="A177" s="26">
        <v>175</v>
      </c>
      <c r="B177" s="26"/>
      <c r="C177" s="26" t="s">
        <v>47</v>
      </c>
      <c r="D177" s="26" t="s">
        <v>117</v>
      </c>
      <c r="E177" s="27" t="s">
        <v>249</v>
      </c>
      <c r="F177" s="45" t="s">
        <v>298</v>
      </c>
      <c r="G177" s="28" t="s">
        <v>8</v>
      </c>
      <c r="H177" s="28"/>
      <c r="I177" s="27"/>
      <c r="J177" s="21" t="s">
        <v>332</v>
      </c>
    </row>
    <row r="178" spans="1:10" x14ac:dyDescent="0.25">
      <c r="A178" s="26">
        <v>176</v>
      </c>
      <c r="B178" s="26"/>
      <c r="C178" s="26" t="s">
        <v>47</v>
      </c>
      <c r="D178" s="26" t="s">
        <v>116</v>
      </c>
      <c r="E178" s="27" t="s">
        <v>249</v>
      </c>
      <c r="F178" s="45" t="s">
        <v>298</v>
      </c>
      <c r="G178" s="28" t="s">
        <v>8</v>
      </c>
      <c r="H178" s="28"/>
      <c r="I178" s="27"/>
      <c r="J178" s="21" t="s">
        <v>332</v>
      </c>
    </row>
    <row r="179" spans="1:10" x14ac:dyDescent="0.25">
      <c r="A179" s="26">
        <v>177</v>
      </c>
      <c r="B179" s="49"/>
      <c r="C179" s="50" t="s">
        <v>62</v>
      </c>
      <c r="D179" s="51" t="s">
        <v>321</v>
      </c>
      <c r="E179" s="27" t="s">
        <v>249</v>
      </c>
      <c r="F179" s="55" t="s">
        <v>296</v>
      </c>
      <c r="G179" s="53" t="s">
        <v>8</v>
      </c>
      <c r="H179" s="54"/>
      <c r="I179" s="49"/>
      <c r="J179" s="21" t="s">
        <v>331</v>
      </c>
    </row>
    <row r="180" spans="1:10" x14ac:dyDescent="0.25">
      <c r="A180" s="26">
        <v>178</v>
      </c>
      <c r="B180" s="49"/>
      <c r="C180" s="50" t="s">
        <v>62</v>
      </c>
      <c r="D180" s="51" t="s">
        <v>322</v>
      </c>
      <c r="E180" s="27" t="s">
        <v>249</v>
      </c>
      <c r="F180" s="55" t="s">
        <v>307</v>
      </c>
      <c r="G180" s="53" t="s">
        <v>8</v>
      </c>
      <c r="H180" s="54"/>
      <c r="I180" s="49"/>
      <c r="J180" s="21" t="s">
        <v>331</v>
      </c>
    </row>
    <row r="181" spans="1:10" x14ac:dyDescent="0.25">
      <c r="A181" s="26">
        <v>179</v>
      </c>
      <c r="B181" s="49"/>
      <c r="C181" s="50" t="s">
        <v>62</v>
      </c>
      <c r="D181" s="51" t="s">
        <v>323</v>
      </c>
      <c r="E181" s="27" t="s">
        <v>249</v>
      </c>
      <c r="F181" s="55" t="s">
        <v>300</v>
      </c>
      <c r="G181" s="53" t="s">
        <v>8</v>
      </c>
      <c r="H181" s="54"/>
      <c r="I181" s="49"/>
      <c r="J181" s="21" t="s">
        <v>331</v>
      </c>
    </row>
    <row r="182" spans="1:10" x14ac:dyDescent="0.25">
      <c r="A182" s="26">
        <v>180</v>
      </c>
      <c r="B182" s="49"/>
      <c r="C182" s="50" t="s">
        <v>62</v>
      </c>
      <c r="D182" s="51" t="s">
        <v>324</v>
      </c>
      <c r="E182" s="27" t="s">
        <v>249</v>
      </c>
      <c r="F182" s="55" t="s">
        <v>305</v>
      </c>
      <c r="G182" s="53" t="s">
        <v>8</v>
      </c>
      <c r="H182" s="54"/>
      <c r="I182" s="49"/>
      <c r="J182" s="21" t="s">
        <v>331</v>
      </c>
    </row>
    <row r="183" spans="1:10" x14ac:dyDescent="0.25">
      <c r="H183" s="32">
        <v>20</v>
      </c>
      <c r="I183" s="21">
        <v>14</v>
      </c>
    </row>
  </sheetData>
  <autoFilter ref="B2:I178" xr:uid="{00000000-0009-0000-0000-000002000000}"/>
  <pageMargins left="0.70866141732283472" right="0.70866141732283472" top="0.74803149606299213" bottom="0.74803149606299213" header="0.31496062992125984" footer="0.31496062992125984"/>
  <pageSetup paperSize="14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 Tabla Servicios</vt:lpstr>
      <vt:lpstr>2 Detalle SPCG</vt:lpstr>
      <vt:lpstr>3 Detalle Revisión in situ</vt:lpstr>
      <vt:lpstr>'1 Tabla Servicios'!Títulos_a_imprimir</vt:lpstr>
      <vt:lpstr>'3 Detalle Revisión in situ'!Títulos_a_imprimir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</dc:creator>
  <cp:lastModifiedBy>Christian Contreras S.</cp:lastModifiedBy>
  <cp:lastPrinted>2019-11-12T17:27:48Z</cp:lastPrinted>
  <dcterms:created xsi:type="dcterms:W3CDTF">2017-10-17T18:03:24Z</dcterms:created>
  <dcterms:modified xsi:type="dcterms:W3CDTF">2020-10-26T18:44:04Z</dcterms:modified>
</cp:coreProperties>
</file>