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\Mis Documentos\Actualizaciones\Control y Gestion\2022\18-04-2022\respaldo\"/>
    </mc:Choice>
  </mc:AlternateContent>
  <xr:revisionPtr revIDLastSave="0" documentId="8_{0B155D76-02F7-4EFA-871D-990FF9AA9E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 Tabla Servicios" sheetId="1" r:id="rId1"/>
    <sheet name="2 Detalle SPCG" sheetId="5" r:id="rId2"/>
    <sheet name="3 Detalle Revisión in situ" sheetId="6" r:id="rId3"/>
  </sheets>
  <definedNames>
    <definedName name="_xlnm._FilterDatabase" localSheetId="2" hidden="1">'3 Detalle Revisión in situ'!$B$2:$J$185</definedName>
    <definedName name="_xlnm.Print_Titles" localSheetId="0">'1 Tabla Servicios'!$1:$6</definedName>
    <definedName name="_xlnm.Print_Titles" localSheetId="2">'3 Detalle Revisión in situ'!$1:$2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7" i="1" l="1"/>
  <c r="J167" i="1"/>
  <c r="L167" i="1"/>
  <c r="A174" i="6"/>
  <c r="A175" i="6"/>
  <c r="A176" i="6" s="1"/>
  <c r="A177" i="6" s="1"/>
  <c r="A178" i="6" s="1"/>
  <c r="A179" i="6" s="1"/>
  <c r="A180" i="6" s="1"/>
  <c r="A181" i="6" s="1"/>
  <c r="A182" i="6" s="1"/>
  <c r="A183" i="6" s="1"/>
  <c r="F28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4" i="6"/>
  <c r="F27" i="5" l="1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G21" i="1"/>
  <c r="G20" i="1"/>
  <c r="G19" i="1"/>
  <c r="G34" i="1"/>
  <c r="G79" i="1"/>
  <c r="J21" i="1"/>
  <c r="J20" i="1"/>
  <c r="L20" i="1" s="1"/>
  <c r="J19" i="1"/>
  <c r="J34" i="1"/>
  <c r="J79" i="1"/>
  <c r="L19" i="1" l="1"/>
  <c r="L34" i="1"/>
  <c r="L21" i="1"/>
  <c r="L79" i="1"/>
  <c r="G81" i="1"/>
  <c r="G119" i="1"/>
  <c r="G123" i="1"/>
  <c r="G120" i="1"/>
  <c r="G124" i="1"/>
  <c r="G121" i="1"/>
  <c r="G22" i="1"/>
  <c r="G18" i="1"/>
  <c r="G122" i="1"/>
  <c r="J81" i="1"/>
  <c r="J119" i="1"/>
  <c r="J123" i="1"/>
  <c r="J120" i="1"/>
  <c r="J124" i="1"/>
  <c r="J121" i="1"/>
  <c r="J22" i="1"/>
  <c r="J18" i="1"/>
  <c r="J122" i="1"/>
  <c r="L122" i="1" l="1"/>
  <c r="L123" i="1"/>
  <c r="L119" i="1"/>
  <c r="L22" i="1"/>
  <c r="L81" i="1"/>
  <c r="L124" i="1"/>
  <c r="L121" i="1"/>
  <c r="L120" i="1"/>
  <c r="L18" i="1"/>
  <c r="K189" i="1"/>
  <c r="F189" i="1"/>
  <c r="H189" i="1"/>
  <c r="I189" i="1"/>
  <c r="E189" i="1"/>
  <c r="G57" i="1"/>
  <c r="G63" i="1"/>
  <c r="G61" i="1"/>
  <c r="G58" i="1"/>
  <c r="G60" i="1"/>
  <c r="G56" i="1"/>
  <c r="G59" i="1"/>
  <c r="G62" i="1"/>
  <c r="G53" i="1"/>
  <c r="G55" i="1"/>
  <c r="G69" i="1"/>
  <c r="J57" i="1"/>
  <c r="J63" i="1"/>
  <c r="J61" i="1"/>
  <c r="J58" i="1"/>
  <c r="J60" i="1"/>
  <c r="J56" i="1"/>
  <c r="J59" i="1"/>
  <c r="J62" i="1"/>
  <c r="J53" i="1"/>
  <c r="J55" i="1"/>
  <c r="J69" i="1"/>
  <c r="L69" i="1" l="1"/>
  <c r="L58" i="1"/>
  <c r="L60" i="1"/>
  <c r="L56" i="1"/>
  <c r="L53" i="1"/>
  <c r="L63" i="1"/>
  <c r="L55" i="1"/>
  <c r="L62" i="1"/>
  <c r="L57" i="1"/>
  <c r="L61" i="1"/>
  <c r="L59" i="1"/>
  <c r="J54" i="1"/>
  <c r="G54" i="1"/>
  <c r="J188" i="1"/>
  <c r="G188" i="1"/>
  <c r="J187" i="1"/>
  <c r="G187" i="1"/>
  <c r="J185" i="1"/>
  <c r="G185" i="1"/>
  <c r="J186" i="1"/>
  <c r="G186" i="1"/>
  <c r="J176" i="1"/>
  <c r="G176" i="1"/>
  <c r="J180" i="1"/>
  <c r="G180" i="1"/>
  <c r="J178" i="1"/>
  <c r="G178" i="1"/>
  <c r="J175" i="1"/>
  <c r="G175" i="1"/>
  <c r="J177" i="1"/>
  <c r="G177" i="1"/>
  <c r="J182" i="1"/>
  <c r="G182" i="1"/>
  <c r="J174" i="1"/>
  <c r="G174" i="1"/>
  <c r="J179" i="1"/>
  <c r="G179" i="1"/>
  <c r="J181" i="1"/>
  <c r="G181" i="1"/>
  <c r="J172" i="1"/>
  <c r="G172" i="1"/>
  <c r="J173" i="1"/>
  <c r="G173" i="1"/>
  <c r="J153" i="1"/>
  <c r="G153" i="1"/>
  <c r="J158" i="1"/>
  <c r="G158" i="1"/>
  <c r="J160" i="1"/>
  <c r="G160" i="1"/>
  <c r="J171" i="1"/>
  <c r="G171" i="1"/>
  <c r="J169" i="1"/>
  <c r="G169" i="1"/>
  <c r="J152" i="1"/>
  <c r="G152" i="1"/>
  <c r="J159" i="1"/>
  <c r="G159" i="1"/>
  <c r="J161" i="1"/>
  <c r="G161" i="1"/>
  <c r="J151" i="1"/>
  <c r="G151" i="1"/>
  <c r="J149" i="1"/>
  <c r="G149" i="1"/>
  <c r="J166" i="1"/>
  <c r="G166" i="1"/>
  <c r="J170" i="1"/>
  <c r="G170" i="1"/>
  <c r="J157" i="1"/>
  <c r="G157" i="1"/>
  <c r="J164" i="1"/>
  <c r="G164" i="1"/>
  <c r="J155" i="1"/>
  <c r="G155" i="1"/>
  <c r="J154" i="1"/>
  <c r="G154" i="1"/>
  <c r="J165" i="1"/>
  <c r="G165" i="1"/>
  <c r="J150" i="1"/>
  <c r="G150" i="1"/>
  <c r="J168" i="1"/>
  <c r="G168" i="1"/>
  <c r="J156" i="1"/>
  <c r="G156" i="1"/>
  <c r="J162" i="1"/>
  <c r="G162" i="1"/>
  <c r="J163" i="1"/>
  <c r="G163" i="1"/>
  <c r="J148" i="1"/>
  <c r="G148" i="1"/>
  <c r="J147" i="1"/>
  <c r="G147" i="1"/>
  <c r="J146" i="1"/>
  <c r="G146" i="1"/>
  <c r="J130" i="1"/>
  <c r="G130" i="1"/>
  <c r="J129" i="1"/>
  <c r="G129" i="1"/>
  <c r="J141" i="1"/>
  <c r="G141" i="1"/>
  <c r="J144" i="1"/>
  <c r="G144" i="1"/>
  <c r="J131" i="1"/>
  <c r="G131" i="1"/>
  <c r="J143" i="1"/>
  <c r="G143" i="1"/>
  <c r="J132" i="1"/>
  <c r="G132" i="1"/>
  <c r="J134" i="1"/>
  <c r="G134" i="1"/>
  <c r="J145" i="1"/>
  <c r="G145" i="1"/>
  <c r="J136" i="1"/>
  <c r="G136" i="1"/>
  <c r="J133" i="1"/>
  <c r="G133" i="1"/>
  <c r="J137" i="1"/>
  <c r="G137" i="1"/>
  <c r="J135" i="1"/>
  <c r="G135" i="1"/>
  <c r="J142" i="1"/>
  <c r="G142" i="1"/>
  <c r="J139" i="1"/>
  <c r="G139" i="1"/>
  <c r="J138" i="1"/>
  <c r="G138" i="1"/>
  <c r="J140" i="1"/>
  <c r="G140" i="1"/>
  <c r="J127" i="1"/>
  <c r="G127" i="1"/>
  <c r="J128" i="1"/>
  <c r="G128" i="1"/>
  <c r="J126" i="1"/>
  <c r="G126" i="1"/>
  <c r="J117" i="1"/>
  <c r="G117" i="1"/>
  <c r="J116" i="1"/>
  <c r="G116" i="1"/>
  <c r="J114" i="1"/>
  <c r="G114" i="1"/>
  <c r="J115" i="1"/>
  <c r="G115" i="1"/>
  <c r="J113" i="1"/>
  <c r="G113" i="1"/>
  <c r="J118" i="1"/>
  <c r="G118" i="1"/>
  <c r="J105" i="1"/>
  <c r="G105" i="1"/>
  <c r="J102" i="1"/>
  <c r="G102" i="1"/>
  <c r="J106" i="1"/>
  <c r="G106" i="1"/>
  <c r="J103" i="1"/>
  <c r="G103" i="1"/>
  <c r="J108" i="1"/>
  <c r="G108" i="1"/>
  <c r="J100" i="1"/>
  <c r="G100" i="1"/>
  <c r="J107" i="1"/>
  <c r="G107" i="1"/>
  <c r="J99" i="1"/>
  <c r="G99" i="1"/>
  <c r="J110" i="1"/>
  <c r="G110" i="1"/>
  <c r="J111" i="1"/>
  <c r="G111" i="1"/>
  <c r="J101" i="1"/>
  <c r="G101" i="1"/>
  <c r="J104" i="1"/>
  <c r="G104" i="1"/>
  <c r="J109" i="1"/>
  <c r="G109" i="1"/>
  <c r="J98" i="1"/>
  <c r="G98" i="1"/>
  <c r="J97" i="1"/>
  <c r="G97" i="1"/>
  <c r="J96" i="1"/>
  <c r="G96" i="1"/>
  <c r="J93" i="1"/>
  <c r="G93" i="1"/>
  <c r="J94" i="1"/>
  <c r="G94" i="1"/>
  <c r="J95" i="1"/>
  <c r="G95" i="1"/>
  <c r="J91" i="1"/>
  <c r="G91" i="1"/>
  <c r="J92" i="1"/>
  <c r="G92" i="1"/>
  <c r="J85" i="1"/>
  <c r="G85" i="1"/>
  <c r="J89" i="1"/>
  <c r="G89" i="1"/>
  <c r="J88" i="1"/>
  <c r="G88" i="1"/>
  <c r="J90" i="1"/>
  <c r="G90" i="1"/>
  <c r="J86" i="1"/>
  <c r="G86" i="1"/>
  <c r="J84" i="1"/>
  <c r="G84" i="1"/>
  <c r="J87" i="1"/>
  <c r="G87" i="1"/>
  <c r="J74" i="1"/>
  <c r="G74" i="1"/>
  <c r="J80" i="1"/>
  <c r="G80" i="1"/>
  <c r="J77" i="1"/>
  <c r="G77" i="1"/>
  <c r="J78" i="1"/>
  <c r="G78" i="1"/>
  <c r="J76" i="1"/>
  <c r="G76" i="1"/>
  <c r="J71" i="1"/>
  <c r="G71" i="1"/>
  <c r="J70" i="1"/>
  <c r="G70" i="1"/>
  <c r="J52" i="1"/>
  <c r="G52" i="1"/>
  <c r="J64" i="1"/>
  <c r="G64" i="1"/>
  <c r="J51" i="1"/>
  <c r="G51" i="1"/>
  <c r="J49" i="1"/>
  <c r="G49" i="1"/>
  <c r="J65" i="1"/>
  <c r="G65" i="1"/>
  <c r="J48" i="1"/>
  <c r="G48" i="1"/>
  <c r="J50" i="1"/>
  <c r="G50" i="1"/>
  <c r="J66" i="1"/>
  <c r="G66" i="1"/>
  <c r="J41" i="1"/>
  <c r="G41" i="1"/>
  <c r="J35" i="1"/>
  <c r="G35" i="1"/>
  <c r="J42" i="1"/>
  <c r="G42" i="1"/>
  <c r="J44" i="1"/>
  <c r="G44" i="1"/>
  <c r="J38" i="1"/>
  <c r="G38" i="1"/>
  <c r="J45" i="1"/>
  <c r="G45" i="1"/>
  <c r="J46" i="1"/>
  <c r="G46" i="1"/>
  <c r="J33" i="1"/>
  <c r="G33" i="1"/>
  <c r="J40" i="1"/>
  <c r="G40" i="1"/>
  <c r="J37" i="1"/>
  <c r="G37" i="1"/>
  <c r="J25" i="1"/>
  <c r="G25" i="1"/>
  <c r="J32" i="1"/>
  <c r="G32" i="1"/>
  <c r="J26" i="1"/>
  <c r="G26" i="1"/>
  <c r="J30" i="1"/>
  <c r="G30" i="1"/>
  <c r="J29" i="1"/>
  <c r="G29" i="1"/>
  <c r="J27" i="1"/>
  <c r="G27" i="1"/>
  <c r="J28" i="1"/>
  <c r="G28" i="1"/>
  <c r="J31" i="1"/>
  <c r="G31" i="1"/>
  <c r="J17" i="1"/>
  <c r="G17" i="1"/>
  <c r="J24" i="1"/>
  <c r="G24" i="1"/>
  <c r="J23" i="1"/>
  <c r="G23" i="1"/>
  <c r="J15" i="1"/>
  <c r="G15" i="1"/>
  <c r="J16" i="1"/>
  <c r="G16" i="1"/>
  <c r="J14" i="1"/>
  <c r="G14" i="1"/>
  <c r="J9" i="1"/>
  <c r="G9" i="1"/>
  <c r="J12" i="1"/>
  <c r="G12" i="1"/>
  <c r="J10" i="1"/>
  <c r="G10" i="1"/>
  <c r="J13" i="1"/>
  <c r="G13" i="1"/>
  <c r="J8" i="1"/>
  <c r="G8" i="1"/>
  <c r="J11" i="1"/>
  <c r="G11" i="1"/>
  <c r="J183" i="1"/>
  <c r="G183" i="1"/>
  <c r="J184" i="1"/>
  <c r="G184" i="1"/>
  <c r="J125" i="1"/>
  <c r="G125" i="1"/>
  <c r="J112" i="1"/>
  <c r="G112" i="1"/>
  <c r="J75" i="1"/>
  <c r="G75" i="1"/>
  <c r="J82" i="1"/>
  <c r="G82" i="1"/>
  <c r="J73" i="1"/>
  <c r="G73" i="1"/>
  <c r="J83" i="1"/>
  <c r="G83" i="1"/>
  <c r="J72" i="1"/>
  <c r="G72" i="1"/>
  <c r="J67" i="1"/>
  <c r="G67" i="1"/>
  <c r="J68" i="1"/>
  <c r="G68" i="1"/>
  <c r="J43" i="1"/>
  <c r="G43" i="1"/>
  <c r="J47" i="1"/>
  <c r="G47" i="1"/>
  <c r="J39" i="1"/>
  <c r="G39" i="1"/>
  <c r="J36" i="1"/>
  <c r="G36" i="1"/>
  <c r="L72" i="1" l="1"/>
  <c r="L47" i="1"/>
  <c r="L75" i="1"/>
  <c r="L16" i="1"/>
  <c r="L46" i="1"/>
  <c r="L51" i="1"/>
  <c r="L85" i="1"/>
  <c r="L102" i="1"/>
  <c r="L134" i="1"/>
  <c r="L175" i="1"/>
  <c r="L183" i="1"/>
  <c r="L29" i="1"/>
  <c r="L50" i="1"/>
  <c r="L86" i="1"/>
  <c r="L111" i="1"/>
  <c r="L115" i="1"/>
  <c r="L137" i="1"/>
  <c r="L162" i="1"/>
  <c r="L157" i="1"/>
  <c r="L54" i="1"/>
  <c r="L10" i="1"/>
  <c r="L25" i="1"/>
  <c r="L71" i="1"/>
  <c r="L94" i="1"/>
  <c r="L100" i="1"/>
  <c r="L138" i="1"/>
  <c r="L144" i="1"/>
  <c r="L165" i="1"/>
  <c r="L151" i="1"/>
  <c r="L169" i="1"/>
  <c r="L153" i="1"/>
  <c r="L179" i="1"/>
  <c r="L17" i="1"/>
  <c r="L42" i="1"/>
  <c r="L80" i="1"/>
  <c r="L98" i="1"/>
  <c r="L126" i="1"/>
  <c r="L146" i="1"/>
  <c r="L186" i="1"/>
  <c r="L39" i="1"/>
  <c r="L67" i="1"/>
  <c r="L82" i="1"/>
  <c r="L184" i="1"/>
  <c r="L13" i="1"/>
  <c r="L14" i="1"/>
  <c r="L24" i="1"/>
  <c r="L27" i="1"/>
  <c r="L32" i="1"/>
  <c r="L33" i="1"/>
  <c r="L44" i="1"/>
  <c r="L66" i="1"/>
  <c r="L49" i="1"/>
  <c r="L70" i="1"/>
  <c r="L77" i="1"/>
  <c r="L84" i="1"/>
  <c r="L89" i="1"/>
  <c r="L95" i="1"/>
  <c r="L97" i="1"/>
  <c r="L101" i="1"/>
  <c r="L107" i="1"/>
  <c r="L106" i="1"/>
  <c r="L113" i="1"/>
  <c r="L117" i="1"/>
  <c r="L140" i="1"/>
  <c r="L135" i="1"/>
  <c r="L145" i="1"/>
  <c r="L131" i="1"/>
  <c r="L130" i="1"/>
  <c r="L163" i="1"/>
  <c r="L150" i="1"/>
  <c r="L164" i="1"/>
  <c r="L149" i="1"/>
  <c r="L152" i="1"/>
  <c r="L158" i="1"/>
  <c r="L181" i="1"/>
  <c r="L177" i="1"/>
  <c r="L176" i="1"/>
  <c r="L43" i="1"/>
  <c r="L83" i="1"/>
  <c r="L112" i="1"/>
  <c r="L11" i="1"/>
  <c r="L12" i="1"/>
  <c r="L15" i="1"/>
  <c r="L31" i="1"/>
  <c r="L30" i="1"/>
  <c r="L37" i="1"/>
  <c r="L45" i="1"/>
  <c r="L35" i="1"/>
  <c r="L48" i="1"/>
  <c r="L64" i="1"/>
  <c r="L76" i="1"/>
  <c r="L74" i="1"/>
  <c r="L90" i="1"/>
  <c r="L92" i="1"/>
  <c r="L93" i="1"/>
  <c r="L109" i="1"/>
  <c r="L110" i="1"/>
  <c r="L108" i="1"/>
  <c r="L105" i="1"/>
  <c r="L114" i="1"/>
  <c r="L128" i="1"/>
  <c r="L139" i="1"/>
  <c r="L133" i="1"/>
  <c r="L132" i="1"/>
  <c r="L141" i="1"/>
  <c r="L147" i="1"/>
  <c r="L156" i="1"/>
  <c r="L154" i="1"/>
  <c r="L170" i="1"/>
  <c r="L161" i="1"/>
  <c r="L171" i="1"/>
  <c r="L173" i="1"/>
  <c r="L174" i="1"/>
  <c r="L178" i="1"/>
  <c r="L185" i="1"/>
  <c r="L125" i="1"/>
  <c r="L23" i="1"/>
  <c r="L40" i="1"/>
  <c r="L65" i="1"/>
  <c r="L87" i="1"/>
  <c r="L96" i="1"/>
  <c r="L99" i="1"/>
  <c r="L118" i="1"/>
  <c r="L116" i="1"/>
  <c r="L127" i="1"/>
  <c r="L142" i="1"/>
  <c r="L129" i="1"/>
  <c r="L148" i="1"/>
  <c r="L168" i="1"/>
  <c r="L155" i="1"/>
  <c r="L166" i="1"/>
  <c r="L159" i="1"/>
  <c r="L160" i="1"/>
  <c r="L172" i="1"/>
  <c r="L182" i="1"/>
  <c r="L180" i="1"/>
  <c r="L187" i="1"/>
  <c r="L68" i="1"/>
  <c r="L8" i="1"/>
  <c r="L28" i="1"/>
  <c r="L38" i="1"/>
  <c r="L52" i="1"/>
  <c r="L88" i="1"/>
  <c r="L104" i="1"/>
  <c r="L136" i="1"/>
  <c r="L188" i="1"/>
  <c r="L36" i="1"/>
  <c r="L73" i="1"/>
  <c r="L9" i="1"/>
  <c r="L26" i="1"/>
  <c r="L41" i="1"/>
  <c r="L78" i="1"/>
  <c r="L91" i="1"/>
  <c r="L103" i="1"/>
  <c r="L143" i="1"/>
  <c r="J189" i="1"/>
  <c r="G189" i="1"/>
  <c r="L189" i="1" l="1"/>
</calcChain>
</file>

<file path=xl/sharedStrings.xml><?xml version="1.0" encoding="utf-8"?>
<sst xmlns="http://schemas.openxmlformats.org/spreadsheetml/2006/main" count="1810" uniqueCount="333">
  <si>
    <t>Ministerio</t>
  </si>
  <si>
    <t>Servicio</t>
  </si>
  <si>
    <t>Subtotal</t>
  </si>
  <si>
    <t>Cumplir meta</t>
  </si>
  <si>
    <t>MINISTERIO DE ECONOMIA, FOMENTO Y TURISMO</t>
  </si>
  <si>
    <t>MEI</t>
  </si>
  <si>
    <t>MINISTERIO DE HACIENDA</t>
  </si>
  <si>
    <t>MINISTERIO DE SALUD</t>
  </si>
  <si>
    <t>PMG</t>
  </si>
  <si>
    <t>MINISTERIO DE DEFENSA NACIONAL</t>
  </si>
  <si>
    <t>PMG Adscrito</t>
  </si>
  <si>
    <t>CENTRAL DE ABASTECIMIENTOS DEL S.N.S.S.</t>
  </si>
  <si>
    <t>FONDO NACIONAL DE SALUD</t>
  </si>
  <si>
    <t>INSTITUTO DE SALUD PUBLICA DE CHILE</t>
  </si>
  <si>
    <t>SUBSECRETARIA DE REDES</t>
  </si>
  <si>
    <t>SUBSECRETARIA DE SALUD PUBLICA</t>
  </si>
  <si>
    <t>DIRECCION GENERAL DE MOVILIZACION NACIONAL</t>
  </si>
  <si>
    <t>ESTADO MAYOR CONJUNTO</t>
  </si>
  <si>
    <t>INSTITUTO GEOGRAFICO MILITAR</t>
  </si>
  <si>
    <t>SERVICIO AEROFOTOGRAMETRICO DE LA FUERZA AEREA DE CHILE</t>
  </si>
  <si>
    <t>SERVICIO HIDROGRAFICO Y OCEANOGRAFICO DE LA ARMADA DE CHILE</t>
  </si>
  <si>
    <t>COMITE INNOVA CHILE</t>
  </si>
  <si>
    <t>SERVICIO DE IMPUESTOS INTERNOS</t>
  </si>
  <si>
    <t>SERVICIOS DE SALUD</t>
  </si>
  <si>
    <t>Vinculado a incentivo Monetario</t>
  </si>
  <si>
    <t>No vinculado a incentivo Monetario</t>
  </si>
  <si>
    <t>Mecanismo de Incentivo Monetario</t>
  </si>
  <si>
    <t>Total Compromisos de gestión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</si>
  <si>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</si>
  <si>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</si>
  <si>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</si>
  <si>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</si>
  <si>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</si>
  <si>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</si>
  <si>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</si>
  <si>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</si>
  <si>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</si>
  <si>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</si>
  <si>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</si>
  <si>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Columna12</t>
  </si>
  <si>
    <t>Columna112</t>
  </si>
  <si>
    <t>Número de indicadores de gestión transversal</t>
  </si>
  <si>
    <t>Requisitos Técnicos Sistema de Planificación y Control de Gestión</t>
  </si>
  <si>
    <t>Número de indicadores de productos estratégicos (Formulario H)</t>
  </si>
  <si>
    <t>Medir Correctamente</t>
  </si>
  <si>
    <t>Resumen Compromisos por Servicio</t>
  </si>
  <si>
    <t xml:space="preserve">MINISTERIO DE ECONOMIA, FOMENTO Y TURISMO                                       </t>
  </si>
  <si>
    <t xml:space="preserve">MINISTERIO DE EDUCACION                                                         </t>
  </si>
  <si>
    <t xml:space="preserve">MINISTERIO DE OBRAS PUBLICAS                                                    </t>
  </si>
  <si>
    <t xml:space="preserve">MINISTERIO DE RELACIONES EXTERIORES                                             </t>
  </si>
  <si>
    <t xml:space="preserve">MINISTERIO DE LAS CULTURAS, LAS ARTES Y EL PATRIMONIO                           </t>
  </si>
  <si>
    <t xml:space="preserve">MINISTERIO DEL INTERIOR Y SEGURIDAD PÚBLICA                                     </t>
  </si>
  <si>
    <t xml:space="preserve">MINISTERIO DE JUSTICIA Y DERECHOS HUMANOS                                       </t>
  </si>
  <si>
    <t xml:space="preserve">MINISTERIO DE LA MUJER Y LA EQUIDAD DE GÉNERO                                   </t>
  </si>
  <si>
    <t xml:space="preserve">MINISTERIO DE VIVIENDA Y URBANISMO                                              </t>
  </si>
  <si>
    <t>PMG Adscrito MINSAL</t>
  </si>
  <si>
    <t>SERVICIO NACIONAL DE ADUANAS</t>
  </si>
  <si>
    <t>COMISION CHILENA DE ENERGIA NUCLEAR</t>
  </si>
  <si>
    <t>MINISTERIO DE ENERGIA</t>
  </si>
  <si>
    <t>SUPERINTENDENCIA DE INSOLVENCIA Y REEMPRENDIMIENTO</t>
  </si>
  <si>
    <t>INSTITUTO NACIONAL DE PROPIEDAD INDUSTRIAL</t>
  </si>
  <si>
    <t>FISCALIA NACIONAL ECONOMICA</t>
  </si>
  <si>
    <t>MINISTERIO DE EDUCACION</t>
  </si>
  <si>
    <t>SUPERINTENDENCIA DE EDUCACIÓN</t>
  </si>
  <si>
    <t>SUBSECRETARIA DE EDUCACIÓN SUPERIOR</t>
  </si>
  <si>
    <t>SUPERINTENDENCIA DE ELECTRICIDAD Y COMBUSTIBLES</t>
  </si>
  <si>
    <t>UNIDAD DE ANALISIS FINANCIERO</t>
  </si>
  <si>
    <t>SUPERINTENDENCIA DE CASINOS DE JUEGO</t>
  </si>
  <si>
    <t>DIRECCION DE COMPRAS Y CONTRATACION PUBLICA</t>
  </si>
  <si>
    <t>COMISIÓN PARA EL MERCADO FINANCIERO</t>
  </si>
  <si>
    <t>MINISTERIO DE OBRAS PUBLICAS</t>
  </si>
  <si>
    <t>SUPERINTENDENCIA DE SERVICIOS SANITARIOS</t>
  </si>
  <si>
    <t>SUPERINTENDENCIA DE SALUD</t>
  </si>
  <si>
    <t>MINISTERIO DEL TRABAJO Y PREVISION SOCIAL</t>
  </si>
  <si>
    <t>SUPERINTENDENCIA DE SEGURIDAD SOCIAL</t>
  </si>
  <si>
    <t>SUPERINTENDENCIA DE PENSIONES</t>
  </si>
  <si>
    <t>Correlativo general</t>
  </si>
  <si>
    <t>MINISTERIO DE AGRICULTURA</t>
  </si>
  <si>
    <t>SUBSECRETARIA DE AGRICULTURA</t>
  </si>
  <si>
    <t>SERVICIO AGRICOLA Y GANADERO</t>
  </si>
  <si>
    <t>OFICINA DE ESTUDIOS Y POLITICAS AGRARIAS</t>
  </si>
  <si>
    <t>INSTITUTO DE DESARROLLO AGROPECUARIO</t>
  </si>
  <si>
    <t>CORPORACION NACIONAL FORESTAL</t>
  </si>
  <si>
    <t>COMISION NACIONAL DE RIEGO</t>
  </si>
  <si>
    <t>MINISTERIO DE BIENES NACIONALES</t>
  </si>
  <si>
    <t>SUBSECRETARIA DE BIENES NACIONALES</t>
  </si>
  <si>
    <t>MINISTERIO DE CIENCIA, TECNOLOGIA, CONOCIMIENTO E INNOVACION</t>
  </si>
  <si>
    <t>AGENCIA NACIONAL DE INVESTIGACIÓN Y DESARROLLO</t>
  </si>
  <si>
    <t>SUBSECRETARÍA PARA LAS FUERZAS ARMADAS</t>
  </si>
  <si>
    <t>SUBSECRETARÍA DE DEFENSA</t>
  </si>
  <si>
    <t>DIRECCION GENERAL DE AERONAUTICA CIVIL</t>
  </si>
  <si>
    <t>MINISTERIO DE DESARROLLO SOCIAL</t>
  </si>
  <si>
    <t>SUBSECRETARIA DE SERVICIOS SOCIALES</t>
  </si>
  <si>
    <t>SUBSECRETARÍA DE LA NIÑEZ</t>
  </si>
  <si>
    <t>SUBSECRETARÍA DE EVALUACIÓN SOCIAL</t>
  </si>
  <si>
    <t>SERVICIO NACIONAL DEL ADULTO MAYOR</t>
  </si>
  <si>
    <t>SERVICIO NACIONAL DE DISCAPACIDAD</t>
  </si>
  <si>
    <t>INSTITUTO NACIONAL DE LA JUVENTUD</t>
  </si>
  <si>
    <t>FONDO DE SOLIDARIDAD E INVERSION SOCIAL</t>
  </si>
  <si>
    <t>CORPORACION NACIONAL DE DESARROLLO INDIGENA</t>
  </si>
  <si>
    <t>SUBSECRETARÍA DE TURISMO</t>
  </si>
  <si>
    <t>SUBSECRETARIA DE PESCA Y ACUICULTURA</t>
  </si>
  <si>
    <t>SUBSECRETARIA DE ECONOMIA</t>
  </si>
  <si>
    <t>SERVICIO NACIONAL DEL CONSUMIDOR</t>
  </si>
  <si>
    <t>SERVICIO NACIONAL DE TURISMO</t>
  </si>
  <si>
    <t>SERVICIO NACIONAL DE PESCA</t>
  </si>
  <si>
    <t>SERVICIO DE COOPERACION TECNICA</t>
  </si>
  <si>
    <t>INSTITUTO NACIONAL DE ESTADISTICAS</t>
  </si>
  <si>
    <t>INSTITUTO NACIONAL DE DESARROLLO SUSTENTABLE DE LA PESCA ARTESANAL Y DE LA ACUICULTURA DE PEQUEÑA ESCALA</t>
  </si>
  <si>
    <t>CORPORACION DE FOMENTO DE LA PRODUCCION</t>
  </si>
  <si>
    <t>AGENCIA DE PROMOCIÓN DE LA INVERSIÓN EXTRANJERA</t>
  </si>
  <si>
    <t>SUPERINTENDENCIA DE EDUCACIÓN SUPERIOR</t>
  </si>
  <si>
    <t>SUBSECRETARIA DE EDUCACION PARVULARIA</t>
  </si>
  <si>
    <t>SUBSECRETARIA DE EDUCACION</t>
  </si>
  <si>
    <t>SERVICIO LOCAL DE EDUCACIÓN PUERTO CORDILLERA</t>
  </si>
  <si>
    <t>SERVICIO LOCAL DE EDUCACIÓN HUASCO</t>
  </si>
  <si>
    <t>SERVICIO LOCAL DE EDUCACIÓN GABRIELA MISTRAL</t>
  </si>
  <si>
    <t>SERVICIO LOCAL DE EDUCACIÓN COSTA ARAUCANÍA</t>
  </si>
  <si>
    <t>SERVICIO LOCAL DE EDUCACIÓN CHINCHORRO</t>
  </si>
  <si>
    <t>SERVICIO LOCAL DE EDUCACIÓN BARRANCAS</t>
  </si>
  <si>
    <t>SERVICIO LOCAL DE EDUCACIÓN ANDALIÉN SUR</t>
  </si>
  <si>
    <t>JUNTA NACIONAL DE JARDINES INFANTILES</t>
  </si>
  <si>
    <t>JUNTA NACIONAL DE AUXILIO ESCOLAR Y BECAS</t>
  </si>
  <si>
    <t>DIRECCIÓN DE EDUCACIÓN PÚBLICA</t>
  </si>
  <si>
    <t>CONSEJO NACIONAL DE EDUCACION</t>
  </si>
  <si>
    <t>AGENCIA DE CALIDAD DE LA EDUCACIÓN</t>
  </si>
  <si>
    <t>SUBSECRETARIA DE ENERGIA</t>
  </si>
  <si>
    <t>COMISION NACIONAL DE ENERGIA</t>
  </si>
  <si>
    <t>SERVICIO DE TESORERIAS</t>
  </si>
  <si>
    <t>SECRETARIA Y ADMINISTRACION GENERAL Ministerio de Hacienda</t>
  </si>
  <si>
    <t>DIRECCION NACIONAL DEL SERVICIO CIVIL</t>
  </si>
  <si>
    <t>DIRECCION DE PRESUPUESTOS</t>
  </si>
  <si>
    <t>CONSEJO DE DEFENSA DEL ESTADO</t>
  </si>
  <si>
    <t>MINISTERIO DE JUSTICIA Y DERECHOS HUMANOS</t>
  </si>
  <si>
    <t>SUBSECRETARÍA DE DERECHOS HUMANOS</t>
  </si>
  <si>
    <t>SERVICIO NACIONAL DE MENORES</t>
  </si>
  <si>
    <t>SERVICIO MEDICO LEGAL</t>
  </si>
  <si>
    <t>SERVICIO DE REGISTRO CIVIL E IDENTIFICACION</t>
  </si>
  <si>
    <t>SECRETARIA Y ADMINISTRACION GENERAL Ministerio de Justicia</t>
  </si>
  <si>
    <t>GENDARMERIA DE CHILE</t>
  </si>
  <si>
    <t>DEFENSORIA PENAL PUBLICA</t>
  </si>
  <si>
    <t>MINISTERIO DE LA MUJER Y LA EQUIDAD DE GÉNERO</t>
  </si>
  <si>
    <t>SUBSECRETARIA DE LA MUJER</t>
  </si>
  <si>
    <t>SERVICIO NACIONAL DE LA MUJER</t>
  </si>
  <si>
    <t>MINISTERIO DE LAS CULTURAS, LAS ARTES Y EL PATRIMONIO</t>
  </si>
  <si>
    <t>SUBSECRETARIA DEL PATRIMONIO CULTURAL</t>
  </si>
  <si>
    <t>SUBSECRETARIA DE LAS CULTURAS Y LAS ARTES</t>
  </si>
  <si>
    <t>SERVICIO NACIONAL DEL PATRIMONIO CULTURAL</t>
  </si>
  <si>
    <t>MINISTERIO DE MINERIA</t>
  </si>
  <si>
    <t>SERVICIO NACIONAL DE GEOLOGIA Y MINERIA</t>
  </si>
  <si>
    <t>SECRETARIA Y ADMINISTRACION GENERAL Ministerio de Mineria</t>
  </si>
  <si>
    <t>COMISION CHILENA DEL COBRE</t>
  </si>
  <si>
    <t>SECRETARIA Y ADMINISTRACION GENERAL Ministerio de Obras Publicas</t>
  </si>
  <si>
    <t>INSTITUTO NACIONAL DE HIDRAULICA</t>
  </si>
  <si>
    <t>FISCALIA DE OBRAS PUBLICAS</t>
  </si>
  <si>
    <t>DIRECCION GENERAL DE OBRAS PUBLICAS</t>
  </si>
  <si>
    <t>DIRECCION GENERAL DE CONCESIONES DE OBRAS PUBLICAS</t>
  </si>
  <si>
    <t>DIRECCION GENERAL DE AGUAS</t>
  </si>
  <si>
    <t>DIRECCION DE VIALIDAD</t>
  </si>
  <si>
    <t>DIRECCION DE PLANEAMIENTO</t>
  </si>
  <si>
    <t>DIRECCION DE OBRAS PORTUARIAS</t>
  </si>
  <si>
    <t>DIRECCION DE OBRAS HIDRAULICAS</t>
  </si>
  <si>
    <t>DIRECCION DE CONTABILIDAD Y FINANZAS</t>
  </si>
  <si>
    <t>DIRECCION DE ARQUITECTURA</t>
  </si>
  <si>
    <t>DIRECCION DE AEROPUERTOS</t>
  </si>
  <si>
    <t>MINISTERIO DE RELACIONES EXTERIORES</t>
  </si>
  <si>
    <t>SUBSECRETARIA DE RELACIONES ECONOMICAS INTERNACIONALES</t>
  </si>
  <si>
    <t>SECRETARIA Y ADMINISTRACION GENERAL Y SERVICIO EXTERIOR</t>
  </si>
  <si>
    <t>INSTITUTO ANTARTICO CHILENO</t>
  </si>
  <si>
    <t>DIRECCIÓN GENERAL DE PROMOCIÓN DE EXPORTACIONES</t>
  </si>
  <si>
    <t>DIRECCION DE FRONTERAS Y LIMITES DEL ESTADO</t>
  </si>
  <si>
    <t>MINISTERIO DE TRANSPORTE Y TELECOMUNICACIONES</t>
  </si>
  <si>
    <t>SUBSECRETARIA DE TELECOMUNICACIONES</t>
  </si>
  <si>
    <t>SECRETARIA Y ADMINISTRACION GENERAL DE TRANSPORTES</t>
  </si>
  <si>
    <t>JUNTA DE AERONAUTICA CIVIL</t>
  </si>
  <si>
    <t>MINISTERIO DE VIVIENDA Y URBANISMO</t>
  </si>
  <si>
    <t>SUBSECRETARIA DE VIVIENDA Y URBANISMO</t>
  </si>
  <si>
    <t>SERVIU REGIÓN METROPOLITANA DE SANTIAGO</t>
  </si>
  <si>
    <t>SERVIU REGIÓN DEL MAULE</t>
  </si>
  <si>
    <t>SERVIU REGIÓN DEL LIBERTADOR GENERAL BERNARDO OHIGGINS</t>
  </si>
  <si>
    <t>SERVIU REGIÓN DEL BIOBÍO</t>
  </si>
  <si>
    <t>SERVIU REGIÓN DE VALPARAÍSO</t>
  </si>
  <si>
    <t>SERVIU REGIÓN DE TARAPACÁ</t>
  </si>
  <si>
    <t>SERVIU REGION DE ÑUBLE</t>
  </si>
  <si>
    <t>SERVIU REGIÓN DE MAGALLANES Y DE LA ANTÁRTICA CHILENA</t>
  </si>
  <si>
    <t>SERVIU REGIÓN DE LOS RÍOS</t>
  </si>
  <si>
    <t>SERVIU REGIÓN DE LOS LAGOS</t>
  </si>
  <si>
    <t>SERVIU REGIÓN DE LA ARAUCANÍA</t>
  </si>
  <si>
    <t>SERVIU REGIÓN DE COQUIMBO</t>
  </si>
  <si>
    <t>SERVIU REGIÓN DE AYSÉN DEL GENERAL CARLOS IBÁÑEZ DEL CAMPO</t>
  </si>
  <si>
    <t>SERVIU REGIÓN DE ATACAMA</t>
  </si>
  <si>
    <t>SERVIU REGIÓN DE ARICA Y PARINACOTA</t>
  </si>
  <si>
    <t>SERVIU REGIÓN DE ANTOFAGASTA</t>
  </si>
  <si>
    <t>PARQUE METROPOLITANO</t>
  </si>
  <si>
    <t>MINISTERIO DEL DEPORTE</t>
  </si>
  <si>
    <t>SUBSECRETARIA DEL DEPORTE</t>
  </si>
  <si>
    <t>INSTITUTO NACIONAL DE DEPORTES</t>
  </si>
  <si>
    <t>MINISTERIO DEL INTERIOR Y SEGURIDAD PÚBLICA</t>
  </si>
  <si>
    <t>SUBSECRETARIA DEL INTERIOR</t>
  </si>
  <si>
    <t>SUBSECRETARIA DE PREVENCION DEL DELITO</t>
  </si>
  <si>
    <t>SUBSECRETARIA DE DESARROLLO REGIONAL Y ADMINISTRATIVO</t>
  </si>
  <si>
    <t>SERVICIO NACIONAL PARA PREVENCION Y REHABILITACION CONSUMO DE DROGAS Y ALCOHOL</t>
  </si>
  <si>
    <t>SERVICIO DE GOBIERNO INTERIOR</t>
  </si>
  <si>
    <t>OFICINA NACIONAL DE EMERGENCIA</t>
  </si>
  <si>
    <t>GOBIERNO REGIONAL REGIÓN VALPARAISO</t>
  </si>
  <si>
    <t>GOBIERNO REGIONAL REGIÓN TARAPACA</t>
  </si>
  <si>
    <t>GOBIERNO REGIONAL REGIÓN ÑUBLE</t>
  </si>
  <si>
    <t>GOBIERNO REGIONAL REGIÓN METROPOLITANA DE SANTIAGO</t>
  </si>
  <si>
    <t>GOBIERNO REGIONAL REGIÓN MAULE</t>
  </si>
  <si>
    <t>GOBIERNO REGIONAL REGIÓN MAGALLANES Y ANTARTICA CHILENA</t>
  </si>
  <si>
    <t>GOBIERNO REGIONAL REGIÓN LOS LAGOS</t>
  </si>
  <si>
    <t>GOBIERNO REGIONAL REGIÓN LIBERTADOR GENERAL BERNARDO O´HIGGINS</t>
  </si>
  <si>
    <t>GOBIERNO REGIONAL REGIÓN DE LOS RIOS</t>
  </si>
  <si>
    <t>GOBIERNO REGIONAL REGIÓN DE ARICA Y PARINACOTA</t>
  </si>
  <si>
    <t>GOBIERNO REGIONAL REGIÓN COQUIMBO</t>
  </si>
  <si>
    <t>GOBIERNO REGIONAL REGIÓN BIO BIO</t>
  </si>
  <si>
    <t>GOBIERNO REGIONAL REGIÓN AYSEN DEL GRAL. CARLOS IBAÑEZ DEL CAMPO</t>
  </si>
  <si>
    <t>GOBIERNO REGIONAL REGIÓN ATACAMA</t>
  </si>
  <si>
    <t>GOBIERNO REGIONAL REGIÓN ARAUCANIA</t>
  </si>
  <si>
    <t>GOBIERNO REGIONAL REGIÓN ANTOFAGASTA</t>
  </si>
  <si>
    <t>MINISTERIO DEL MEDIO AMBIENTE</t>
  </si>
  <si>
    <t>SUBSECRETARIA DEL MEDIO AMBIENTE</t>
  </si>
  <si>
    <t>SERVICIO DE EVALUACION AMBIENTAL</t>
  </si>
  <si>
    <t>SUBSECRETARIA DEL TRABAJO</t>
  </si>
  <si>
    <t>SUBSECRETARIA DE PREVISION SOCIAL</t>
  </si>
  <si>
    <t>SERVICIO NACIONAL DE CAPACITACION Y EMPLEO</t>
  </si>
  <si>
    <t>INSTITUTO DE SEGURIDAD LABORAL</t>
  </si>
  <si>
    <t>INSTITUTO DE PREVISION SOCIAL</t>
  </si>
  <si>
    <t>DIRECCION GENERAL DE CREDITO PRENDARIO</t>
  </si>
  <si>
    <t>DIRECCION DEL TRABAJO</t>
  </si>
  <si>
    <t>DIRECCION DE PREVISION DE CARABINEROS DE CHILE</t>
  </si>
  <si>
    <t>CAJA DE PREVISION DE LA DEFENSA NACIONAL</t>
  </si>
  <si>
    <t>MINISTERIO SECRETARIA GENERAL DE GOBIERNO</t>
  </si>
  <si>
    <t>SECRETARIA GENERAL DE GOBIERNO</t>
  </si>
  <si>
    <t>CONSEJO NACIONAL DE TELEVISION</t>
  </si>
  <si>
    <t>MINISTERIO SECRETARIA GENERAL DE LA PRESIDENCIA</t>
  </si>
  <si>
    <t>SECRETARIA GENERAL DE LA PRESIDENCIA DE LA REPUBLICA</t>
  </si>
  <si>
    <t>PRESIDENCIA DE LA REPUBLICA</t>
  </si>
  <si>
    <t>DIRECCION ADMINISTRATIVA PRESIDENCIA DE LA REPUBLICA</t>
  </si>
  <si>
    <t>Revision In Situ 2018</t>
  </si>
  <si>
    <t xml:space="preserve">MINISTERIO DE AGRICULTURA                                                       </t>
  </si>
  <si>
    <t xml:space="preserve">COMISION NACIONAL DE RIEGO                                                      </t>
  </si>
  <si>
    <t>Si</t>
  </si>
  <si>
    <t xml:space="preserve">SERVICIO AGRICOLA Y GANADERO                                                    </t>
  </si>
  <si>
    <t xml:space="preserve">SUBSECRETARIA DE AGRICULTURA                                                    </t>
  </si>
  <si>
    <t xml:space="preserve">MINISTERIO DE BIENES NACIONALES                                                 </t>
  </si>
  <si>
    <t>No</t>
  </si>
  <si>
    <t>SMI</t>
  </si>
  <si>
    <t xml:space="preserve">MINISTERIO DE DEFENSA NACIONAL                                                  </t>
  </si>
  <si>
    <t>REGIÓN DE LA ARAUCANÍA</t>
  </si>
  <si>
    <t xml:space="preserve">MINISTERIO DE DESARROLLO SOCIAL                                                 </t>
  </si>
  <si>
    <t xml:space="preserve">CORPORACION DE FOMENTO DE LA PRODUCCION                                        </t>
  </si>
  <si>
    <t xml:space="preserve">FISCALIA NACIONAL ECONOMICA                                                     </t>
  </si>
  <si>
    <t xml:space="preserve">SERVICIO DE COOPERACION TECNICA                                                 </t>
  </si>
  <si>
    <t>REGIÓN DE VALPARAÍSO</t>
  </si>
  <si>
    <t xml:space="preserve">SERVICIO NACIONAL DE PESCA                                                      </t>
  </si>
  <si>
    <t xml:space="preserve">SERVICIO NACIONAL DE TURISMO                                                    </t>
  </si>
  <si>
    <t xml:space="preserve">SERVICIO NACIONAL DEL CONSUMIDOR                                                </t>
  </si>
  <si>
    <t xml:space="preserve">SUBSECRETARIA DE ECONOMIA                                                       </t>
  </si>
  <si>
    <t xml:space="preserve">MINISTERIO DE ENERGIA                                                           </t>
  </si>
  <si>
    <t xml:space="preserve">SUPERINTENDENCIA DE ELECTRICIDAD Y COMBUSTIBLES                                 </t>
  </si>
  <si>
    <t xml:space="preserve">MINISTERIO DE HACIENDA                                                          </t>
  </si>
  <si>
    <t xml:space="preserve">MINISTERIO DE MINERIA                                                           </t>
  </si>
  <si>
    <t>AGENCIA DE COOPERACION INTERNACIONAL PARA EL DESARROLLO</t>
  </si>
  <si>
    <t xml:space="preserve">MINISTERIO DE SALUD                                                             </t>
  </si>
  <si>
    <t xml:space="preserve">MINISTERIO DE TRANSPORTE Y TELECOMUNICACIONES                                   </t>
  </si>
  <si>
    <t>REGIÓN DE ANTOFAGASTA</t>
  </si>
  <si>
    <t>REGIÓN DE ARICA Y PARINACOTA</t>
  </si>
  <si>
    <t>REGIÓN DE ATACAMA</t>
  </si>
  <si>
    <t>REGIÓN DE AYSÉN DEL GENERAL CARLOS IBÁÑEZ DEL CAMPO</t>
  </si>
  <si>
    <t>REGIÓN DE COQUIMBO</t>
  </si>
  <si>
    <t>REGIÓN DE LOS LAGOS</t>
  </si>
  <si>
    <t>REGIÓN DE LOS RÍOS</t>
  </si>
  <si>
    <t>REGIÓN DE MAGALLANES Y DE LA ANTÁRTICA CHILENA</t>
  </si>
  <si>
    <t>REGION DE ÑUBLE</t>
  </si>
  <si>
    <t>REGIÓN DE TARAPACÁ</t>
  </si>
  <si>
    <t>REGIÓN DEL BIOBÍO</t>
  </si>
  <si>
    <t>REGIÓN DEL LIBERTADOR GENERAL BERNARDO OHIGGINS</t>
  </si>
  <si>
    <t>REGIÓN DEL MAULE</t>
  </si>
  <si>
    <t xml:space="preserve">MINISTERIO DEL DEPORTE                                                          </t>
  </si>
  <si>
    <t xml:space="preserve">MINISTERIO DEL MEDIO AMBIENTE                                                   </t>
  </si>
  <si>
    <t xml:space="preserve">MINISTERIO DEL TRABAJO Y PREVISION SOCIAL                                       </t>
  </si>
  <si>
    <t xml:space="preserve">MINISTERIO SECRETARIA GENERAL DE GOBIERNO                                       </t>
  </si>
  <si>
    <t xml:space="preserve">MINISTERIO SECRETARIA GENERAL DE LA PRESIDENCIA                                 </t>
  </si>
  <si>
    <t xml:space="preserve">PRESIDENCIA DE LA REPUBLICA                                                     </t>
  </si>
  <si>
    <t>Unidad Selección Muestra Revisión In Situ</t>
  </si>
  <si>
    <t>Tipo Mecanismo</t>
  </si>
  <si>
    <t>SERVICIOS DE SALUD (SUBSECRETARIA DE REDES)</t>
  </si>
  <si>
    <t>METROPOLITANA DE SANTIAGO</t>
  </si>
  <si>
    <t>Región Domicilio Central</t>
  </si>
  <si>
    <t>ANTOFAGASTA</t>
  </si>
  <si>
    <t>ARICA Y PARINACOTA</t>
  </si>
  <si>
    <t>ATACAMA</t>
  </si>
  <si>
    <t>AYSÉN</t>
  </si>
  <si>
    <t>COQUIMBO</t>
  </si>
  <si>
    <t>ARAUCANÍA</t>
  </si>
  <si>
    <t>LOS LAGOS</t>
  </si>
  <si>
    <t>LOS RÍOS</t>
  </si>
  <si>
    <t>MAGALLANES</t>
  </si>
  <si>
    <t>ÑUBLE</t>
  </si>
  <si>
    <t>TARAPACÁ</t>
  </si>
  <si>
    <t>VALPARAÍSO</t>
  </si>
  <si>
    <t>BIOBÍO</t>
  </si>
  <si>
    <t>OHIGGINS</t>
  </si>
  <si>
    <t>MAULE</t>
  </si>
  <si>
    <t>Tipo Formulación</t>
  </si>
  <si>
    <t>Etapa acumulada comprometida</t>
  </si>
  <si>
    <t>Total Requisitos Técnicos</t>
  </si>
  <si>
    <t>SUBSECRETARIA DE CIENCIA, TECNOLOGIA, CONOCIMIENTO E INNOVACION</t>
  </si>
  <si>
    <t>SERVICIO LOCAL DE EDUCACIÓN ATACAMA</t>
  </si>
  <si>
    <t>SERVICIO LOCAL DE EDUCACIÓN COLCHAGUA</t>
  </si>
  <si>
    <t>SERVICIO LOCAL DE EDUCACIÓN LLANQUIHUE</t>
  </si>
  <si>
    <t>SERVICIO LOCAL DE EDUCACIÓN VALPARAÍSO</t>
  </si>
  <si>
    <t>N°</t>
  </si>
  <si>
    <t>Revision In Situ 2019</t>
  </si>
  <si>
    <t>Sistema Planificación y Control de Gestión 2021</t>
  </si>
  <si>
    <t>Requisitos Técnicos (RT) por Objetivo de Gestión</t>
  </si>
  <si>
    <t>Tabla Resumen Distribución Compromisos de Gestión 2021 por mecanismo de incentivo, ministerio y servicio público para Validación Técnica por Externos a contratar por DIPRES</t>
  </si>
  <si>
    <t>1. Detalle de indicadores de desempeño de productos estratégicos 2021 de cada institución:</t>
  </si>
  <si>
    <t>2. Detalle de compromisos de gestión PMG o PMG adscritos 2021 de cada institución:</t>
  </si>
  <si>
    <t>3. Detalle de compromisos de gestión MEI 2021 de cada institución:</t>
  </si>
  <si>
    <t>http://www.dipres.gob.cl/597/w3-multipropertyvalues-15159-25771.html</t>
  </si>
  <si>
    <t>http://www.dipres.gob.cl/597/w3-multipropertyvalues-16201-25771.html</t>
  </si>
  <si>
    <t>http://www.dipres.gob.cl/597/w3-multipropertyvalues-15157-25771.html</t>
  </si>
  <si>
    <t>Sin Incentivo</t>
  </si>
  <si>
    <t>Revision In Situ 2020</t>
  </si>
  <si>
    <t>Universo In Situ 2021</t>
  </si>
  <si>
    <t>3 años consecutivos seleccionado aleatoriamente</t>
  </si>
  <si>
    <t>Tabla Distribución Servicios por Unidad de Selección Muestral Revisión In Situ 2021</t>
  </si>
  <si>
    <t>MINISTERIOS AGRUPADO</t>
  </si>
  <si>
    <t>Tiene menos de 3 indicadores suceptibles de revisión in situ</t>
  </si>
  <si>
    <t>SERVICIO NACIONAL DE MIGRACIONES</t>
  </si>
  <si>
    <t>Sólo compromete SPCG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</si>
</sst>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u/>
      <sz val="7.7"/>
      <color theme="10"/>
      <name val="Calibri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/>
      </right>
      <top/>
      <bottom style="thin">
        <color theme="4" tint="0.39997558519241921"/>
      </bottom>
      <diagonal/>
    </border>
    <border>
      <left style="thin">
        <color theme="4"/>
      </left>
      <right/>
      <top/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 style="thin">
        <color theme="4" tint="0.39997558519241921"/>
      </top>
      <bottom/>
      <diagonal/>
    </border>
    <border>
      <left/>
      <right style="thin">
        <color theme="4"/>
      </right>
      <top style="thin">
        <color theme="4" tint="0.39997558519241921"/>
      </top>
      <bottom/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2" borderId="8" xfId="0" applyFont="1" applyFill="1" applyBorder="1" applyAlignment="1">
      <alignment horizontal="left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/>
    <xf numFmtId="0" fontId="6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2" xfId="0" applyFont="1" applyBorder="1" applyAlignment="1" applyProtection="1">
      <alignment vertical="top" readingOrder="1"/>
      <protection locked="0"/>
    </xf>
    <xf numFmtId="0" fontId="7" fillId="0" borderId="12" xfId="0" applyFont="1" applyBorder="1" applyAlignment="1" applyProtection="1">
      <alignment horizontal="center" vertical="center" readingOrder="1"/>
      <protection locked="0"/>
    </xf>
    <xf numFmtId="0" fontId="7" fillId="0" borderId="12" xfId="0" applyFont="1" applyBorder="1" applyAlignment="1" applyProtection="1">
      <alignment horizontal="center" vertical="top" readingOrder="1"/>
      <protection locked="0"/>
    </xf>
    <xf numFmtId="0" fontId="7" fillId="4" borderId="12" xfId="0" applyFont="1" applyFill="1" applyBorder="1" applyAlignment="1" applyProtection="1">
      <alignment vertical="top" readingOrder="1"/>
      <protection locked="0"/>
    </xf>
    <xf numFmtId="0" fontId="7" fillId="4" borderId="12" xfId="0" applyFont="1" applyFill="1" applyBorder="1" applyAlignment="1" applyProtection="1">
      <alignment horizontal="center" vertical="center" readingOrder="1"/>
      <protection locked="0"/>
    </xf>
    <xf numFmtId="0" fontId="7" fillId="4" borderId="12" xfId="0" applyFont="1" applyFill="1" applyBorder="1" applyAlignment="1" applyProtection="1">
      <alignment horizontal="center" vertical="top" readingOrder="1"/>
      <protection locked="0"/>
    </xf>
    <xf numFmtId="0" fontId="0" fillId="0" borderId="0" xfId="0" applyAlignment="1">
      <alignment horizontal="center"/>
    </xf>
    <xf numFmtId="0" fontId="4" fillId="0" borderId="0" xfId="1" applyFont="1"/>
    <xf numFmtId="0" fontId="0" fillId="0" borderId="0" xfId="0" applyAlignment="1">
      <alignment horizontal="left"/>
    </xf>
    <xf numFmtId="0" fontId="7" fillId="4" borderId="12" xfId="0" applyFont="1" applyFill="1" applyBorder="1" applyAlignment="1" applyProtection="1">
      <alignment horizontal="left" vertical="center" readingOrder="1"/>
      <protection locked="0"/>
    </xf>
    <xf numFmtId="0" fontId="7" fillId="0" borderId="12" xfId="0" applyFont="1" applyBorder="1" applyAlignment="1" applyProtection="1">
      <alignment horizontal="left" vertical="center" readingOrder="1"/>
      <protection locked="0"/>
    </xf>
    <xf numFmtId="0" fontId="7" fillId="4" borderId="14" xfId="0" applyFont="1" applyFill="1" applyBorder="1" applyAlignment="1" applyProtection="1">
      <alignment horizontal="center" vertical="center" readingOrder="1"/>
      <protection locked="0"/>
    </xf>
    <xf numFmtId="0" fontId="7" fillId="4" borderId="14" xfId="0" applyFont="1" applyFill="1" applyBorder="1" applyAlignment="1" applyProtection="1">
      <alignment horizontal="left" vertical="center" readingOrder="1"/>
      <protection locked="0"/>
    </xf>
    <xf numFmtId="0" fontId="7" fillId="4" borderId="14" xfId="0" applyFont="1" applyFill="1" applyBorder="1" applyAlignment="1" applyProtection="1">
      <alignment horizontal="center" vertical="top" readingOrder="1"/>
      <protection locked="0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8" fillId="3" borderId="0" xfId="0" applyFont="1" applyFill="1"/>
    <xf numFmtId="0" fontId="9" fillId="0" borderId="0" xfId="2" applyFont="1" applyAlignment="1" applyProtection="1"/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 vertical="top" readingOrder="1"/>
      <protection locked="0"/>
    </xf>
    <xf numFmtId="0" fontId="10" fillId="0" borderId="13" xfId="1" applyFont="1" applyBorder="1" applyAlignment="1" applyProtection="1">
      <alignment horizontal="center" vertical="center" wrapText="1" readingOrder="1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0" xfId="0" applyFont="1"/>
    <xf numFmtId="0" fontId="4" fillId="3" borderId="12" xfId="0" applyFont="1" applyFill="1" applyBorder="1" applyAlignment="1" applyProtection="1">
      <alignment vertical="top" readingOrder="1"/>
      <protection locked="0"/>
    </xf>
    <xf numFmtId="0" fontId="7" fillId="3" borderId="12" xfId="0" applyFont="1" applyFill="1" applyBorder="1" applyAlignment="1" applyProtection="1">
      <alignment vertical="top" readingOrder="1"/>
      <protection locked="0"/>
    </xf>
    <xf numFmtId="0" fontId="7" fillId="3" borderId="12" xfId="0" applyFont="1" applyFill="1" applyBorder="1" applyAlignment="1" applyProtection="1">
      <alignment horizontal="center" vertical="center" readingOrder="1"/>
      <protection locked="0"/>
    </xf>
    <xf numFmtId="0" fontId="7" fillId="3" borderId="12" xfId="0" applyFont="1" applyFill="1" applyBorder="1" applyAlignment="1" applyProtection="1">
      <alignment horizontal="left" vertical="center" readingOrder="1"/>
      <protection locked="0"/>
    </xf>
    <xf numFmtId="0" fontId="7" fillId="3" borderId="12" xfId="0" applyFont="1" applyFill="1" applyBorder="1" applyAlignment="1" applyProtection="1">
      <alignment horizontal="center" vertical="top" readingOrder="1"/>
      <protection locked="0"/>
    </xf>
    <xf numFmtId="0" fontId="0" fillId="3" borderId="0" xfId="0" applyFill="1"/>
    <xf numFmtId="0" fontId="7" fillId="3" borderId="15" xfId="0" applyFont="1" applyFill="1" applyBorder="1" applyAlignment="1" applyProtection="1">
      <alignment vertical="top" readingOrder="1"/>
      <protection locked="0"/>
    </xf>
    <xf numFmtId="0" fontId="7" fillId="3" borderId="16" xfId="0" applyFont="1" applyFill="1" applyBorder="1" applyAlignment="1" applyProtection="1">
      <alignment vertical="top" readingOrder="1"/>
      <protection locked="0"/>
    </xf>
    <xf numFmtId="0" fontId="7" fillId="3" borderId="13" xfId="0" applyFont="1" applyFill="1" applyBorder="1" applyAlignment="1" applyProtection="1">
      <alignment horizontal="left" vertical="center" readingOrder="1"/>
      <protection locked="0"/>
    </xf>
    <xf numFmtId="0" fontId="7" fillId="3" borderId="13" xfId="0" applyFont="1" applyFill="1" applyBorder="1" applyAlignment="1" applyProtection="1">
      <alignment horizontal="center" vertical="top" readingOrder="1"/>
      <protection locked="0"/>
    </xf>
    <xf numFmtId="0" fontId="0" fillId="4" borderId="0" xfId="0" applyFill="1"/>
    <xf numFmtId="0" fontId="13" fillId="3" borderId="13" xfId="0" applyFont="1" applyFill="1" applyBorder="1" applyAlignment="1">
      <alignment horizontal="left"/>
    </xf>
    <xf numFmtId="0" fontId="13" fillId="3" borderId="0" xfId="0" applyFont="1" applyFill="1"/>
    <xf numFmtId="0" fontId="7" fillId="3" borderId="0" xfId="0" applyFont="1" applyFill="1" applyBorder="1" applyAlignment="1" applyProtection="1">
      <alignment vertical="top" readingOrder="1"/>
      <protection locked="0"/>
    </xf>
    <xf numFmtId="0" fontId="7" fillId="3" borderId="0" xfId="0" applyFont="1" applyFill="1" applyBorder="1" applyAlignment="1" applyProtection="1">
      <alignment horizontal="center" vertical="center" readingOrder="1"/>
      <protection locked="0"/>
    </xf>
    <xf numFmtId="0" fontId="7" fillId="3" borderId="0" xfId="0" applyFont="1" applyFill="1" applyBorder="1" applyAlignment="1" applyProtection="1">
      <alignment horizontal="left" vertical="center" readingOrder="1"/>
      <protection locked="0"/>
    </xf>
    <xf numFmtId="0" fontId="7" fillId="3" borderId="0" xfId="0" applyFont="1" applyFill="1" applyBorder="1" applyAlignment="1" applyProtection="1">
      <alignment horizontal="center" vertical="top" readingOrder="1"/>
      <protection locked="0"/>
    </xf>
    <xf numFmtId="0" fontId="7" fillId="3" borderId="14" xfId="0" applyFont="1" applyFill="1" applyBorder="1" applyAlignment="1" applyProtection="1">
      <alignment horizontal="center" vertical="top" readingOrder="1"/>
      <protection locked="0"/>
    </xf>
    <xf numFmtId="0" fontId="4" fillId="3" borderId="16" xfId="0" applyFont="1" applyFill="1" applyBorder="1" applyAlignment="1" applyProtection="1">
      <alignment vertical="top" readingOrder="1"/>
      <protection locked="0"/>
    </xf>
    <xf numFmtId="0" fontId="10" fillId="0" borderId="13" xfId="1" applyFont="1" applyBorder="1" applyAlignment="1" applyProtection="1">
      <alignment horizontal="center" vertical="top" wrapText="1" readingOrder="1"/>
      <protection locked="0"/>
    </xf>
    <xf numFmtId="0" fontId="12" fillId="0" borderId="13" xfId="0" applyFont="1" applyBorder="1" applyAlignment="1" applyProtection="1">
      <alignment horizontal="center" readingOrder="1"/>
      <protection locked="0"/>
    </xf>
    <xf numFmtId="0" fontId="11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3" xfId="0" applyFont="1" applyBorder="1" applyAlignment="1" applyProtection="1">
      <alignment horizontal="left" vertical="center" readingOrder="1"/>
      <protection locked="0"/>
    </xf>
    <xf numFmtId="0" fontId="12" fillId="0" borderId="13" xfId="1" applyFont="1" applyBorder="1" applyAlignment="1" applyProtection="1">
      <alignment horizontal="center" vertical="center" wrapText="1" readingOrder="1"/>
      <protection locked="0"/>
    </xf>
    <xf numFmtId="0" fontId="12" fillId="0" borderId="13" xfId="1" applyFont="1" applyBorder="1" applyAlignment="1" applyProtection="1">
      <alignment horizontal="left" vertical="center" wrapText="1" readingOrder="1"/>
      <protection locked="0"/>
    </xf>
    <xf numFmtId="0" fontId="12" fillId="0" borderId="13" xfId="1" applyFont="1" applyBorder="1" applyAlignment="1" applyProtection="1">
      <alignment horizontal="center" wrapText="1" readingOrder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4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0" borderId="17" xfId="1" applyFont="1" applyBorder="1" applyAlignment="1" applyProtection="1">
      <alignment horizontal="center" vertical="top" readingOrder="1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</dxf>
    <dxf>
      <fill>
        <patternFill>
          <bgColor theme="0" tint="-0.14996795556505021"/>
        </patternFill>
      </fill>
    </dxf>
  </dxfs>
  <tableStyles count="1" defaultTableStyle="TableStyleMedium9" defaultPivotStyle="PivotStyleLight16">
    <tableStyle name="Estilo de tabla 1" pivot="0" count="1" xr9:uid="{00000000-0011-0000-FFFF-FFFF00000000}">
      <tableStyleElement type="firstRowStripe" dxfId="13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7:L188" totalsRowShown="0" headerRowDxfId="12">
  <autoFilter ref="A7:L188" xr:uid="{00000000-0009-0000-0100-000003000000}"/>
  <tableColumns count="12">
    <tableColumn id="1" xr3:uid="{00000000-0010-0000-0000-000001000000}" name="Columna1" dataDxfId="11"/>
    <tableColumn id="2" xr3:uid="{00000000-0010-0000-0000-000002000000}" name="Columna2" dataDxfId="10"/>
    <tableColumn id="3" xr3:uid="{00000000-0010-0000-0000-000003000000}" name="Columna3" dataDxfId="9"/>
    <tableColumn id="4" xr3:uid="{00000000-0010-0000-0000-000004000000}" name="Columna4" dataDxfId="8"/>
    <tableColumn id="5" xr3:uid="{00000000-0010-0000-0000-000005000000}" name="Columna5" dataDxfId="7"/>
    <tableColumn id="6" xr3:uid="{00000000-0010-0000-0000-000006000000}" name="Columna6" dataDxfId="6"/>
    <tableColumn id="7" xr3:uid="{00000000-0010-0000-0000-000007000000}" name="Columna7" dataDxfId="5">
      <calculatedColumnFormula>E8+F8</calculatedColumnFormula>
    </tableColumn>
    <tableColumn id="8" xr3:uid="{00000000-0010-0000-0000-000008000000}" name="Columna8" dataDxfId="4"/>
    <tableColumn id="9" xr3:uid="{00000000-0010-0000-0000-000009000000}" name="Columna9" dataDxfId="3"/>
    <tableColumn id="10" xr3:uid="{00000000-0010-0000-0000-00000A000000}" name="Columna10" dataDxfId="2">
      <calculatedColumnFormula>H8+I8</calculatedColumnFormula>
    </tableColumn>
    <tableColumn id="13" xr3:uid="{00000000-0010-0000-0000-00000D000000}" name="Columna112" dataDxfId="1"/>
    <tableColumn id="12" xr3:uid="{00000000-0010-0000-0000-00000C000000}" name="Columna12" dataDxfId="0">
      <calculatedColumnFormula>Tabla3[[#This Row],[Columna112]]+Tabla3[[#This Row],[Columna10]]+Tabla3[[#This Row],[Columna7]]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res.gob.cl/597/w3-multipropertyvalues-15157-25771.html" TargetMode="External"/><Relationship Id="rId2" Type="http://schemas.openxmlformats.org/officeDocument/2006/relationships/hyperlink" Target="http://www.dipres.gob.cl/597/w3-multipropertyvalues-16201-25771.html" TargetMode="External"/><Relationship Id="rId1" Type="http://schemas.openxmlformats.org/officeDocument/2006/relationships/hyperlink" Target="http://www.dipres.gob.cl/597/w3-multipropertyvalues-15159-25771.html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9"/>
  <sheetViews>
    <sheetView tabSelected="1" zoomScale="80" zoomScaleNormal="80" workbookViewId="0">
      <pane xSplit="3" ySplit="7" topLeftCell="D8" activePane="bottomRight" state="frozen"/>
      <selection pane="topRight" activeCell="E1" sqref="E1"/>
      <selection pane="bottomLeft" activeCell="A8" sqref="A8"/>
      <selection pane="bottomRight" activeCell="B8" sqref="B8"/>
    </sheetView>
  </sheetViews>
  <sheetFormatPr baseColWidth="10" defaultColWidth="11.5546875" defaultRowHeight="13.8" x14ac:dyDescent="0.3"/>
  <cols>
    <col min="1" max="1" width="12.33203125" style="25" customWidth="1"/>
    <col min="2" max="2" width="51.33203125" style="5" customWidth="1"/>
    <col min="3" max="3" width="61.33203125" style="5" bestFit="1" customWidth="1"/>
    <col min="4" max="4" width="20.6640625" style="5" bestFit="1" customWidth="1"/>
    <col min="5" max="6" width="13.6640625" style="6" customWidth="1"/>
    <col min="7" max="8" width="9.6640625" style="6" customWidth="1"/>
    <col min="9" max="9" width="15.6640625" style="6" customWidth="1"/>
    <col min="10" max="10" width="9.6640625" style="6" customWidth="1"/>
    <col min="11" max="11" width="18.33203125" style="6" customWidth="1"/>
    <col min="12" max="12" width="14.5546875" style="6" customWidth="1"/>
    <col min="13" max="16384" width="11.5546875" style="5"/>
  </cols>
  <sheetData>
    <row r="1" spans="1:12" ht="21" x14ac:dyDescent="0.4">
      <c r="A1" s="19" t="s">
        <v>317</v>
      </c>
      <c r="D1" s="1"/>
    </row>
    <row r="2" spans="1:12" x14ac:dyDescent="0.3">
      <c r="A2" s="42" t="s">
        <v>318</v>
      </c>
      <c r="B2" s="42"/>
      <c r="C2" s="44" t="s">
        <v>323</v>
      </c>
      <c r="D2" s="1"/>
    </row>
    <row r="3" spans="1:12" x14ac:dyDescent="0.3">
      <c r="A3" s="43" t="s">
        <v>319</v>
      </c>
      <c r="B3" s="42"/>
      <c r="C3" s="44" t="s">
        <v>321</v>
      </c>
      <c r="D3" s="1"/>
    </row>
    <row r="4" spans="1:12" x14ac:dyDescent="0.3">
      <c r="A4" s="43" t="s">
        <v>320</v>
      </c>
      <c r="B4" s="42"/>
      <c r="C4" s="44" t="s">
        <v>322</v>
      </c>
      <c r="D4" s="1"/>
    </row>
    <row r="5" spans="1:12" s="7" customFormat="1" ht="32.25" customHeight="1" x14ac:dyDescent="0.3">
      <c r="A5" s="77" t="s">
        <v>76</v>
      </c>
      <c r="B5" s="77" t="s">
        <v>0</v>
      </c>
      <c r="C5" s="77" t="s">
        <v>1</v>
      </c>
      <c r="D5" s="82" t="s">
        <v>26</v>
      </c>
      <c r="E5" s="79" t="s">
        <v>43</v>
      </c>
      <c r="F5" s="84"/>
      <c r="G5" s="85"/>
      <c r="H5" s="79" t="s">
        <v>41</v>
      </c>
      <c r="I5" s="84"/>
      <c r="J5" s="85"/>
      <c r="K5" s="86" t="s">
        <v>42</v>
      </c>
      <c r="L5" s="79" t="s">
        <v>27</v>
      </c>
    </row>
    <row r="6" spans="1:12" s="7" customFormat="1" ht="43.5" customHeight="1" x14ac:dyDescent="0.3">
      <c r="A6" s="78"/>
      <c r="B6" s="81"/>
      <c r="C6" s="81"/>
      <c r="D6" s="83"/>
      <c r="E6" s="2" t="s">
        <v>24</v>
      </c>
      <c r="F6" s="3" t="s">
        <v>25</v>
      </c>
      <c r="G6" s="4" t="s">
        <v>2</v>
      </c>
      <c r="H6" s="2" t="s">
        <v>3</v>
      </c>
      <c r="I6" s="3" t="s">
        <v>44</v>
      </c>
      <c r="J6" s="4" t="s">
        <v>2</v>
      </c>
      <c r="K6" s="87"/>
      <c r="L6" s="80"/>
    </row>
    <row r="7" spans="1:12" x14ac:dyDescent="0.3">
      <c r="A7" s="25" t="s">
        <v>29</v>
      </c>
      <c r="B7" s="8" t="s">
        <v>30</v>
      </c>
      <c r="C7" s="9" t="s">
        <v>31</v>
      </c>
      <c r="D7" s="9" t="s">
        <v>32</v>
      </c>
      <c r="E7" s="10" t="s">
        <v>33</v>
      </c>
      <c r="F7" s="11" t="s">
        <v>34</v>
      </c>
      <c r="G7" s="12" t="s">
        <v>35</v>
      </c>
      <c r="H7" s="10" t="s">
        <v>36</v>
      </c>
      <c r="I7" s="11" t="s">
        <v>37</v>
      </c>
      <c r="J7" s="12" t="s">
        <v>38</v>
      </c>
      <c r="K7" s="11" t="s">
        <v>40</v>
      </c>
      <c r="L7" s="13" t="s">
        <v>39</v>
      </c>
    </row>
    <row r="8" spans="1:12" x14ac:dyDescent="0.3">
      <c r="A8" s="25">
        <v>1</v>
      </c>
      <c r="B8" s="8" t="s">
        <v>77</v>
      </c>
      <c r="C8" s="20" t="s">
        <v>83</v>
      </c>
      <c r="D8" s="6" t="s">
        <v>8</v>
      </c>
      <c r="E8" s="10">
        <v>2</v>
      </c>
      <c r="F8" s="11">
        <v>3</v>
      </c>
      <c r="G8" s="12">
        <f t="shared" ref="G8:G39" si="0">E8+F8</f>
        <v>5</v>
      </c>
      <c r="H8" s="10">
        <v>5</v>
      </c>
      <c r="I8" s="11">
        <v>1</v>
      </c>
      <c r="J8" s="12">
        <f t="shared" ref="J8:J39" si="1">H8+I8</f>
        <v>6</v>
      </c>
      <c r="K8" s="11"/>
      <c r="L8" s="13">
        <f>Tabla3[[#This Row],[Columna112]]+Tabla3[[#This Row],[Columna10]]+Tabla3[[#This Row],[Columna7]]</f>
        <v>11</v>
      </c>
    </row>
    <row r="9" spans="1:12" x14ac:dyDescent="0.3">
      <c r="A9" s="25">
        <v>2</v>
      </c>
      <c r="B9" s="8" t="s">
        <v>77</v>
      </c>
      <c r="C9" s="20" t="s">
        <v>82</v>
      </c>
      <c r="D9" s="6" t="s">
        <v>8</v>
      </c>
      <c r="E9" s="10">
        <v>3</v>
      </c>
      <c r="F9" s="11">
        <v>6</v>
      </c>
      <c r="G9" s="12">
        <f t="shared" si="0"/>
        <v>9</v>
      </c>
      <c r="H9" s="10">
        <v>7</v>
      </c>
      <c r="I9" s="11">
        <v>1</v>
      </c>
      <c r="J9" s="12">
        <f t="shared" si="1"/>
        <v>8</v>
      </c>
      <c r="K9" s="11"/>
      <c r="L9" s="13">
        <f>Tabla3[[#This Row],[Columna112]]+Tabla3[[#This Row],[Columna10]]+Tabla3[[#This Row],[Columna7]]</f>
        <v>17</v>
      </c>
    </row>
    <row r="10" spans="1:12" x14ac:dyDescent="0.3">
      <c r="A10" s="25">
        <v>3</v>
      </c>
      <c r="B10" s="8" t="s">
        <v>77</v>
      </c>
      <c r="C10" s="20" t="s">
        <v>81</v>
      </c>
      <c r="D10" s="6" t="s">
        <v>8</v>
      </c>
      <c r="E10" s="10">
        <v>2</v>
      </c>
      <c r="F10" s="11">
        <v>6</v>
      </c>
      <c r="G10" s="12">
        <f t="shared" si="0"/>
        <v>8</v>
      </c>
      <c r="H10" s="10">
        <v>6</v>
      </c>
      <c r="I10" s="11">
        <v>2</v>
      </c>
      <c r="J10" s="12">
        <f t="shared" si="1"/>
        <v>8</v>
      </c>
      <c r="K10" s="11"/>
      <c r="L10" s="13">
        <f>Tabla3[[#This Row],[Columna112]]+Tabla3[[#This Row],[Columna10]]+Tabla3[[#This Row],[Columna7]]</f>
        <v>16</v>
      </c>
    </row>
    <row r="11" spans="1:12" x14ac:dyDescent="0.3">
      <c r="A11" s="25">
        <v>4</v>
      </c>
      <c r="B11" s="8" t="s">
        <v>77</v>
      </c>
      <c r="C11" s="20" t="s">
        <v>80</v>
      </c>
      <c r="D11" s="6" t="s">
        <v>8</v>
      </c>
      <c r="E11" s="10">
        <v>2</v>
      </c>
      <c r="F11" s="11">
        <v>4</v>
      </c>
      <c r="G11" s="12">
        <f t="shared" si="0"/>
        <v>6</v>
      </c>
      <c r="H11" s="10">
        <v>4</v>
      </c>
      <c r="I11" s="11">
        <v>2</v>
      </c>
      <c r="J11" s="12">
        <f t="shared" si="1"/>
        <v>6</v>
      </c>
      <c r="K11" s="11"/>
      <c r="L11" s="13">
        <f>Tabla3[[#This Row],[Columna112]]+Tabla3[[#This Row],[Columna10]]+Tabla3[[#This Row],[Columna7]]</f>
        <v>12</v>
      </c>
    </row>
    <row r="12" spans="1:12" x14ac:dyDescent="0.3">
      <c r="A12" s="25">
        <v>5</v>
      </c>
      <c r="B12" s="8" t="s">
        <v>77</v>
      </c>
      <c r="C12" s="20" t="s">
        <v>79</v>
      </c>
      <c r="D12" s="6" t="s">
        <v>8</v>
      </c>
      <c r="E12" s="10">
        <v>2</v>
      </c>
      <c r="F12" s="11">
        <v>6</v>
      </c>
      <c r="G12" s="12">
        <f t="shared" si="0"/>
        <v>8</v>
      </c>
      <c r="H12" s="10">
        <v>5</v>
      </c>
      <c r="I12" s="11">
        <v>4</v>
      </c>
      <c r="J12" s="12">
        <f t="shared" si="1"/>
        <v>9</v>
      </c>
      <c r="K12" s="11"/>
      <c r="L12" s="13">
        <f>Tabla3[[#This Row],[Columna112]]+Tabla3[[#This Row],[Columna10]]+Tabla3[[#This Row],[Columna7]]</f>
        <v>17</v>
      </c>
    </row>
    <row r="13" spans="1:12" x14ac:dyDescent="0.3">
      <c r="A13" s="25">
        <v>6</v>
      </c>
      <c r="B13" s="8" t="s">
        <v>77</v>
      </c>
      <c r="C13" s="20" t="s">
        <v>78</v>
      </c>
      <c r="D13" s="6" t="s">
        <v>8</v>
      </c>
      <c r="E13" s="10">
        <v>2</v>
      </c>
      <c r="F13" s="11">
        <v>3</v>
      </c>
      <c r="G13" s="12">
        <f t="shared" si="0"/>
        <v>5</v>
      </c>
      <c r="H13" s="10">
        <v>4</v>
      </c>
      <c r="I13" s="11">
        <v>2</v>
      </c>
      <c r="J13" s="12">
        <f t="shared" si="1"/>
        <v>6</v>
      </c>
      <c r="K13" s="11"/>
      <c r="L13" s="13">
        <f>Tabla3[[#This Row],[Columna112]]+Tabla3[[#This Row],[Columna10]]+Tabla3[[#This Row],[Columna7]]</f>
        <v>11</v>
      </c>
    </row>
    <row r="14" spans="1:12" x14ac:dyDescent="0.3">
      <c r="A14" s="25">
        <v>7</v>
      </c>
      <c r="B14" s="8" t="s">
        <v>84</v>
      </c>
      <c r="C14" s="20" t="s">
        <v>85</v>
      </c>
      <c r="D14" s="6" t="s">
        <v>8</v>
      </c>
      <c r="E14" s="10">
        <v>3</v>
      </c>
      <c r="F14" s="11">
        <v>3</v>
      </c>
      <c r="G14" s="12">
        <f t="shared" si="0"/>
        <v>6</v>
      </c>
      <c r="H14" s="10">
        <v>5</v>
      </c>
      <c r="I14" s="11">
        <v>3</v>
      </c>
      <c r="J14" s="12">
        <f t="shared" si="1"/>
        <v>8</v>
      </c>
      <c r="K14" s="11"/>
      <c r="L14" s="13">
        <f>Tabla3[[#This Row],[Columna112]]+Tabla3[[#This Row],[Columna10]]+Tabla3[[#This Row],[Columna7]]</f>
        <v>14</v>
      </c>
    </row>
    <row r="15" spans="1:12" x14ac:dyDescent="0.3">
      <c r="A15" s="25">
        <v>8</v>
      </c>
      <c r="B15" s="8" t="s">
        <v>86</v>
      </c>
      <c r="C15" s="20" t="s">
        <v>87</v>
      </c>
      <c r="D15" s="6" t="s">
        <v>8</v>
      </c>
      <c r="E15" s="10">
        <v>1</v>
      </c>
      <c r="F15" s="11">
        <v>6</v>
      </c>
      <c r="G15" s="12">
        <f t="shared" si="0"/>
        <v>7</v>
      </c>
      <c r="H15" s="10">
        <v>2</v>
      </c>
      <c r="I15" s="11">
        <v>5</v>
      </c>
      <c r="J15" s="12">
        <f t="shared" si="1"/>
        <v>7</v>
      </c>
      <c r="K15" s="11"/>
      <c r="L15" s="13">
        <f>Tabla3[[#This Row],[Columna112]]+Tabla3[[#This Row],[Columna10]]+Tabla3[[#This Row],[Columna7]]</f>
        <v>14</v>
      </c>
    </row>
    <row r="16" spans="1:12" x14ac:dyDescent="0.3">
      <c r="A16" s="25">
        <v>9</v>
      </c>
      <c r="B16" s="8" t="s">
        <v>86</v>
      </c>
      <c r="C16" s="20" t="s">
        <v>308</v>
      </c>
      <c r="D16" s="6" t="s">
        <v>8</v>
      </c>
      <c r="E16" s="10"/>
      <c r="F16" s="11"/>
      <c r="G16" s="12">
        <f t="shared" si="0"/>
        <v>0</v>
      </c>
      <c r="H16" s="10"/>
      <c r="I16" s="11">
        <v>8</v>
      </c>
      <c r="J16" s="12">
        <f t="shared" si="1"/>
        <v>8</v>
      </c>
      <c r="K16" s="11">
        <v>9</v>
      </c>
      <c r="L16" s="13">
        <f>Tabla3[[#This Row],[Columna112]]+Tabla3[[#This Row],[Columna10]]+Tabla3[[#This Row],[Columna7]]</f>
        <v>17</v>
      </c>
    </row>
    <row r="17" spans="1:12" x14ac:dyDescent="0.3">
      <c r="A17" s="25">
        <v>10</v>
      </c>
      <c r="B17" s="8" t="s">
        <v>9</v>
      </c>
      <c r="C17" s="20" t="s">
        <v>90</v>
      </c>
      <c r="D17" s="6" t="s">
        <v>8</v>
      </c>
      <c r="E17" s="10">
        <v>2</v>
      </c>
      <c r="F17" s="11">
        <v>9</v>
      </c>
      <c r="G17" s="12">
        <f t="shared" si="0"/>
        <v>11</v>
      </c>
      <c r="H17" s="10">
        <v>2</v>
      </c>
      <c r="I17" s="11">
        <v>3</v>
      </c>
      <c r="J17" s="12">
        <f t="shared" si="1"/>
        <v>5</v>
      </c>
      <c r="K17" s="11"/>
      <c r="L17" s="13">
        <f>Tabla3[[#This Row],[Columna112]]+Tabla3[[#This Row],[Columna10]]+Tabla3[[#This Row],[Columna7]]</f>
        <v>16</v>
      </c>
    </row>
    <row r="18" spans="1:12" ht="14.4" x14ac:dyDescent="0.3">
      <c r="A18" s="25">
        <v>11</v>
      </c>
      <c r="B18" s="8" t="s">
        <v>9</v>
      </c>
      <c r="C18" s="20" t="s">
        <v>16</v>
      </c>
      <c r="D18" s="6" t="s">
        <v>324</v>
      </c>
      <c r="E18" s="10"/>
      <c r="F18" s="23">
        <v>5</v>
      </c>
      <c r="G18" s="12">
        <f t="shared" si="0"/>
        <v>5</v>
      </c>
      <c r="H18" s="10"/>
      <c r="I18" s="11"/>
      <c r="J18" s="12">
        <f t="shared" si="1"/>
        <v>0</v>
      </c>
      <c r="K18" s="11"/>
      <c r="L18" s="13">
        <f>Tabla3[[#This Row],[Columna112]]+Tabla3[[#This Row],[Columna10]]+Tabla3[[#This Row],[Columna7]]</f>
        <v>5</v>
      </c>
    </row>
    <row r="19" spans="1:12" x14ac:dyDescent="0.3">
      <c r="A19" s="25">
        <v>12</v>
      </c>
      <c r="B19" s="8" t="s">
        <v>9</v>
      </c>
      <c r="C19" s="20" t="s">
        <v>17</v>
      </c>
      <c r="D19" s="6" t="s">
        <v>324</v>
      </c>
      <c r="E19" s="10"/>
      <c r="F19" s="13">
        <v>6</v>
      </c>
      <c r="G19" s="12">
        <f t="shared" si="0"/>
        <v>6</v>
      </c>
      <c r="H19" s="10"/>
      <c r="I19" s="11"/>
      <c r="J19" s="12">
        <f t="shared" si="1"/>
        <v>0</v>
      </c>
      <c r="K19" s="11"/>
      <c r="L19" s="13">
        <f>Tabla3[[#This Row],[Columna112]]+Tabla3[[#This Row],[Columna10]]+Tabla3[[#This Row],[Columna7]]</f>
        <v>6</v>
      </c>
    </row>
    <row r="20" spans="1:12" x14ac:dyDescent="0.3">
      <c r="A20" s="25">
        <v>13</v>
      </c>
      <c r="B20" s="8" t="s">
        <v>9</v>
      </c>
      <c r="C20" s="20" t="s">
        <v>18</v>
      </c>
      <c r="D20" s="6" t="s">
        <v>324</v>
      </c>
      <c r="E20" s="10"/>
      <c r="F20" s="13">
        <v>6</v>
      </c>
      <c r="G20" s="12">
        <f t="shared" si="0"/>
        <v>6</v>
      </c>
      <c r="H20" s="10"/>
      <c r="I20" s="11"/>
      <c r="J20" s="12">
        <f t="shared" si="1"/>
        <v>0</v>
      </c>
      <c r="K20" s="11"/>
      <c r="L20" s="13">
        <f>Tabla3[[#This Row],[Columna112]]+Tabla3[[#This Row],[Columna10]]+Tabla3[[#This Row],[Columna7]]</f>
        <v>6</v>
      </c>
    </row>
    <row r="21" spans="1:12" x14ac:dyDescent="0.3">
      <c r="A21" s="25">
        <v>14</v>
      </c>
      <c r="B21" s="8" t="s">
        <v>9</v>
      </c>
      <c r="C21" s="20" t="s">
        <v>19</v>
      </c>
      <c r="D21" s="6" t="s">
        <v>324</v>
      </c>
      <c r="E21" s="10"/>
      <c r="F21" s="13">
        <v>6</v>
      </c>
      <c r="G21" s="12">
        <f t="shared" si="0"/>
        <v>6</v>
      </c>
      <c r="H21" s="10"/>
      <c r="I21" s="11"/>
      <c r="J21" s="12">
        <f t="shared" si="1"/>
        <v>0</v>
      </c>
      <c r="K21" s="11"/>
      <c r="L21" s="13">
        <f>Tabla3[[#This Row],[Columna112]]+Tabla3[[#This Row],[Columna10]]+Tabla3[[#This Row],[Columna7]]</f>
        <v>6</v>
      </c>
    </row>
    <row r="22" spans="1:12" ht="14.4" x14ac:dyDescent="0.3">
      <c r="A22" s="25">
        <v>15</v>
      </c>
      <c r="B22" s="8" t="s">
        <v>9</v>
      </c>
      <c r="C22" s="20" t="s">
        <v>20</v>
      </c>
      <c r="D22" s="6" t="s">
        <v>324</v>
      </c>
      <c r="E22" s="10"/>
      <c r="F22" s="23">
        <v>4</v>
      </c>
      <c r="G22" s="12">
        <f t="shared" si="0"/>
        <v>4</v>
      </c>
      <c r="H22" s="10"/>
      <c r="I22" s="11"/>
      <c r="J22" s="12">
        <f t="shared" si="1"/>
        <v>0</v>
      </c>
      <c r="K22" s="11"/>
      <c r="L22" s="13">
        <f>Tabla3[[#This Row],[Columna112]]+Tabla3[[#This Row],[Columna10]]+Tabla3[[#This Row],[Columna7]]</f>
        <v>4</v>
      </c>
    </row>
    <row r="23" spans="1:12" x14ac:dyDescent="0.3">
      <c r="A23" s="25">
        <v>16</v>
      </c>
      <c r="B23" s="8" t="s">
        <v>9</v>
      </c>
      <c r="C23" s="20" t="s">
        <v>89</v>
      </c>
      <c r="D23" s="6" t="s">
        <v>8</v>
      </c>
      <c r="E23" s="10">
        <v>3</v>
      </c>
      <c r="F23" s="11">
        <v>1</v>
      </c>
      <c r="G23" s="12">
        <f t="shared" si="0"/>
        <v>4</v>
      </c>
      <c r="H23" s="10">
        <v>2</v>
      </c>
      <c r="I23" s="11">
        <v>1</v>
      </c>
      <c r="J23" s="12">
        <f t="shared" si="1"/>
        <v>3</v>
      </c>
      <c r="K23" s="11"/>
      <c r="L23" s="13">
        <f>Tabla3[[#This Row],[Columna112]]+Tabla3[[#This Row],[Columna10]]+Tabla3[[#This Row],[Columna7]]</f>
        <v>7</v>
      </c>
    </row>
    <row r="24" spans="1:12" x14ac:dyDescent="0.3">
      <c r="A24" s="25">
        <v>17</v>
      </c>
      <c r="B24" s="8" t="s">
        <v>9</v>
      </c>
      <c r="C24" s="20" t="s">
        <v>88</v>
      </c>
      <c r="D24" s="6" t="s">
        <v>8</v>
      </c>
      <c r="E24" s="10">
        <v>3</v>
      </c>
      <c r="F24" s="11"/>
      <c r="G24" s="12">
        <f t="shared" si="0"/>
        <v>3</v>
      </c>
      <c r="H24" s="10">
        <v>6</v>
      </c>
      <c r="I24" s="11"/>
      <c r="J24" s="12">
        <f t="shared" si="1"/>
        <v>6</v>
      </c>
      <c r="K24" s="11"/>
      <c r="L24" s="13">
        <f>Tabla3[[#This Row],[Columna112]]+Tabla3[[#This Row],[Columna10]]+Tabla3[[#This Row],[Columna7]]</f>
        <v>9</v>
      </c>
    </row>
    <row r="25" spans="1:12" x14ac:dyDescent="0.3">
      <c r="A25" s="25">
        <v>18</v>
      </c>
      <c r="B25" s="8" t="s">
        <v>91</v>
      </c>
      <c r="C25" s="20" t="s">
        <v>99</v>
      </c>
      <c r="D25" s="6" t="s">
        <v>8</v>
      </c>
      <c r="E25" s="10">
        <v>2</v>
      </c>
      <c r="F25" s="11">
        <v>6</v>
      </c>
      <c r="G25" s="12">
        <f t="shared" si="0"/>
        <v>8</v>
      </c>
      <c r="H25" s="10">
        <v>5</v>
      </c>
      <c r="I25" s="11">
        <v>2</v>
      </c>
      <c r="J25" s="12">
        <f t="shared" si="1"/>
        <v>7</v>
      </c>
      <c r="K25" s="11"/>
      <c r="L25" s="13">
        <f>Tabla3[[#This Row],[Columna112]]+Tabla3[[#This Row],[Columna10]]+Tabla3[[#This Row],[Columna7]]</f>
        <v>15</v>
      </c>
    </row>
    <row r="26" spans="1:12" x14ac:dyDescent="0.3">
      <c r="A26" s="25">
        <v>19</v>
      </c>
      <c r="B26" s="8" t="s">
        <v>91</v>
      </c>
      <c r="C26" s="20" t="s">
        <v>98</v>
      </c>
      <c r="D26" s="6" t="s">
        <v>8</v>
      </c>
      <c r="E26" s="10">
        <v>2</v>
      </c>
      <c r="F26" s="11">
        <v>4</v>
      </c>
      <c r="G26" s="12">
        <f t="shared" si="0"/>
        <v>6</v>
      </c>
      <c r="H26" s="10">
        <v>5</v>
      </c>
      <c r="I26" s="11">
        <v>2</v>
      </c>
      <c r="J26" s="12">
        <f t="shared" si="1"/>
        <v>7</v>
      </c>
      <c r="K26" s="11"/>
      <c r="L26" s="13">
        <f>Tabla3[[#This Row],[Columna112]]+Tabla3[[#This Row],[Columna10]]+Tabla3[[#This Row],[Columna7]]</f>
        <v>13</v>
      </c>
    </row>
    <row r="27" spans="1:12" x14ac:dyDescent="0.3">
      <c r="A27" s="25">
        <v>20</v>
      </c>
      <c r="B27" s="8" t="s">
        <v>91</v>
      </c>
      <c r="C27" s="20" t="s">
        <v>97</v>
      </c>
      <c r="D27" s="6" t="s">
        <v>8</v>
      </c>
      <c r="E27" s="10">
        <v>1</v>
      </c>
      <c r="F27" s="11">
        <v>3</v>
      </c>
      <c r="G27" s="12">
        <f t="shared" si="0"/>
        <v>4</v>
      </c>
      <c r="H27" s="10">
        <v>5</v>
      </c>
      <c r="I27" s="11">
        <v>1</v>
      </c>
      <c r="J27" s="12">
        <f t="shared" si="1"/>
        <v>6</v>
      </c>
      <c r="K27" s="11"/>
      <c r="L27" s="13">
        <f>Tabla3[[#This Row],[Columna112]]+Tabla3[[#This Row],[Columna10]]+Tabla3[[#This Row],[Columna7]]</f>
        <v>10</v>
      </c>
    </row>
    <row r="28" spans="1:12" x14ac:dyDescent="0.3">
      <c r="A28" s="25">
        <v>21</v>
      </c>
      <c r="B28" s="8" t="s">
        <v>91</v>
      </c>
      <c r="C28" s="20" t="s">
        <v>96</v>
      </c>
      <c r="D28" s="6" t="s">
        <v>8</v>
      </c>
      <c r="E28" s="10">
        <v>1</v>
      </c>
      <c r="F28" s="11">
        <v>3</v>
      </c>
      <c r="G28" s="12">
        <f t="shared" si="0"/>
        <v>4</v>
      </c>
      <c r="H28" s="10">
        <v>5</v>
      </c>
      <c r="I28" s="11">
        <v>1</v>
      </c>
      <c r="J28" s="12">
        <f t="shared" si="1"/>
        <v>6</v>
      </c>
      <c r="K28" s="11"/>
      <c r="L28" s="13">
        <f>Tabla3[[#This Row],[Columna112]]+Tabla3[[#This Row],[Columna10]]+Tabla3[[#This Row],[Columna7]]</f>
        <v>10</v>
      </c>
    </row>
    <row r="29" spans="1:12" x14ac:dyDescent="0.3">
      <c r="A29" s="25">
        <v>22</v>
      </c>
      <c r="B29" s="8" t="s">
        <v>91</v>
      </c>
      <c r="C29" s="20" t="s">
        <v>95</v>
      </c>
      <c r="D29" s="6" t="s">
        <v>8</v>
      </c>
      <c r="E29" s="10">
        <v>1</v>
      </c>
      <c r="F29" s="11">
        <v>7</v>
      </c>
      <c r="G29" s="12">
        <f t="shared" si="0"/>
        <v>8</v>
      </c>
      <c r="H29" s="10">
        <v>5</v>
      </c>
      <c r="I29" s="11">
        <v>3</v>
      </c>
      <c r="J29" s="12">
        <f t="shared" si="1"/>
        <v>8</v>
      </c>
      <c r="K29" s="11"/>
      <c r="L29" s="13">
        <f>Tabla3[[#This Row],[Columna112]]+Tabla3[[#This Row],[Columna10]]+Tabla3[[#This Row],[Columna7]]</f>
        <v>16</v>
      </c>
    </row>
    <row r="30" spans="1:12" x14ac:dyDescent="0.3">
      <c r="A30" s="25">
        <v>23</v>
      </c>
      <c r="B30" s="8" t="s">
        <v>91</v>
      </c>
      <c r="C30" s="20" t="s">
        <v>94</v>
      </c>
      <c r="D30" s="6" t="s">
        <v>8</v>
      </c>
      <c r="E30" s="10">
        <v>2</v>
      </c>
      <c r="F30" s="11">
        <v>3</v>
      </c>
      <c r="G30" s="12">
        <f t="shared" si="0"/>
        <v>5</v>
      </c>
      <c r="H30" s="10">
        <v>6</v>
      </c>
      <c r="I30" s="11">
        <v>1</v>
      </c>
      <c r="J30" s="12">
        <f t="shared" si="1"/>
        <v>7</v>
      </c>
      <c r="K30" s="11"/>
      <c r="L30" s="13">
        <f>Tabla3[[#This Row],[Columna112]]+Tabla3[[#This Row],[Columna10]]+Tabla3[[#This Row],[Columna7]]</f>
        <v>12</v>
      </c>
    </row>
    <row r="31" spans="1:12" x14ac:dyDescent="0.3">
      <c r="A31" s="25">
        <v>24</v>
      </c>
      <c r="B31" s="8" t="s">
        <v>91</v>
      </c>
      <c r="C31" s="20" t="s">
        <v>93</v>
      </c>
      <c r="D31" s="6" t="s">
        <v>8</v>
      </c>
      <c r="E31" s="10"/>
      <c r="F31" s="11">
        <v>4</v>
      </c>
      <c r="G31" s="12">
        <f t="shared" si="0"/>
        <v>4</v>
      </c>
      <c r="H31" s="10"/>
      <c r="I31" s="11">
        <v>8</v>
      </c>
      <c r="J31" s="12">
        <f t="shared" si="1"/>
        <v>8</v>
      </c>
      <c r="K31" s="11">
        <v>17</v>
      </c>
      <c r="L31" s="13">
        <f>Tabla3[[#This Row],[Columna112]]+Tabla3[[#This Row],[Columna10]]+Tabla3[[#This Row],[Columna7]]</f>
        <v>29</v>
      </c>
    </row>
    <row r="32" spans="1:12" x14ac:dyDescent="0.3">
      <c r="A32" s="25">
        <v>25</v>
      </c>
      <c r="B32" s="8" t="s">
        <v>91</v>
      </c>
      <c r="C32" s="20" t="s">
        <v>92</v>
      </c>
      <c r="D32" s="6" t="s">
        <v>8</v>
      </c>
      <c r="E32" s="10">
        <v>3</v>
      </c>
      <c r="F32" s="11">
        <v>2</v>
      </c>
      <c r="G32" s="12">
        <f t="shared" si="0"/>
        <v>5</v>
      </c>
      <c r="H32" s="10">
        <v>5</v>
      </c>
      <c r="I32" s="11">
        <v>2</v>
      </c>
      <c r="J32" s="12">
        <f t="shared" si="1"/>
        <v>7</v>
      </c>
      <c r="K32" s="11"/>
      <c r="L32" s="13">
        <f>Tabla3[[#This Row],[Columna112]]+Tabla3[[#This Row],[Columna10]]+Tabla3[[#This Row],[Columna7]]</f>
        <v>12</v>
      </c>
    </row>
    <row r="33" spans="1:12" x14ac:dyDescent="0.3">
      <c r="A33" s="25">
        <v>26</v>
      </c>
      <c r="B33" s="8" t="s">
        <v>4</v>
      </c>
      <c r="C33" s="20" t="s">
        <v>110</v>
      </c>
      <c r="D33" s="6" t="s">
        <v>8</v>
      </c>
      <c r="E33" s="10">
        <v>2</v>
      </c>
      <c r="F33" s="11">
        <v>2</v>
      </c>
      <c r="G33" s="12">
        <f t="shared" si="0"/>
        <v>4</v>
      </c>
      <c r="H33" s="10">
        <v>5</v>
      </c>
      <c r="I33" s="11">
        <v>1</v>
      </c>
      <c r="J33" s="12">
        <f t="shared" si="1"/>
        <v>6</v>
      </c>
      <c r="K33" s="11"/>
      <c r="L33" s="13">
        <f>Tabla3[[#This Row],[Columna112]]+Tabla3[[#This Row],[Columna10]]+Tabla3[[#This Row],[Columna7]]</f>
        <v>10</v>
      </c>
    </row>
    <row r="34" spans="1:12" x14ac:dyDescent="0.3">
      <c r="A34" s="25">
        <v>27</v>
      </c>
      <c r="B34" s="8" t="s">
        <v>4</v>
      </c>
      <c r="C34" s="20" t="s">
        <v>21</v>
      </c>
      <c r="D34" s="6" t="s">
        <v>324</v>
      </c>
      <c r="E34" s="10"/>
      <c r="F34" s="13">
        <v>6</v>
      </c>
      <c r="G34" s="12">
        <f t="shared" si="0"/>
        <v>6</v>
      </c>
      <c r="H34" s="10"/>
      <c r="I34" s="11"/>
      <c r="J34" s="12">
        <f t="shared" si="1"/>
        <v>0</v>
      </c>
      <c r="K34" s="11"/>
      <c r="L34" s="13">
        <f>Tabla3[[#This Row],[Columna112]]+Tabla3[[#This Row],[Columna10]]+Tabla3[[#This Row],[Columna7]]</f>
        <v>6</v>
      </c>
    </row>
    <row r="35" spans="1:12" x14ac:dyDescent="0.3">
      <c r="A35" s="25">
        <v>28</v>
      </c>
      <c r="B35" s="8" t="s">
        <v>4</v>
      </c>
      <c r="C35" s="20" t="s">
        <v>109</v>
      </c>
      <c r="D35" s="6" t="s">
        <v>8</v>
      </c>
      <c r="E35" s="10">
        <v>1</v>
      </c>
      <c r="F35" s="11">
        <v>6</v>
      </c>
      <c r="G35" s="12">
        <f t="shared" si="0"/>
        <v>7</v>
      </c>
      <c r="H35" s="10">
        <v>5</v>
      </c>
      <c r="I35" s="11">
        <v>2</v>
      </c>
      <c r="J35" s="12">
        <f t="shared" si="1"/>
        <v>7</v>
      </c>
      <c r="K35" s="11"/>
      <c r="L35" s="13">
        <f>Tabla3[[#This Row],[Columna112]]+Tabla3[[#This Row],[Columna10]]+Tabla3[[#This Row],[Columna7]]</f>
        <v>14</v>
      </c>
    </row>
    <row r="36" spans="1:12" x14ac:dyDescent="0.3">
      <c r="A36" s="25">
        <v>29</v>
      </c>
      <c r="B36" s="8" t="s">
        <v>4</v>
      </c>
      <c r="C36" s="20" t="s">
        <v>61</v>
      </c>
      <c r="D36" s="6" t="s">
        <v>5</v>
      </c>
      <c r="E36" s="10">
        <v>1</v>
      </c>
      <c r="F36" s="11">
        <v>3</v>
      </c>
      <c r="G36" s="12">
        <f t="shared" si="0"/>
        <v>4</v>
      </c>
      <c r="H36" s="10">
        <v>5</v>
      </c>
      <c r="I36" s="11">
        <v>1</v>
      </c>
      <c r="J36" s="12">
        <f t="shared" si="1"/>
        <v>6</v>
      </c>
      <c r="K36" s="11"/>
      <c r="L36" s="13">
        <f>Tabla3[[#This Row],[Columna112]]+Tabla3[[#This Row],[Columna10]]+Tabla3[[#This Row],[Columna7]]</f>
        <v>10</v>
      </c>
    </row>
    <row r="37" spans="1:12" x14ac:dyDescent="0.3">
      <c r="A37" s="25">
        <v>30</v>
      </c>
      <c r="B37" s="8" t="s">
        <v>4</v>
      </c>
      <c r="C37" s="20" t="s">
        <v>108</v>
      </c>
      <c r="D37" s="6" t="s">
        <v>8</v>
      </c>
      <c r="E37" s="10"/>
      <c r="F37" s="11"/>
      <c r="G37" s="12">
        <f t="shared" si="0"/>
        <v>0</v>
      </c>
      <c r="H37" s="10"/>
      <c r="I37" s="11">
        <v>6</v>
      </c>
      <c r="J37" s="12">
        <f t="shared" si="1"/>
        <v>6</v>
      </c>
      <c r="K37" s="11">
        <v>7</v>
      </c>
      <c r="L37" s="13">
        <f>Tabla3[[#This Row],[Columna112]]+Tabla3[[#This Row],[Columna10]]+Tabla3[[#This Row],[Columna7]]</f>
        <v>13</v>
      </c>
    </row>
    <row r="38" spans="1:12" x14ac:dyDescent="0.3">
      <c r="A38" s="25">
        <v>31</v>
      </c>
      <c r="B38" s="8" t="s">
        <v>4</v>
      </c>
      <c r="C38" s="20" t="s">
        <v>107</v>
      </c>
      <c r="D38" s="6" t="s">
        <v>8</v>
      </c>
      <c r="E38" s="10">
        <v>2</v>
      </c>
      <c r="F38" s="11">
        <v>1</v>
      </c>
      <c r="G38" s="12">
        <f t="shared" si="0"/>
        <v>3</v>
      </c>
      <c r="H38" s="10">
        <v>6</v>
      </c>
      <c r="I38" s="11">
        <v>3</v>
      </c>
      <c r="J38" s="12">
        <f t="shared" si="1"/>
        <v>9</v>
      </c>
      <c r="K38" s="11"/>
      <c r="L38" s="13">
        <f>Tabla3[[#This Row],[Columna112]]+Tabla3[[#This Row],[Columna10]]+Tabla3[[#This Row],[Columna7]]</f>
        <v>12</v>
      </c>
    </row>
    <row r="39" spans="1:12" x14ac:dyDescent="0.3">
      <c r="A39" s="25">
        <v>32</v>
      </c>
      <c r="B39" s="8" t="s">
        <v>4</v>
      </c>
      <c r="C39" s="20" t="s">
        <v>60</v>
      </c>
      <c r="D39" s="6" t="s">
        <v>5</v>
      </c>
      <c r="E39" s="10">
        <v>1</v>
      </c>
      <c r="F39" s="11">
        <v>4</v>
      </c>
      <c r="G39" s="12">
        <f t="shared" si="0"/>
        <v>5</v>
      </c>
      <c r="H39" s="10">
        <v>4</v>
      </c>
      <c r="I39" s="11">
        <v>3</v>
      </c>
      <c r="J39" s="12">
        <f t="shared" si="1"/>
        <v>7</v>
      </c>
      <c r="K39" s="11"/>
      <c r="L39" s="13">
        <f>Tabla3[[#This Row],[Columna112]]+Tabla3[[#This Row],[Columna10]]+Tabla3[[#This Row],[Columna7]]</f>
        <v>12</v>
      </c>
    </row>
    <row r="40" spans="1:12" x14ac:dyDescent="0.3">
      <c r="A40" s="25">
        <v>33</v>
      </c>
      <c r="B40" s="8" t="s">
        <v>4</v>
      </c>
      <c r="C40" s="20" t="s">
        <v>106</v>
      </c>
      <c r="D40" s="6" t="s">
        <v>8</v>
      </c>
      <c r="E40" s="10">
        <v>2</v>
      </c>
      <c r="F40" s="11">
        <v>1</v>
      </c>
      <c r="G40" s="12">
        <f t="shared" ref="G40:G71" si="2">E40+F40</f>
        <v>3</v>
      </c>
      <c r="H40" s="10">
        <v>5</v>
      </c>
      <c r="I40" s="11">
        <v>2</v>
      </c>
      <c r="J40" s="12">
        <f t="shared" ref="J40:J71" si="3">H40+I40</f>
        <v>7</v>
      </c>
      <c r="K40" s="11"/>
      <c r="L40" s="13">
        <f>Tabla3[[#This Row],[Columna112]]+Tabla3[[#This Row],[Columna10]]+Tabla3[[#This Row],[Columna7]]</f>
        <v>10</v>
      </c>
    </row>
    <row r="41" spans="1:12" x14ac:dyDescent="0.3">
      <c r="A41" s="25">
        <v>34</v>
      </c>
      <c r="B41" s="8" t="s">
        <v>4</v>
      </c>
      <c r="C41" s="20" t="s">
        <v>105</v>
      </c>
      <c r="D41" s="6" t="s">
        <v>8</v>
      </c>
      <c r="E41" s="10">
        <v>2</v>
      </c>
      <c r="F41" s="11">
        <v>5</v>
      </c>
      <c r="G41" s="12">
        <f t="shared" si="2"/>
        <v>7</v>
      </c>
      <c r="H41" s="10">
        <v>6</v>
      </c>
      <c r="I41" s="11">
        <v>2</v>
      </c>
      <c r="J41" s="12">
        <f t="shared" si="3"/>
        <v>8</v>
      </c>
      <c r="K41" s="11"/>
      <c r="L41" s="13">
        <f>Tabla3[[#This Row],[Columna112]]+Tabla3[[#This Row],[Columna10]]+Tabla3[[#This Row],[Columna7]]</f>
        <v>15</v>
      </c>
    </row>
    <row r="42" spans="1:12" x14ac:dyDescent="0.3">
      <c r="A42" s="25">
        <v>35</v>
      </c>
      <c r="B42" s="8" t="s">
        <v>4</v>
      </c>
      <c r="C42" s="20" t="s">
        <v>104</v>
      </c>
      <c r="D42" s="6" t="s">
        <v>8</v>
      </c>
      <c r="E42" s="10">
        <v>1</v>
      </c>
      <c r="F42" s="11">
        <v>6</v>
      </c>
      <c r="G42" s="12">
        <f t="shared" si="2"/>
        <v>7</v>
      </c>
      <c r="H42" s="10">
        <v>5</v>
      </c>
      <c r="I42" s="11">
        <v>3</v>
      </c>
      <c r="J42" s="12">
        <f t="shared" si="3"/>
        <v>8</v>
      </c>
      <c r="K42" s="11"/>
      <c r="L42" s="13">
        <f>Tabla3[[#This Row],[Columna112]]+Tabla3[[#This Row],[Columna10]]+Tabla3[[#This Row],[Columna7]]</f>
        <v>15</v>
      </c>
    </row>
    <row r="43" spans="1:12" x14ac:dyDescent="0.3">
      <c r="A43" s="25">
        <v>36</v>
      </c>
      <c r="B43" s="8" t="s">
        <v>4</v>
      </c>
      <c r="C43" s="20" t="s">
        <v>103</v>
      </c>
      <c r="D43" s="6" t="s">
        <v>5</v>
      </c>
      <c r="E43" s="10">
        <v>1</v>
      </c>
      <c r="F43" s="11">
        <v>2</v>
      </c>
      <c r="G43" s="12">
        <f t="shared" si="2"/>
        <v>3</v>
      </c>
      <c r="H43" s="10">
        <v>6</v>
      </c>
      <c r="I43" s="11">
        <v>2</v>
      </c>
      <c r="J43" s="12">
        <f t="shared" si="3"/>
        <v>8</v>
      </c>
      <c r="K43" s="11"/>
      <c r="L43" s="13">
        <f>Tabla3[[#This Row],[Columna112]]+Tabla3[[#This Row],[Columna10]]+Tabla3[[#This Row],[Columna7]]</f>
        <v>11</v>
      </c>
    </row>
    <row r="44" spans="1:12" x14ac:dyDescent="0.3">
      <c r="A44" s="25">
        <v>37</v>
      </c>
      <c r="B44" s="8" t="s">
        <v>4</v>
      </c>
      <c r="C44" s="20" t="s">
        <v>102</v>
      </c>
      <c r="D44" s="6" t="s">
        <v>8</v>
      </c>
      <c r="E44" s="10">
        <v>1</v>
      </c>
      <c r="F44" s="11">
        <v>2</v>
      </c>
      <c r="G44" s="12">
        <f t="shared" si="2"/>
        <v>3</v>
      </c>
      <c r="H44" s="10">
        <v>6</v>
      </c>
      <c r="I44" s="11">
        <v>2</v>
      </c>
      <c r="J44" s="12">
        <f t="shared" si="3"/>
        <v>8</v>
      </c>
      <c r="K44" s="11"/>
      <c r="L44" s="13">
        <f>Tabla3[[#This Row],[Columna112]]+Tabla3[[#This Row],[Columna10]]+Tabla3[[#This Row],[Columna7]]</f>
        <v>11</v>
      </c>
    </row>
    <row r="45" spans="1:12" x14ac:dyDescent="0.3">
      <c r="A45" s="25">
        <v>38</v>
      </c>
      <c r="B45" s="8" t="s">
        <v>4</v>
      </c>
      <c r="C45" s="20" t="s">
        <v>101</v>
      </c>
      <c r="D45" s="6" t="s">
        <v>8</v>
      </c>
      <c r="E45" s="10">
        <v>2</v>
      </c>
      <c r="F45" s="11">
        <v>1</v>
      </c>
      <c r="G45" s="12">
        <f t="shared" si="2"/>
        <v>3</v>
      </c>
      <c r="H45" s="10">
        <v>5</v>
      </c>
      <c r="I45" s="11">
        <v>1</v>
      </c>
      <c r="J45" s="12">
        <f t="shared" si="3"/>
        <v>6</v>
      </c>
      <c r="K45" s="11"/>
      <c r="L45" s="13">
        <f>Tabla3[[#This Row],[Columna112]]+Tabla3[[#This Row],[Columna10]]+Tabla3[[#This Row],[Columna7]]</f>
        <v>9</v>
      </c>
    </row>
    <row r="46" spans="1:12" x14ac:dyDescent="0.3">
      <c r="A46" s="25">
        <v>39</v>
      </c>
      <c r="B46" s="8" t="s">
        <v>4</v>
      </c>
      <c r="C46" s="20" t="s">
        <v>100</v>
      </c>
      <c r="D46" s="6" t="s">
        <v>8</v>
      </c>
      <c r="E46" s="10">
        <v>1</v>
      </c>
      <c r="F46" s="11">
        <v>5</v>
      </c>
      <c r="G46" s="12">
        <f t="shared" si="2"/>
        <v>6</v>
      </c>
      <c r="H46" s="10">
        <v>5</v>
      </c>
      <c r="I46" s="11">
        <v>1</v>
      </c>
      <c r="J46" s="12">
        <f t="shared" si="3"/>
        <v>6</v>
      </c>
      <c r="K46" s="11"/>
      <c r="L46" s="13">
        <f>Tabla3[[#This Row],[Columna112]]+Tabla3[[#This Row],[Columna10]]+Tabla3[[#This Row],[Columna7]]</f>
        <v>12</v>
      </c>
    </row>
    <row r="47" spans="1:12" x14ac:dyDescent="0.3">
      <c r="A47" s="25">
        <v>40</v>
      </c>
      <c r="B47" s="8" t="s">
        <v>4</v>
      </c>
      <c r="C47" s="20" t="s">
        <v>59</v>
      </c>
      <c r="D47" s="6" t="s">
        <v>5</v>
      </c>
      <c r="E47" s="10">
        <v>1</v>
      </c>
      <c r="F47" s="11">
        <v>3</v>
      </c>
      <c r="G47" s="12">
        <f t="shared" si="2"/>
        <v>4</v>
      </c>
      <c r="H47" s="10">
        <v>4</v>
      </c>
      <c r="I47" s="11">
        <v>2</v>
      </c>
      <c r="J47" s="12">
        <f t="shared" si="3"/>
        <v>6</v>
      </c>
      <c r="K47" s="11"/>
      <c r="L47" s="13">
        <f>Tabla3[[#This Row],[Columna112]]+Tabla3[[#This Row],[Columna10]]+Tabla3[[#This Row],[Columna7]]</f>
        <v>10</v>
      </c>
    </row>
    <row r="48" spans="1:12" x14ac:dyDescent="0.3">
      <c r="A48" s="25">
        <v>41</v>
      </c>
      <c r="B48" s="8" t="s">
        <v>62</v>
      </c>
      <c r="C48" s="20" t="s">
        <v>125</v>
      </c>
      <c r="D48" s="6" t="s">
        <v>8</v>
      </c>
      <c r="E48" s="10">
        <v>2</v>
      </c>
      <c r="F48" s="11">
        <v>3</v>
      </c>
      <c r="G48" s="12">
        <f t="shared" si="2"/>
        <v>5</v>
      </c>
      <c r="H48" s="10">
        <v>5</v>
      </c>
      <c r="I48" s="11">
        <v>1</v>
      </c>
      <c r="J48" s="12">
        <f t="shared" si="3"/>
        <v>6</v>
      </c>
      <c r="K48" s="11"/>
      <c r="L48" s="13">
        <f>Tabla3[[#This Row],[Columna112]]+Tabla3[[#This Row],[Columna10]]+Tabla3[[#This Row],[Columna7]]</f>
        <v>11</v>
      </c>
    </row>
    <row r="49" spans="1:12" x14ac:dyDescent="0.3">
      <c r="A49" s="25">
        <v>42</v>
      </c>
      <c r="B49" s="8" t="s">
        <v>62</v>
      </c>
      <c r="C49" s="20" t="s">
        <v>124</v>
      </c>
      <c r="D49" s="6" t="s">
        <v>8</v>
      </c>
      <c r="E49" s="10">
        <v>2</v>
      </c>
      <c r="F49" s="11">
        <v>3</v>
      </c>
      <c r="G49" s="12">
        <f t="shared" si="2"/>
        <v>5</v>
      </c>
      <c r="H49" s="10">
        <v>3</v>
      </c>
      <c r="I49" s="11">
        <v>3</v>
      </c>
      <c r="J49" s="12">
        <f t="shared" si="3"/>
        <v>6</v>
      </c>
      <c r="K49" s="11"/>
      <c r="L49" s="13">
        <f>Tabla3[[#This Row],[Columna112]]+Tabla3[[#This Row],[Columna10]]+Tabla3[[#This Row],[Columna7]]</f>
        <v>11</v>
      </c>
    </row>
    <row r="50" spans="1:12" x14ac:dyDescent="0.3">
      <c r="A50" s="25">
        <v>43</v>
      </c>
      <c r="B50" s="8" t="s">
        <v>62</v>
      </c>
      <c r="C50" s="20" t="s">
        <v>123</v>
      </c>
      <c r="D50" s="6" t="s">
        <v>8</v>
      </c>
      <c r="E50" s="10"/>
      <c r="F50" s="11">
        <v>3</v>
      </c>
      <c r="G50" s="12">
        <f t="shared" si="2"/>
        <v>3</v>
      </c>
      <c r="H50" s="10">
        <v>1</v>
      </c>
      <c r="I50" s="11">
        <v>8</v>
      </c>
      <c r="J50" s="12">
        <f t="shared" si="3"/>
        <v>9</v>
      </c>
      <c r="K50" s="11">
        <v>17</v>
      </c>
      <c r="L50" s="13">
        <f>Tabla3[[#This Row],[Columna112]]+Tabla3[[#This Row],[Columna10]]+Tabla3[[#This Row],[Columna7]]</f>
        <v>29</v>
      </c>
    </row>
    <row r="51" spans="1:12" x14ac:dyDescent="0.3">
      <c r="A51" s="25">
        <v>44</v>
      </c>
      <c r="B51" s="8" t="s">
        <v>62</v>
      </c>
      <c r="C51" s="20" t="s">
        <v>122</v>
      </c>
      <c r="D51" s="6" t="s">
        <v>8</v>
      </c>
      <c r="E51" s="10">
        <v>2</v>
      </c>
      <c r="F51" s="11">
        <v>3</v>
      </c>
      <c r="G51" s="12">
        <f t="shared" si="2"/>
        <v>5</v>
      </c>
      <c r="H51" s="10">
        <v>4</v>
      </c>
      <c r="I51" s="11">
        <v>3</v>
      </c>
      <c r="J51" s="12">
        <f t="shared" si="3"/>
        <v>7</v>
      </c>
      <c r="K51" s="11"/>
      <c r="L51" s="13">
        <f>Tabla3[[#This Row],[Columna112]]+Tabla3[[#This Row],[Columna10]]+Tabla3[[#This Row],[Columna7]]</f>
        <v>12</v>
      </c>
    </row>
    <row r="52" spans="1:12" x14ac:dyDescent="0.3">
      <c r="A52" s="25">
        <v>45</v>
      </c>
      <c r="B52" s="8" t="s">
        <v>62</v>
      </c>
      <c r="C52" s="20" t="s">
        <v>121</v>
      </c>
      <c r="D52" s="6" t="s">
        <v>8</v>
      </c>
      <c r="E52" s="10">
        <v>2</v>
      </c>
      <c r="F52" s="11">
        <v>3</v>
      </c>
      <c r="G52" s="12">
        <f t="shared" si="2"/>
        <v>5</v>
      </c>
      <c r="H52" s="10">
        <v>6</v>
      </c>
      <c r="I52" s="11">
        <v>3</v>
      </c>
      <c r="J52" s="12">
        <f t="shared" si="3"/>
        <v>9</v>
      </c>
      <c r="K52" s="11"/>
      <c r="L52" s="13">
        <f>Tabla3[[#This Row],[Columna112]]+Tabla3[[#This Row],[Columna10]]+Tabla3[[#This Row],[Columna7]]</f>
        <v>14</v>
      </c>
    </row>
    <row r="53" spans="1:12" ht="14.4" x14ac:dyDescent="0.3">
      <c r="A53" s="25">
        <v>46</v>
      </c>
      <c r="B53" s="8" t="s">
        <v>62</v>
      </c>
      <c r="C53" s="20" t="s">
        <v>120</v>
      </c>
      <c r="D53" s="6" t="s">
        <v>8</v>
      </c>
      <c r="E53" s="10"/>
      <c r="F53" s="24"/>
      <c r="G53" s="12">
        <f t="shared" si="2"/>
        <v>0</v>
      </c>
      <c r="H53" s="10">
        <v>1</v>
      </c>
      <c r="I53" s="11">
        <v>5</v>
      </c>
      <c r="J53" s="12">
        <f t="shared" si="3"/>
        <v>6</v>
      </c>
      <c r="K53" s="11">
        <v>13</v>
      </c>
      <c r="L53" s="13">
        <f>Tabla3[[#This Row],[Columna112]]+Tabla3[[#This Row],[Columna10]]+Tabla3[[#This Row],[Columna7]]</f>
        <v>19</v>
      </c>
    </row>
    <row r="54" spans="1:12" x14ac:dyDescent="0.3">
      <c r="A54" s="25">
        <v>47</v>
      </c>
      <c r="B54" s="8" t="s">
        <v>62</v>
      </c>
      <c r="C54" s="20" t="s">
        <v>309</v>
      </c>
      <c r="D54" s="6" t="s">
        <v>8</v>
      </c>
      <c r="E54" s="10"/>
      <c r="F54" s="11"/>
      <c r="G54" s="12">
        <f t="shared" si="2"/>
        <v>0</v>
      </c>
      <c r="H54" s="10">
        <v>1</v>
      </c>
      <c r="I54" s="11">
        <v>5</v>
      </c>
      <c r="J54" s="12">
        <f t="shared" si="3"/>
        <v>6</v>
      </c>
      <c r="K54" s="11">
        <v>9</v>
      </c>
      <c r="L54" s="13">
        <f>Tabla3[[#This Row],[Columna112]]+Tabla3[[#This Row],[Columna10]]+Tabla3[[#This Row],[Columna7]]</f>
        <v>15</v>
      </c>
    </row>
    <row r="55" spans="1:12" ht="14.4" x14ac:dyDescent="0.3">
      <c r="A55" s="25">
        <v>48</v>
      </c>
      <c r="B55" s="8" t="s">
        <v>62</v>
      </c>
      <c r="C55" s="20" t="s">
        <v>119</v>
      </c>
      <c r="D55" s="6" t="s">
        <v>8</v>
      </c>
      <c r="E55" s="10"/>
      <c r="F55" s="24">
        <v>4</v>
      </c>
      <c r="G55" s="12">
        <f t="shared" si="2"/>
        <v>4</v>
      </c>
      <c r="H55" s="10">
        <v>1</v>
      </c>
      <c r="I55" s="11">
        <v>5</v>
      </c>
      <c r="J55" s="12">
        <f t="shared" si="3"/>
        <v>6</v>
      </c>
      <c r="K55" s="11">
        <v>17</v>
      </c>
      <c r="L55" s="13">
        <f>Tabla3[[#This Row],[Columna112]]+Tabla3[[#This Row],[Columna10]]+Tabla3[[#This Row],[Columna7]]</f>
        <v>27</v>
      </c>
    </row>
    <row r="56" spans="1:12" x14ac:dyDescent="0.3">
      <c r="A56" s="25">
        <v>49</v>
      </c>
      <c r="B56" s="8" t="s">
        <v>62</v>
      </c>
      <c r="C56" s="20" t="s">
        <v>118</v>
      </c>
      <c r="D56" s="6" t="s">
        <v>8</v>
      </c>
      <c r="E56" s="10"/>
      <c r="F56" s="11"/>
      <c r="G56" s="12">
        <f t="shared" si="2"/>
        <v>0</v>
      </c>
      <c r="H56" s="10">
        <v>1</v>
      </c>
      <c r="I56" s="11">
        <v>5</v>
      </c>
      <c r="J56" s="12">
        <f t="shared" si="3"/>
        <v>6</v>
      </c>
      <c r="K56" s="11">
        <v>13</v>
      </c>
      <c r="L56" s="13">
        <f>Tabla3[[#This Row],[Columna112]]+Tabla3[[#This Row],[Columna10]]+Tabla3[[#This Row],[Columna7]]</f>
        <v>19</v>
      </c>
    </row>
    <row r="57" spans="1:12" x14ac:dyDescent="0.3">
      <c r="A57" s="25">
        <v>50</v>
      </c>
      <c r="B57" s="8" t="s">
        <v>62</v>
      </c>
      <c r="C57" s="20" t="s">
        <v>310</v>
      </c>
      <c r="D57" s="6" t="s">
        <v>8</v>
      </c>
      <c r="E57" s="10"/>
      <c r="F57" s="11"/>
      <c r="G57" s="12">
        <f t="shared" si="2"/>
        <v>0</v>
      </c>
      <c r="H57" s="10">
        <v>1</v>
      </c>
      <c r="I57" s="11">
        <v>5</v>
      </c>
      <c r="J57" s="12">
        <f t="shared" si="3"/>
        <v>6</v>
      </c>
      <c r="K57" s="11">
        <v>9</v>
      </c>
      <c r="L57" s="13">
        <f>Tabla3[[#This Row],[Columna112]]+Tabla3[[#This Row],[Columna10]]+Tabla3[[#This Row],[Columna7]]</f>
        <v>15</v>
      </c>
    </row>
    <row r="58" spans="1:12" x14ac:dyDescent="0.3">
      <c r="A58" s="25">
        <v>51</v>
      </c>
      <c r="B58" s="8" t="s">
        <v>62</v>
      </c>
      <c r="C58" s="20" t="s">
        <v>117</v>
      </c>
      <c r="D58" s="6" t="s">
        <v>8</v>
      </c>
      <c r="E58" s="10"/>
      <c r="F58" s="11">
        <v>5</v>
      </c>
      <c r="G58" s="12">
        <f t="shared" si="2"/>
        <v>5</v>
      </c>
      <c r="H58" s="10">
        <v>1</v>
      </c>
      <c r="I58" s="11">
        <v>5</v>
      </c>
      <c r="J58" s="12">
        <f t="shared" si="3"/>
        <v>6</v>
      </c>
      <c r="K58" s="11">
        <v>17</v>
      </c>
      <c r="L58" s="13">
        <f>Tabla3[[#This Row],[Columna112]]+Tabla3[[#This Row],[Columna10]]+Tabla3[[#This Row],[Columna7]]</f>
        <v>28</v>
      </c>
    </row>
    <row r="59" spans="1:12" x14ac:dyDescent="0.3">
      <c r="A59" s="25">
        <v>52</v>
      </c>
      <c r="B59" s="8" t="s">
        <v>62</v>
      </c>
      <c r="C59" s="20" t="s">
        <v>116</v>
      </c>
      <c r="D59" s="6" t="s">
        <v>8</v>
      </c>
      <c r="E59" s="10"/>
      <c r="F59" s="11"/>
      <c r="G59" s="12">
        <f t="shared" si="2"/>
        <v>0</v>
      </c>
      <c r="H59" s="10">
        <v>1</v>
      </c>
      <c r="I59" s="11">
        <v>5</v>
      </c>
      <c r="J59" s="12">
        <f t="shared" si="3"/>
        <v>6</v>
      </c>
      <c r="K59" s="11">
        <v>13</v>
      </c>
      <c r="L59" s="13">
        <f>Tabla3[[#This Row],[Columna112]]+Tabla3[[#This Row],[Columna10]]+Tabla3[[#This Row],[Columna7]]</f>
        <v>19</v>
      </c>
    </row>
    <row r="60" spans="1:12" x14ac:dyDescent="0.3">
      <c r="A60" s="25">
        <v>53</v>
      </c>
      <c r="B60" s="8" t="s">
        <v>62</v>
      </c>
      <c r="C60" s="20" t="s">
        <v>115</v>
      </c>
      <c r="D60" s="6" t="s">
        <v>8</v>
      </c>
      <c r="E60" s="10"/>
      <c r="F60" s="11">
        <v>4</v>
      </c>
      <c r="G60" s="12">
        <f t="shared" si="2"/>
        <v>4</v>
      </c>
      <c r="H60" s="10">
        <v>1</v>
      </c>
      <c r="I60" s="11">
        <v>5</v>
      </c>
      <c r="J60" s="12">
        <f t="shared" si="3"/>
        <v>6</v>
      </c>
      <c r="K60" s="11">
        <v>17</v>
      </c>
      <c r="L60" s="13">
        <f>Tabla3[[#This Row],[Columna112]]+Tabla3[[#This Row],[Columna10]]+Tabla3[[#This Row],[Columna7]]</f>
        <v>27</v>
      </c>
    </row>
    <row r="61" spans="1:12" x14ac:dyDescent="0.3">
      <c r="A61" s="25">
        <v>54</v>
      </c>
      <c r="B61" s="8" t="s">
        <v>62</v>
      </c>
      <c r="C61" s="20" t="s">
        <v>311</v>
      </c>
      <c r="D61" s="6" t="s">
        <v>8</v>
      </c>
      <c r="E61" s="10"/>
      <c r="F61" s="11"/>
      <c r="G61" s="12">
        <f t="shared" si="2"/>
        <v>0</v>
      </c>
      <c r="H61" s="10">
        <v>1</v>
      </c>
      <c r="I61" s="11">
        <v>5</v>
      </c>
      <c r="J61" s="12">
        <f t="shared" si="3"/>
        <v>6</v>
      </c>
      <c r="K61" s="11">
        <v>9</v>
      </c>
      <c r="L61" s="13">
        <f>Tabla3[[#This Row],[Columna112]]+Tabla3[[#This Row],[Columna10]]+Tabla3[[#This Row],[Columna7]]</f>
        <v>15</v>
      </c>
    </row>
    <row r="62" spans="1:12" ht="14.4" x14ac:dyDescent="0.3">
      <c r="A62" s="25">
        <v>55</v>
      </c>
      <c r="B62" s="8" t="s">
        <v>62</v>
      </c>
      <c r="C62" s="20" t="s">
        <v>114</v>
      </c>
      <c r="D62" s="6" t="s">
        <v>8</v>
      </c>
      <c r="E62" s="10"/>
      <c r="F62" s="24">
        <v>5</v>
      </c>
      <c r="G62" s="12">
        <f t="shared" si="2"/>
        <v>5</v>
      </c>
      <c r="H62" s="10">
        <v>1</v>
      </c>
      <c r="I62" s="11">
        <v>5</v>
      </c>
      <c r="J62" s="12">
        <f t="shared" si="3"/>
        <v>6</v>
      </c>
      <c r="K62" s="11">
        <v>17</v>
      </c>
      <c r="L62" s="13">
        <f>Tabla3[[#This Row],[Columna112]]+Tabla3[[#This Row],[Columna10]]+Tabla3[[#This Row],[Columna7]]</f>
        <v>28</v>
      </c>
    </row>
    <row r="63" spans="1:12" x14ac:dyDescent="0.3">
      <c r="A63" s="25">
        <v>56</v>
      </c>
      <c r="B63" s="8" t="s">
        <v>62</v>
      </c>
      <c r="C63" s="20" t="s">
        <v>312</v>
      </c>
      <c r="D63" s="6" t="s">
        <v>8</v>
      </c>
      <c r="E63" s="10"/>
      <c r="F63" s="11"/>
      <c r="G63" s="12">
        <f t="shared" si="2"/>
        <v>0</v>
      </c>
      <c r="H63" s="10">
        <v>1</v>
      </c>
      <c r="I63" s="11">
        <v>5</v>
      </c>
      <c r="J63" s="12">
        <f t="shared" si="3"/>
        <v>6</v>
      </c>
      <c r="K63" s="11">
        <v>9</v>
      </c>
      <c r="L63" s="13">
        <f>Tabla3[[#This Row],[Columna112]]+Tabla3[[#This Row],[Columna10]]+Tabla3[[#This Row],[Columna7]]</f>
        <v>15</v>
      </c>
    </row>
    <row r="64" spans="1:12" x14ac:dyDescent="0.3">
      <c r="A64" s="25">
        <v>57</v>
      </c>
      <c r="B64" s="8" t="s">
        <v>62</v>
      </c>
      <c r="C64" s="20" t="s">
        <v>113</v>
      </c>
      <c r="D64" s="6" t="s">
        <v>8</v>
      </c>
      <c r="E64" s="10">
        <v>1</v>
      </c>
      <c r="F64" s="11">
        <v>4</v>
      </c>
      <c r="G64" s="12">
        <f t="shared" si="2"/>
        <v>5</v>
      </c>
      <c r="H64" s="10">
        <v>4</v>
      </c>
      <c r="I64" s="11">
        <v>5</v>
      </c>
      <c r="J64" s="12">
        <f t="shared" si="3"/>
        <v>9</v>
      </c>
      <c r="K64" s="11"/>
      <c r="L64" s="13">
        <f>Tabla3[[#This Row],[Columna112]]+Tabla3[[#This Row],[Columna10]]+Tabla3[[#This Row],[Columna7]]</f>
        <v>14</v>
      </c>
    </row>
    <row r="65" spans="1:12" x14ac:dyDescent="0.3">
      <c r="A65" s="25">
        <v>58</v>
      </c>
      <c r="B65" s="8" t="s">
        <v>62</v>
      </c>
      <c r="C65" s="20" t="s">
        <v>112</v>
      </c>
      <c r="D65" s="6" t="s">
        <v>8</v>
      </c>
      <c r="E65" s="10">
        <v>1</v>
      </c>
      <c r="F65" s="11">
        <v>3</v>
      </c>
      <c r="G65" s="12">
        <f t="shared" si="2"/>
        <v>4</v>
      </c>
      <c r="H65" s="10">
        <v>3</v>
      </c>
      <c r="I65" s="11">
        <v>3</v>
      </c>
      <c r="J65" s="12">
        <f t="shared" si="3"/>
        <v>6</v>
      </c>
      <c r="K65" s="11"/>
      <c r="L65" s="13">
        <f>Tabla3[[#This Row],[Columna112]]+Tabla3[[#This Row],[Columna10]]+Tabla3[[#This Row],[Columna7]]</f>
        <v>10</v>
      </c>
    </row>
    <row r="66" spans="1:12" x14ac:dyDescent="0.3">
      <c r="A66" s="25">
        <v>59</v>
      </c>
      <c r="B66" s="8" t="s">
        <v>62</v>
      </c>
      <c r="C66" s="20" t="s">
        <v>64</v>
      </c>
      <c r="D66" s="6" t="s">
        <v>8</v>
      </c>
      <c r="E66" s="10"/>
      <c r="F66" s="11"/>
      <c r="G66" s="12">
        <f t="shared" si="2"/>
        <v>0</v>
      </c>
      <c r="H66" s="10"/>
      <c r="I66" s="11">
        <v>5</v>
      </c>
      <c r="J66" s="12">
        <f t="shared" si="3"/>
        <v>5</v>
      </c>
      <c r="K66" s="11">
        <v>13</v>
      </c>
      <c r="L66" s="13">
        <f>Tabla3[[#This Row],[Columna112]]+Tabla3[[#This Row],[Columna10]]+Tabla3[[#This Row],[Columna7]]</f>
        <v>18</v>
      </c>
    </row>
    <row r="67" spans="1:12" x14ac:dyDescent="0.3">
      <c r="A67" s="25">
        <v>60</v>
      </c>
      <c r="B67" s="8" t="s">
        <v>62</v>
      </c>
      <c r="C67" s="20" t="s">
        <v>63</v>
      </c>
      <c r="D67" s="6" t="s">
        <v>5</v>
      </c>
      <c r="E67" s="10">
        <v>3</v>
      </c>
      <c r="F67" s="11">
        <v>1</v>
      </c>
      <c r="G67" s="12">
        <f t="shared" si="2"/>
        <v>4</v>
      </c>
      <c r="H67" s="10">
        <v>5</v>
      </c>
      <c r="I67" s="11">
        <v>1</v>
      </c>
      <c r="J67" s="12">
        <f t="shared" si="3"/>
        <v>6</v>
      </c>
      <c r="K67" s="11"/>
      <c r="L67" s="13">
        <f>Tabla3[[#This Row],[Columna112]]+Tabla3[[#This Row],[Columna10]]+Tabla3[[#This Row],[Columna7]]</f>
        <v>10</v>
      </c>
    </row>
    <row r="68" spans="1:12" x14ac:dyDescent="0.3">
      <c r="A68" s="25">
        <v>61</v>
      </c>
      <c r="B68" s="8" t="s">
        <v>62</v>
      </c>
      <c r="C68" s="20" t="s">
        <v>111</v>
      </c>
      <c r="D68" s="6" t="s">
        <v>5</v>
      </c>
      <c r="E68" s="10"/>
      <c r="F68" s="11"/>
      <c r="G68" s="12">
        <f t="shared" si="2"/>
        <v>0</v>
      </c>
      <c r="H68" s="10"/>
      <c r="I68" s="11">
        <v>8</v>
      </c>
      <c r="J68" s="12">
        <f t="shared" si="3"/>
        <v>8</v>
      </c>
      <c r="K68" s="11">
        <v>9</v>
      </c>
      <c r="L68" s="13">
        <f>Tabla3[[#This Row],[Columna112]]+Tabla3[[#This Row],[Columna10]]+Tabla3[[#This Row],[Columna7]]</f>
        <v>17</v>
      </c>
    </row>
    <row r="69" spans="1:12" ht="14.4" x14ac:dyDescent="0.3">
      <c r="A69" s="25">
        <v>62</v>
      </c>
      <c r="B69" s="8" t="s">
        <v>58</v>
      </c>
      <c r="C69" s="20" t="s">
        <v>57</v>
      </c>
      <c r="D69" s="6" t="s">
        <v>10</v>
      </c>
      <c r="E69" s="10">
        <v>1</v>
      </c>
      <c r="F69" s="24">
        <v>6</v>
      </c>
      <c r="G69" s="12">
        <f t="shared" si="2"/>
        <v>7</v>
      </c>
      <c r="H69" s="10">
        <v>4</v>
      </c>
      <c r="I69" s="11">
        <v>2</v>
      </c>
      <c r="J69" s="12">
        <f t="shared" si="3"/>
        <v>6</v>
      </c>
      <c r="K69" s="11"/>
      <c r="L69" s="13">
        <f>Tabla3[[#This Row],[Columna112]]+Tabla3[[#This Row],[Columna10]]+Tabla3[[#This Row],[Columna7]]</f>
        <v>13</v>
      </c>
    </row>
    <row r="70" spans="1:12" x14ac:dyDescent="0.3">
      <c r="A70" s="25">
        <v>63</v>
      </c>
      <c r="B70" s="8" t="s">
        <v>58</v>
      </c>
      <c r="C70" s="20" t="s">
        <v>127</v>
      </c>
      <c r="D70" s="6" t="s">
        <v>8</v>
      </c>
      <c r="E70" s="10">
        <v>3</v>
      </c>
      <c r="F70" s="11">
        <v>3</v>
      </c>
      <c r="G70" s="12">
        <f t="shared" si="2"/>
        <v>6</v>
      </c>
      <c r="H70" s="10">
        <v>3</v>
      </c>
      <c r="I70" s="11">
        <v>2</v>
      </c>
      <c r="J70" s="12">
        <f t="shared" si="3"/>
        <v>5</v>
      </c>
      <c r="K70" s="11"/>
      <c r="L70" s="13">
        <f>Tabla3[[#This Row],[Columna112]]+Tabla3[[#This Row],[Columna10]]+Tabla3[[#This Row],[Columna7]]</f>
        <v>11</v>
      </c>
    </row>
    <row r="71" spans="1:12" x14ac:dyDescent="0.3">
      <c r="A71" s="25">
        <v>64</v>
      </c>
      <c r="B71" s="8" t="s">
        <v>58</v>
      </c>
      <c r="C71" s="20" t="s">
        <v>126</v>
      </c>
      <c r="D71" s="6" t="s">
        <v>8</v>
      </c>
      <c r="E71" s="10">
        <v>3</v>
      </c>
      <c r="F71" s="11">
        <v>2</v>
      </c>
      <c r="G71" s="12">
        <f t="shared" si="2"/>
        <v>5</v>
      </c>
      <c r="H71" s="10">
        <v>5</v>
      </c>
      <c r="I71" s="11">
        <v>1</v>
      </c>
      <c r="J71" s="12">
        <f t="shared" si="3"/>
        <v>6</v>
      </c>
      <c r="K71" s="11"/>
      <c r="L71" s="13">
        <f>Tabla3[[#This Row],[Columna112]]+Tabla3[[#This Row],[Columna10]]+Tabla3[[#This Row],[Columna7]]</f>
        <v>11</v>
      </c>
    </row>
    <row r="72" spans="1:12" x14ac:dyDescent="0.3">
      <c r="A72" s="25">
        <v>65</v>
      </c>
      <c r="B72" s="8" t="s">
        <v>58</v>
      </c>
      <c r="C72" s="20" t="s">
        <v>65</v>
      </c>
      <c r="D72" s="6" t="s">
        <v>5</v>
      </c>
      <c r="E72" s="10">
        <v>2</v>
      </c>
      <c r="F72" s="11">
        <v>2</v>
      </c>
      <c r="G72" s="12">
        <f t="shared" ref="G72:G103" si="4">E72+F72</f>
        <v>4</v>
      </c>
      <c r="H72" s="10">
        <v>5</v>
      </c>
      <c r="I72" s="11">
        <v>3</v>
      </c>
      <c r="J72" s="12">
        <f t="shared" ref="J72:J103" si="5">H72+I72</f>
        <v>8</v>
      </c>
      <c r="K72" s="11"/>
      <c r="L72" s="13">
        <f>Tabla3[[#This Row],[Columna112]]+Tabla3[[#This Row],[Columna10]]+Tabla3[[#This Row],[Columna7]]</f>
        <v>12</v>
      </c>
    </row>
    <row r="73" spans="1:12" x14ac:dyDescent="0.3">
      <c r="A73" s="25">
        <v>66</v>
      </c>
      <c r="B73" s="8" t="s">
        <v>6</v>
      </c>
      <c r="C73" s="20" t="s">
        <v>69</v>
      </c>
      <c r="D73" s="6" t="s">
        <v>5</v>
      </c>
      <c r="E73" s="10">
        <v>2</v>
      </c>
      <c r="F73" s="11">
        <v>2</v>
      </c>
      <c r="G73" s="12">
        <f t="shared" si="4"/>
        <v>4</v>
      </c>
      <c r="H73" s="10">
        <v>2</v>
      </c>
      <c r="I73" s="11">
        <v>6</v>
      </c>
      <c r="J73" s="12">
        <f t="shared" si="5"/>
        <v>8</v>
      </c>
      <c r="K73" s="11"/>
      <c r="L73" s="13">
        <f>Tabla3[[#This Row],[Columna112]]+Tabla3[[#This Row],[Columna10]]+Tabla3[[#This Row],[Columna7]]</f>
        <v>12</v>
      </c>
    </row>
    <row r="74" spans="1:12" x14ac:dyDescent="0.3">
      <c r="A74" s="25">
        <v>67</v>
      </c>
      <c r="B74" s="8" t="s">
        <v>6</v>
      </c>
      <c r="C74" s="20" t="s">
        <v>132</v>
      </c>
      <c r="D74" s="6" t="s">
        <v>8</v>
      </c>
      <c r="E74" s="10">
        <v>1</v>
      </c>
      <c r="F74" s="11">
        <v>6</v>
      </c>
      <c r="G74" s="12">
        <f t="shared" si="4"/>
        <v>7</v>
      </c>
      <c r="H74" s="10">
        <v>5</v>
      </c>
      <c r="I74" s="11">
        <v>1</v>
      </c>
      <c r="J74" s="12">
        <f t="shared" si="5"/>
        <v>6</v>
      </c>
      <c r="K74" s="11"/>
      <c r="L74" s="13">
        <f>Tabla3[[#This Row],[Columna112]]+Tabla3[[#This Row],[Columna10]]+Tabla3[[#This Row],[Columna7]]</f>
        <v>13</v>
      </c>
    </row>
    <row r="75" spans="1:12" x14ac:dyDescent="0.3">
      <c r="A75" s="25">
        <v>68</v>
      </c>
      <c r="B75" s="8" t="s">
        <v>6</v>
      </c>
      <c r="C75" s="20" t="s">
        <v>68</v>
      </c>
      <c r="D75" s="6" t="s">
        <v>5</v>
      </c>
      <c r="E75" s="10">
        <v>2</v>
      </c>
      <c r="F75" s="11">
        <v>4</v>
      </c>
      <c r="G75" s="12">
        <f t="shared" si="4"/>
        <v>6</v>
      </c>
      <c r="H75" s="10">
        <v>5</v>
      </c>
      <c r="I75" s="11">
        <v>2</v>
      </c>
      <c r="J75" s="12">
        <f t="shared" si="5"/>
        <v>7</v>
      </c>
      <c r="K75" s="11"/>
      <c r="L75" s="13">
        <f>Tabla3[[#This Row],[Columna112]]+Tabla3[[#This Row],[Columna10]]+Tabla3[[#This Row],[Columna7]]</f>
        <v>13</v>
      </c>
    </row>
    <row r="76" spans="1:12" x14ac:dyDescent="0.3">
      <c r="A76" s="25">
        <v>69</v>
      </c>
      <c r="B76" s="8" t="s">
        <v>6</v>
      </c>
      <c r="C76" s="20" t="s">
        <v>131</v>
      </c>
      <c r="D76" s="6" t="s">
        <v>8</v>
      </c>
      <c r="E76" s="10">
        <v>3</v>
      </c>
      <c r="F76" s="11">
        <v>3</v>
      </c>
      <c r="G76" s="12">
        <f t="shared" si="4"/>
        <v>6</v>
      </c>
      <c r="H76" s="10">
        <v>2</v>
      </c>
      <c r="I76" s="11"/>
      <c r="J76" s="12">
        <f t="shared" si="5"/>
        <v>2</v>
      </c>
      <c r="K76" s="11"/>
      <c r="L76" s="13">
        <f>Tabla3[[#This Row],[Columna112]]+Tabla3[[#This Row],[Columna10]]+Tabla3[[#This Row],[Columna7]]</f>
        <v>8</v>
      </c>
    </row>
    <row r="77" spans="1:12" x14ac:dyDescent="0.3">
      <c r="A77" s="25">
        <v>70</v>
      </c>
      <c r="B77" s="8" t="s">
        <v>6</v>
      </c>
      <c r="C77" s="20" t="s">
        <v>130</v>
      </c>
      <c r="D77" s="6" t="s">
        <v>8</v>
      </c>
      <c r="E77" s="10">
        <v>2</v>
      </c>
      <c r="F77" s="11">
        <v>4</v>
      </c>
      <c r="G77" s="12">
        <f t="shared" si="4"/>
        <v>6</v>
      </c>
      <c r="H77" s="10">
        <v>6</v>
      </c>
      <c r="I77" s="11">
        <v>2</v>
      </c>
      <c r="J77" s="12">
        <f t="shared" si="5"/>
        <v>8</v>
      </c>
      <c r="K77" s="11"/>
      <c r="L77" s="13">
        <f>Tabla3[[#This Row],[Columna112]]+Tabla3[[#This Row],[Columna10]]+Tabla3[[#This Row],[Columna7]]</f>
        <v>14</v>
      </c>
    </row>
    <row r="78" spans="1:12" x14ac:dyDescent="0.3">
      <c r="A78" s="25">
        <v>71</v>
      </c>
      <c r="B78" s="8" t="s">
        <v>6</v>
      </c>
      <c r="C78" s="20" t="s">
        <v>129</v>
      </c>
      <c r="D78" s="6" t="s">
        <v>8</v>
      </c>
      <c r="E78" s="10">
        <v>2</v>
      </c>
      <c r="F78" s="11">
        <v>1</v>
      </c>
      <c r="G78" s="12">
        <f t="shared" si="4"/>
        <v>3</v>
      </c>
      <c r="H78" s="10">
        <v>4</v>
      </c>
      <c r="I78" s="11">
        <v>3</v>
      </c>
      <c r="J78" s="12">
        <f t="shared" si="5"/>
        <v>7</v>
      </c>
      <c r="K78" s="11"/>
      <c r="L78" s="13">
        <f>Tabla3[[#This Row],[Columna112]]+Tabla3[[#This Row],[Columna10]]+Tabla3[[#This Row],[Columna7]]</f>
        <v>10</v>
      </c>
    </row>
    <row r="79" spans="1:12" x14ac:dyDescent="0.3">
      <c r="A79" s="25">
        <v>72</v>
      </c>
      <c r="B79" s="8" t="s">
        <v>6</v>
      </c>
      <c r="C79" s="20" t="s">
        <v>22</v>
      </c>
      <c r="D79" s="6" t="s">
        <v>324</v>
      </c>
      <c r="E79" s="10"/>
      <c r="F79" s="13">
        <v>6</v>
      </c>
      <c r="G79" s="12">
        <f t="shared" si="4"/>
        <v>6</v>
      </c>
      <c r="H79" s="10"/>
      <c r="I79" s="11"/>
      <c r="J79" s="12">
        <f t="shared" si="5"/>
        <v>0</v>
      </c>
      <c r="K79" s="11"/>
      <c r="L79" s="13">
        <f>Tabla3[[#This Row],[Columna112]]+Tabla3[[#This Row],[Columna10]]+Tabla3[[#This Row],[Columna7]]</f>
        <v>6</v>
      </c>
    </row>
    <row r="80" spans="1:12" x14ac:dyDescent="0.3">
      <c r="A80" s="25">
        <v>73</v>
      </c>
      <c r="B80" s="8" t="s">
        <v>6</v>
      </c>
      <c r="C80" s="20" t="s">
        <v>128</v>
      </c>
      <c r="D80" s="6" t="s">
        <v>8</v>
      </c>
      <c r="E80" s="10">
        <v>1</v>
      </c>
      <c r="F80" s="11">
        <v>5</v>
      </c>
      <c r="G80" s="12">
        <f t="shared" si="4"/>
        <v>6</v>
      </c>
      <c r="H80" s="10">
        <v>4</v>
      </c>
      <c r="I80" s="11">
        <v>3</v>
      </c>
      <c r="J80" s="12">
        <f t="shared" si="5"/>
        <v>7</v>
      </c>
      <c r="K80" s="11"/>
      <c r="L80" s="13">
        <f>Tabla3[[#This Row],[Columna112]]+Tabla3[[#This Row],[Columna10]]+Tabla3[[#This Row],[Columna7]]</f>
        <v>13</v>
      </c>
    </row>
    <row r="81" spans="1:12" ht="14.4" x14ac:dyDescent="0.3">
      <c r="A81" s="25">
        <v>74</v>
      </c>
      <c r="B81" s="8" t="s">
        <v>6</v>
      </c>
      <c r="C81" s="20" t="s">
        <v>56</v>
      </c>
      <c r="D81" s="6" t="s">
        <v>10</v>
      </c>
      <c r="E81" s="10">
        <v>3</v>
      </c>
      <c r="F81" s="24">
        <v>4</v>
      </c>
      <c r="G81" s="12">
        <f t="shared" si="4"/>
        <v>7</v>
      </c>
      <c r="H81" s="10">
        <v>5</v>
      </c>
      <c r="I81" s="11">
        <v>2</v>
      </c>
      <c r="J81" s="12">
        <f t="shared" si="5"/>
        <v>7</v>
      </c>
      <c r="K81" s="11"/>
      <c r="L81" s="13">
        <f>Tabla3[[#This Row],[Columna112]]+Tabla3[[#This Row],[Columna10]]+Tabla3[[#This Row],[Columna7]]</f>
        <v>14</v>
      </c>
    </row>
    <row r="82" spans="1:12" x14ac:dyDescent="0.3">
      <c r="A82" s="25">
        <v>75</v>
      </c>
      <c r="B82" s="8" t="s">
        <v>6</v>
      </c>
      <c r="C82" s="20" t="s">
        <v>67</v>
      </c>
      <c r="D82" s="6" t="s">
        <v>5</v>
      </c>
      <c r="E82" s="10">
        <v>2</v>
      </c>
      <c r="F82" s="11">
        <v>2</v>
      </c>
      <c r="G82" s="12">
        <f t="shared" si="4"/>
        <v>4</v>
      </c>
      <c r="H82" s="10">
        <v>5</v>
      </c>
      <c r="I82" s="11">
        <v>1</v>
      </c>
      <c r="J82" s="12">
        <f t="shared" si="5"/>
        <v>6</v>
      </c>
      <c r="K82" s="11"/>
      <c r="L82" s="13">
        <f>Tabla3[[#This Row],[Columna112]]+Tabla3[[#This Row],[Columna10]]+Tabla3[[#This Row],[Columna7]]</f>
        <v>10</v>
      </c>
    </row>
    <row r="83" spans="1:12" x14ac:dyDescent="0.3">
      <c r="A83" s="25">
        <v>76</v>
      </c>
      <c r="B83" s="8" t="s">
        <v>6</v>
      </c>
      <c r="C83" s="20" t="s">
        <v>66</v>
      </c>
      <c r="D83" s="6" t="s">
        <v>5</v>
      </c>
      <c r="E83" s="10">
        <v>3</v>
      </c>
      <c r="F83" s="11">
        <v>1</v>
      </c>
      <c r="G83" s="12">
        <f t="shared" si="4"/>
        <v>4</v>
      </c>
      <c r="H83" s="10">
        <v>3</v>
      </c>
      <c r="I83" s="11">
        <v>1</v>
      </c>
      <c r="J83" s="12">
        <f t="shared" si="5"/>
        <v>4</v>
      </c>
      <c r="K83" s="11"/>
      <c r="L83" s="13">
        <f>Tabla3[[#This Row],[Columna112]]+Tabla3[[#This Row],[Columna10]]+Tabla3[[#This Row],[Columna7]]</f>
        <v>8</v>
      </c>
    </row>
    <row r="84" spans="1:12" x14ac:dyDescent="0.3">
      <c r="A84" s="25">
        <v>77</v>
      </c>
      <c r="B84" s="8" t="s">
        <v>133</v>
      </c>
      <c r="C84" s="20" t="s">
        <v>140</v>
      </c>
      <c r="D84" s="6" t="s">
        <v>8</v>
      </c>
      <c r="E84" s="10">
        <v>2</v>
      </c>
      <c r="F84" s="11">
        <v>4</v>
      </c>
      <c r="G84" s="12">
        <f t="shared" si="4"/>
        <v>6</v>
      </c>
      <c r="H84" s="10">
        <v>4</v>
      </c>
      <c r="I84" s="11">
        <v>3</v>
      </c>
      <c r="J84" s="12">
        <f t="shared" si="5"/>
        <v>7</v>
      </c>
      <c r="K84" s="11"/>
      <c r="L84" s="13">
        <f>Tabla3[[#This Row],[Columna112]]+Tabla3[[#This Row],[Columna10]]+Tabla3[[#This Row],[Columna7]]</f>
        <v>13</v>
      </c>
    </row>
    <row r="85" spans="1:12" x14ac:dyDescent="0.3">
      <c r="A85" s="25">
        <v>78</v>
      </c>
      <c r="B85" s="8" t="s">
        <v>133</v>
      </c>
      <c r="C85" s="20" t="s">
        <v>139</v>
      </c>
      <c r="D85" s="6" t="s">
        <v>8</v>
      </c>
      <c r="E85" s="10">
        <v>2</v>
      </c>
      <c r="F85" s="11">
        <v>4</v>
      </c>
      <c r="G85" s="12">
        <f t="shared" si="4"/>
        <v>6</v>
      </c>
      <c r="H85" s="10">
        <v>6</v>
      </c>
      <c r="I85" s="11">
        <v>2</v>
      </c>
      <c r="J85" s="12">
        <f t="shared" si="5"/>
        <v>8</v>
      </c>
      <c r="K85" s="11"/>
      <c r="L85" s="13">
        <f>Tabla3[[#This Row],[Columna112]]+Tabla3[[#This Row],[Columna10]]+Tabla3[[#This Row],[Columna7]]</f>
        <v>14</v>
      </c>
    </row>
    <row r="86" spans="1:12" x14ac:dyDescent="0.3">
      <c r="A86" s="25">
        <v>79</v>
      </c>
      <c r="B86" s="8" t="s">
        <v>133</v>
      </c>
      <c r="C86" s="20" t="s">
        <v>138</v>
      </c>
      <c r="D86" s="6" t="s">
        <v>8</v>
      </c>
      <c r="E86" s="10">
        <v>1</v>
      </c>
      <c r="F86" s="11">
        <v>3</v>
      </c>
      <c r="G86" s="12">
        <f t="shared" si="4"/>
        <v>4</v>
      </c>
      <c r="H86" s="10">
        <v>6</v>
      </c>
      <c r="I86" s="11">
        <v>3</v>
      </c>
      <c r="J86" s="12">
        <f t="shared" si="5"/>
        <v>9</v>
      </c>
      <c r="K86" s="11"/>
      <c r="L86" s="13">
        <f>Tabla3[[#This Row],[Columna112]]+Tabla3[[#This Row],[Columna10]]+Tabla3[[#This Row],[Columna7]]</f>
        <v>13</v>
      </c>
    </row>
    <row r="87" spans="1:12" x14ac:dyDescent="0.3">
      <c r="A87" s="25">
        <v>80</v>
      </c>
      <c r="B87" s="8" t="s">
        <v>133</v>
      </c>
      <c r="C87" s="20" t="s">
        <v>137</v>
      </c>
      <c r="D87" s="6" t="s">
        <v>8</v>
      </c>
      <c r="E87" s="10">
        <v>1</v>
      </c>
      <c r="F87" s="11">
        <v>3</v>
      </c>
      <c r="G87" s="12">
        <f t="shared" si="4"/>
        <v>4</v>
      </c>
      <c r="H87" s="10">
        <v>6</v>
      </c>
      <c r="I87" s="11">
        <v>2</v>
      </c>
      <c r="J87" s="12">
        <f t="shared" si="5"/>
        <v>8</v>
      </c>
      <c r="K87" s="11"/>
      <c r="L87" s="13">
        <f>Tabla3[[#This Row],[Columna112]]+Tabla3[[#This Row],[Columna10]]+Tabla3[[#This Row],[Columna7]]</f>
        <v>12</v>
      </c>
    </row>
    <row r="88" spans="1:12" x14ac:dyDescent="0.3">
      <c r="A88" s="25">
        <v>81</v>
      </c>
      <c r="B88" s="8" t="s">
        <v>133</v>
      </c>
      <c r="C88" s="20" t="s">
        <v>136</v>
      </c>
      <c r="D88" s="6" t="s">
        <v>8</v>
      </c>
      <c r="E88" s="10">
        <v>1</v>
      </c>
      <c r="F88" s="11">
        <v>6</v>
      </c>
      <c r="G88" s="12">
        <f t="shared" si="4"/>
        <v>7</v>
      </c>
      <c r="H88" s="10">
        <v>7</v>
      </c>
      <c r="I88" s="11">
        <v>1</v>
      </c>
      <c r="J88" s="12">
        <f t="shared" si="5"/>
        <v>8</v>
      </c>
      <c r="K88" s="11"/>
      <c r="L88" s="13">
        <f>Tabla3[[#This Row],[Columna112]]+Tabla3[[#This Row],[Columna10]]+Tabla3[[#This Row],[Columna7]]</f>
        <v>15</v>
      </c>
    </row>
    <row r="89" spans="1:12" x14ac:dyDescent="0.3">
      <c r="A89" s="25">
        <v>82</v>
      </c>
      <c r="B89" s="8" t="s">
        <v>133</v>
      </c>
      <c r="C89" s="20" t="s">
        <v>135</v>
      </c>
      <c r="D89" s="6" t="s">
        <v>8</v>
      </c>
      <c r="E89" s="10">
        <v>2</v>
      </c>
      <c r="F89" s="11">
        <v>4</v>
      </c>
      <c r="G89" s="12">
        <f t="shared" si="4"/>
        <v>6</v>
      </c>
      <c r="H89" s="10">
        <v>7</v>
      </c>
      <c r="I89" s="11">
        <v>1</v>
      </c>
      <c r="J89" s="12">
        <f t="shared" si="5"/>
        <v>8</v>
      </c>
      <c r="K89" s="11"/>
      <c r="L89" s="13">
        <f>Tabla3[[#This Row],[Columna112]]+Tabla3[[#This Row],[Columna10]]+Tabla3[[#This Row],[Columna7]]</f>
        <v>14</v>
      </c>
    </row>
    <row r="90" spans="1:12" x14ac:dyDescent="0.3">
      <c r="A90" s="25">
        <v>83</v>
      </c>
      <c r="B90" s="8" t="s">
        <v>133</v>
      </c>
      <c r="C90" s="20" t="s">
        <v>134</v>
      </c>
      <c r="D90" s="6" t="s">
        <v>8</v>
      </c>
      <c r="E90" s="10">
        <v>2</v>
      </c>
      <c r="F90" s="11">
        <v>3</v>
      </c>
      <c r="G90" s="12">
        <f t="shared" si="4"/>
        <v>5</v>
      </c>
      <c r="H90" s="10">
        <v>4</v>
      </c>
      <c r="I90" s="11">
        <v>4</v>
      </c>
      <c r="J90" s="12">
        <f t="shared" si="5"/>
        <v>8</v>
      </c>
      <c r="K90" s="11"/>
      <c r="L90" s="13">
        <f>Tabla3[[#This Row],[Columna112]]+Tabla3[[#This Row],[Columna10]]+Tabla3[[#This Row],[Columna7]]</f>
        <v>13</v>
      </c>
    </row>
    <row r="91" spans="1:12" x14ac:dyDescent="0.3">
      <c r="A91" s="25">
        <v>84</v>
      </c>
      <c r="B91" s="8" t="s">
        <v>141</v>
      </c>
      <c r="C91" s="20" t="s">
        <v>143</v>
      </c>
      <c r="D91" s="6" t="s">
        <v>8</v>
      </c>
      <c r="E91" s="10">
        <v>2</v>
      </c>
      <c r="F91" s="11">
        <v>4</v>
      </c>
      <c r="G91" s="12">
        <f t="shared" si="4"/>
        <v>6</v>
      </c>
      <c r="H91" s="10">
        <v>4</v>
      </c>
      <c r="I91" s="11">
        <v>2</v>
      </c>
      <c r="J91" s="12">
        <f t="shared" si="5"/>
        <v>6</v>
      </c>
      <c r="K91" s="11"/>
      <c r="L91" s="13">
        <f>Tabla3[[#This Row],[Columna112]]+Tabla3[[#This Row],[Columna10]]+Tabla3[[#This Row],[Columna7]]</f>
        <v>12</v>
      </c>
    </row>
    <row r="92" spans="1:12" x14ac:dyDescent="0.3">
      <c r="A92" s="25">
        <v>85</v>
      </c>
      <c r="B92" s="8" t="s">
        <v>141</v>
      </c>
      <c r="C92" s="20" t="s">
        <v>142</v>
      </c>
      <c r="D92" s="6" t="s">
        <v>8</v>
      </c>
      <c r="E92" s="10">
        <v>1</v>
      </c>
      <c r="F92" s="11">
        <v>2</v>
      </c>
      <c r="G92" s="12">
        <f t="shared" si="4"/>
        <v>3</v>
      </c>
      <c r="H92" s="10">
        <v>4</v>
      </c>
      <c r="I92" s="11">
        <v>3</v>
      </c>
      <c r="J92" s="12">
        <f t="shared" si="5"/>
        <v>7</v>
      </c>
      <c r="K92" s="11"/>
      <c r="L92" s="13">
        <f>Tabla3[[#This Row],[Columna112]]+Tabla3[[#This Row],[Columna10]]+Tabla3[[#This Row],[Columna7]]</f>
        <v>10</v>
      </c>
    </row>
    <row r="93" spans="1:12" x14ac:dyDescent="0.3">
      <c r="A93" s="25">
        <v>86</v>
      </c>
      <c r="B93" s="8" t="s">
        <v>144</v>
      </c>
      <c r="C93" s="20" t="s">
        <v>147</v>
      </c>
      <c r="D93" s="6" t="s">
        <v>8</v>
      </c>
      <c r="E93" s="10">
        <v>2</v>
      </c>
      <c r="F93" s="11">
        <v>2</v>
      </c>
      <c r="G93" s="12">
        <f t="shared" si="4"/>
        <v>4</v>
      </c>
      <c r="H93" s="10">
        <v>7</v>
      </c>
      <c r="I93" s="11">
        <v>2</v>
      </c>
      <c r="J93" s="12">
        <f t="shared" si="5"/>
        <v>9</v>
      </c>
      <c r="K93" s="11"/>
      <c r="L93" s="13">
        <f>Tabla3[[#This Row],[Columna112]]+Tabla3[[#This Row],[Columna10]]+Tabla3[[#This Row],[Columna7]]</f>
        <v>13</v>
      </c>
    </row>
    <row r="94" spans="1:12" x14ac:dyDescent="0.3">
      <c r="A94" s="25">
        <v>87</v>
      </c>
      <c r="B94" s="8" t="s">
        <v>144</v>
      </c>
      <c r="C94" s="20" t="s">
        <v>146</v>
      </c>
      <c r="D94" s="6" t="s">
        <v>8</v>
      </c>
      <c r="E94" s="10">
        <v>1</v>
      </c>
      <c r="F94" s="11">
        <v>6</v>
      </c>
      <c r="G94" s="12">
        <f t="shared" si="4"/>
        <v>7</v>
      </c>
      <c r="H94" s="10">
        <v>5</v>
      </c>
      <c r="I94" s="11">
        <v>2</v>
      </c>
      <c r="J94" s="12">
        <f t="shared" si="5"/>
        <v>7</v>
      </c>
      <c r="K94" s="11"/>
      <c r="L94" s="13">
        <f>Tabla3[[#This Row],[Columna112]]+Tabla3[[#This Row],[Columna10]]+Tabla3[[#This Row],[Columna7]]</f>
        <v>14</v>
      </c>
    </row>
    <row r="95" spans="1:12" x14ac:dyDescent="0.3">
      <c r="A95" s="25">
        <v>88</v>
      </c>
      <c r="B95" s="8" t="s">
        <v>144</v>
      </c>
      <c r="C95" s="20" t="s">
        <v>145</v>
      </c>
      <c r="D95" s="6" t="s">
        <v>8</v>
      </c>
      <c r="E95" s="10"/>
      <c r="F95" s="11">
        <v>4</v>
      </c>
      <c r="G95" s="12">
        <f t="shared" si="4"/>
        <v>4</v>
      </c>
      <c r="H95" s="10"/>
      <c r="I95" s="11">
        <v>6</v>
      </c>
      <c r="J95" s="12">
        <f t="shared" si="5"/>
        <v>6</v>
      </c>
      <c r="K95" s="11">
        <v>17</v>
      </c>
      <c r="L95" s="13">
        <f>Tabla3[[#This Row],[Columna112]]+Tabla3[[#This Row],[Columna10]]+Tabla3[[#This Row],[Columna7]]</f>
        <v>27</v>
      </c>
    </row>
    <row r="96" spans="1:12" x14ac:dyDescent="0.3">
      <c r="A96" s="25">
        <v>89</v>
      </c>
      <c r="B96" s="8" t="s">
        <v>148</v>
      </c>
      <c r="C96" s="20" t="s">
        <v>151</v>
      </c>
      <c r="D96" s="6" t="s">
        <v>8</v>
      </c>
      <c r="E96" s="10">
        <v>3</v>
      </c>
      <c r="F96" s="11">
        <v>2</v>
      </c>
      <c r="G96" s="12">
        <f t="shared" si="4"/>
        <v>5</v>
      </c>
      <c r="H96" s="10">
        <v>4</v>
      </c>
      <c r="I96" s="11">
        <v>1</v>
      </c>
      <c r="J96" s="12">
        <f t="shared" si="5"/>
        <v>5</v>
      </c>
      <c r="K96" s="11"/>
      <c r="L96" s="13">
        <f>Tabla3[[#This Row],[Columna112]]+Tabla3[[#This Row],[Columna10]]+Tabla3[[#This Row],[Columna7]]</f>
        <v>10</v>
      </c>
    </row>
    <row r="97" spans="1:12" x14ac:dyDescent="0.3">
      <c r="A97" s="25">
        <v>90</v>
      </c>
      <c r="B97" s="8" t="s">
        <v>148</v>
      </c>
      <c r="C97" s="20" t="s">
        <v>150</v>
      </c>
      <c r="D97" s="6" t="s">
        <v>8</v>
      </c>
      <c r="E97" s="10">
        <v>1</v>
      </c>
      <c r="F97" s="11">
        <v>5</v>
      </c>
      <c r="G97" s="12">
        <f t="shared" si="4"/>
        <v>6</v>
      </c>
      <c r="H97" s="10">
        <v>5</v>
      </c>
      <c r="I97" s="11">
        <v>1</v>
      </c>
      <c r="J97" s="12">
        <f t="shared" si="5"/>
        <v>6</v>
      </c>
      <c r="K97" s="11"/>
      <c r="L97" s="13">
        <f>Tabla3[[#This Row],[Columna112]]+Tabla3[[#This Row],[Columna10]]+Tabla3[[#This Row],[Columna7]]</f>
        <v>12</v>
      </c>
    </row>
    <row r="98" spans="1:12" x14ac:dyDescent="0.3">
      <c r="A98" s="25">
        <v>91</v>
      </c>
      <c r="B98" s="8" t="s">
        <v>148</v>
      </c>
      <c r="C98" s="20" t="s">
        <v>149</v>
      </c>
      <c r="D98" s="6" t="s">
        <v>8</v>
      </c>
      <c r="E98" s="10">
        <v>2</v>
      </c>
      <c r="F98" s="11">
        <v>6</v>
      </c>
      <c r="G98" s="12">
        <f t="shared" si="4"/>
        <v>8</v>
      </c>
      <c r="H98" s="10">
        <v>6</v>
      </c>
      <c r="I98" s="11">
        <v>2</v>
      </c>
      <c r="J98" s="12">
        <f t="shared" si="5"/>
        <v>8</v>
      </c>
      <c r="K98" s="11"/>
      <c r="L98" s="13">
        <f>Tabla3[[#This Row],[Columna112]]+Tabla3[[#This Row],[Columna10]]+Tabla3[[#This Row],[Columna7]]</f>
        <v>16</v>
      </c>
    </row>
    <row r="99" spans="1:12" x14ac:dyDescent="0.3">
      <c r="A99" s="25">
        <v>92</v>
      </c>
      <c r="B99" s="8" t="s">
        <v>70</v>
      </c>
      <c r="C99" s="20" t="s">
        <v>164</v>
      </c>
      <c r="D99" s="6" t="s">
        <v>8</v>
      </c>
      <c r="E99" s="10">
        <v>2</v>
      </c>
      <c r="F99" s="11">
        <v>2</v>
      </c>
      <c r="G99" s="12">
        <f t="shared" si="4"/>
        <v>4</v>
      </c>
      <c r="H99" s="10">
        <v>3</v>
      </c>
      <c r="I99" s="11">
        <v>3</v>
      </c>
      <c r="J99" s="12">
        <f t="shared" si="5"/>
        <v>6</v>
      </c>
      <c r="K99" s="11"/>
      <c r="L99" s="13">
        <f>Tabla3[[#This Row],[Columna112]]+Tabla3[[#This Row],[Columna10]]+Tabla3[[#This Row],[Columna7]]</f>
        <v>10</v>
      </c>
    </row>
    <row r="100" spans="1:12" x14ac:dyDescent="0.3">
      <c r="A100" s="25">
        <v>93</v>
      </c>
      <c r="B100" s="8" t="s">
        <v>70</v>
      </c>
      <c r="C100" s="20" t="s">
        <v>163</v>
      </c>
      <c r="D100" s="6" t="s">
        <v>8</v>
      </c>
      <c r="E100" s="10">
        <v>1</v>
      </c>
      <c r="F100" s="11">
        <v>3</v>
      </c>
      <c r="G100" s="12">
        <f t="shared" si="4"/>
        <v>4</v>
      </c>
      <c r="H100" s="10">
        <v>5</v>
      </c>
      <c r="I100" s="11">
        <v>3</v>
      </c>
      <c r="J100" s="12">
        <f t="shared" si="5"/>
        <v>8</v>
      </c>
      <c r="K100" s="11"/>
      <c r="L100" s="13">
        <f>Tabla3[[#This Row],[Columna112]]+Tabla3[[#This Row],[Columna10]]+Tabla3[[#This Row],[Columna7]]</f>
        <v>12</v>
      </c>
    </row>
    <row r="101" spans="1:12" x14ac:dyDescent="0.3">
      <c r="A101" s="25">
        <v>94</v>
      </c>
      <c r="B101" s="8" t="s">
        <v>70</v>
      </c>
      <c r="C101" s="20" t="s">
        <v>162</v>
      </c>
      <c r="D101" s="6" t="s">
        <v>8</v>
      </c>
      <c r="E101" s="10">
        <v>2</v>
      </c>
      <c r="F101" s="11">
        <v>1</v>
      </c>
      <c r="G101" s="12">
        <f t="shared" si="4"/>
        <v>3</v>
      </c>
      <c r="H101" s="10">
        <v>2</v>
      </c>
      <c r="I101" s="11">
        <v>2</v>
      </c>
      <c r="J101" s="12">
        <f t="shared" si="5"/>
        <v>4</v>
      </c>
      <c r="K101" s="11"/>
      <c r="L101" s="13">
        <f>Tabla3[[#This Row],[Columna112]]+Tabla3[[#This Row],[Columna10]]+Tabla3[[#This Row],[Columna7]]</f>
        <v>7</v>
      </c>
    </row>
    <row r="102" spans="1:12" x14ac:dyDescent="0.3">
      <c r="A102" s="25">
        <v>95</v>
      </c>
      <c r="B102" s="8" t="s">
        <v>70</v>
      </c>
      <c r="C102" s="20" t="s">
        <v>161</v>
      </c>
      <c r="D102" s="6" t="s">
        <v>8</v>
      </c>
      <c r="E102" s="10">
        <v>3</v>
      </c>
      <c r="F102" s="11">
        <v>3</v>
      </c>
      <c r="G102" s="12">
        <f t="shared" si="4"/>
        <v>6</v>
      </c>
      <c r="H102" s="10">
        <v>5</v>
      </c>
      <c r="I102" s="11">
        <v>3</v>
      </c>
      <c r="J102" s="12">
        <f t="shared" si="5"/>
        <v>8</v>
      </c>
      <c r="K102" s="11"/>
      <c r="L102" s="13">
        <f>Tabla3[[#This Row],[Columna112]]+Tabla3[[#This Row],[Columna10]]+Tabla3[[#This Row],[Columna7]]</f>
        <v>14</v>
      </c>
    </row>
    <row r="103" spans="1:12" x14ac:dyDescent="0.3">
      <c r="A103" s="25">
        <v>96</v>
      </c>
      <c r="B103" s="8" t="s">
        <v>70</v>
      </c>
      <c r="C103" s="20" t="s">
        <v>160</v>
      </c>
      <c r="D103" s="6" t="s">
        <v>8</v>
      </c>
      <c r="E103" s="10">
        <v>1</v>
      </c>
      <c r="F103" s="11">
        <v>5</v>
      </c>
      <c r="G103" s="12">
        <f t="shared" si="4"/>
        <v>6</v>
      </c>
      <c r="H103" s="10">
        <v>4</v>
      </c>
      <c r="I103" s="11">
        <v>3</v>
      </c>
      <c r="J103" s="12">
        <f t="shared" si="5"/>
        <v>7</v>
      </c>
      <c r="K103" s="11"/>
      <c r="L103" s="13">
        <f>Tabla3[[#This Row],[Columna112]]+Tabla3[[#This Row],[Columna10]]+Tabla3[[#This Row],[Columna7]]</f>
        <v>13</v>
      </c>
    </row>
    <row r="104" spans="1:12" x14ac:dyDescent="0.3">
      <c r="A104" s="25">
        <v>97</v>
      </c>
      <c r="B104" s="8" t="s">
        <v>70</v>
      </c>
      <c r="C104" s="20" t="s">
        <v>159</v>
      </c>
      <c r="D104" s="6" t="s">
        <v>8</v>
      </c>
      <c r="E104" s="10">
        <v>1</v>
      </c>
      <c r="F104" s="11">
        <v>3</v>
      </c>
      <c r="G104" s="12">
        <f t="shared" ref="G104:G135" si="6">E104+F104</f>
        <v>4</v>
      </c>
      <c r="H104" s="10">
        <v>2</v>
      </c>
      <c r="I104" s="11">
        <v>2</v>
      </c>
      <c r="J104" s="12">
        <f t="shared" ref="J104:J135" si="7">H104+I104</f>
        <v>4</v>
      </c>
      <c r="K104" s="11"/>
      <c r="L104" s="13">
        <f>Tabla3[[#This Row],[Columna112]]+Tabla3[[#This Row],[Columna10]]+Tabla3[[#This Row],[Columna7]]</f>
        <v>8</v>
      </c>
    </row>
    <row r="105" spans="1:12" x14ac:dyDescent="0.3">
      <c r="A105" s="25">
        <v>98</v>
      </c>
      <c r="B105" s="8" t="s">
        <v>70</v>
      </c>
      <c r="C105" s="20" t="s">
        <v>158</v>
      </c>
      <c r="D105" s="6" t="s">
        <v>8</v>
      </c>
      <c r="E105" s="10">
        <v>2</v>
      </c>
      <c r="F105" s="11">
        <v>5</v>
      </c>
      <c r="G105" s="12">
        <f t="shared" si="6"/>
        <v>7</v>
      </c>
      <c r="H105" s="10">
        <v>5</v>
      </c>
      <c r="I105" s="11">
        <v>4</v>
      </c>
      <c r="J105" s="12">
        <f t="shared" si="7"/>
        <v>9</v>
      </c>
      <c r="K105" s="11"/>
      <c r="L105" s="13">
        <f>Tabla3[[#This Row],[Columna112]]+Tabla3[[#This Row],[Columna10]]+Tabla3[[#This Row],[Columna7]]</f>
        <v>16</v>
      </c>
    </row>
    <row r="106" spans="1:12" x14ac:dyDescent="0.3">
      <c r="A106" s="25">
        <v>99</v>
      </c>
      <c r="B106" s="8" t="s">
        <v>70</v>
      </c>
      <c r="C106" s="20" t="s">
        <v>157</v>
      </c>
      <c r="D106" s="6" t="s">
        <v>8</v>
      </c>
      <c r="E106" s="10">
        <v>3</v>
      </c>
      <c r="F106" s="11">
        <v>4</v>
      </c>
      <c r="G106" s="12">
        <f t="shared" si="6"/>
        <v>7</v>
      </c>
      <c r="H106" s="10">
        <v>5</v>
      </c>
      <c r="I106" s="11">
        <v>2</v>
      </c>
      <c r="J106" s="12">
        <f t="shared" si="7"/>
        <v>7</v>
      </c>
      <c r="K106" s="11"/>
      <c r="L106" s="13">
        <f>Tabla3[[#This Row],[Columna112]]+Tabla3[[#This Row],[Columna10]]+Tabla3[[#This Row],[Columna7]]</f>
        <v>14</v>
      </c>
    </row>
    <row r="107" spans="1:12" x14ac:dyDescent="0.3">
      <c r="A107" s="25">
        <v>100</v>
      </c>
      <c r="B107" s="8" t="s">
        <v>70</v>
      </c>
      <c r="C107" s="20" t="s">
        <v>156</v>
      </c>
      <c r="D107" s="6" t="s">
        <v>8</v>
      </c>
      <c r="E107" s="10"/>
      <c r="F107" s="11">
        <v>3</v>
      </c>
      <c r="G107" s="12">
        <f t="shared" si="6"/>
        <v>3</v>
      </c>
      <c r="H107" s="10"/>
      <c r="I107" s="11">
        <v>8</v>
      </c>
      <c r="J107" s="12">
        <f t="shared" si="7"/>
        <v>8</v>
      </c>
      <c r="K107" s="11">
        <v>13</v>
      </c>
      <c r="L107" s="13">
        <f>Tabla3[[#This Row],[Columna112]]+Tabla3[[#This Row],[Columna10]]+Tabla3[[#This Row],[Columna7]]</f>
        <v>24</v>
      </c>
    </row>
    <row r="108" spans="1:12" x14ac:dyDescent="0.3">
      <c r="A108" s="25">
        <v>101</v>
      </c>
      <c r="B108" s="8" t="s">
        <v>70</v>
      </c>
      <c r="C108" s="20" t="s">
        <v>155</v>
      </c>
      <c r="D108" s="6" t="s">
        <v>8</v>
      </c>
      <c r="E108" s="10">
        <v>2</v>
      </c>
      <c r="F108" s="11">
        <v>6</v>
      </c>
      <c r="G108" s="12">
        <f t="shared" si="6"/>
        <v>8</v>
      </c>
      <c r="H108" s="10">
        <v>4</v>
      </c>
      <c r="I108" s="11">
        <v>1</v>
      </c>
      <c r="J108" s="12">
        <f t="shared" si="7"/>
        <v>5</v>
      </c>
      <c r="K108" s="11"/>
      <c r="L108" s="13">
        <f>Tabla3[[#This Row],[Columna112]]+Tabla3[[#This Row],[Columna10]]+Tabla3[[#This Row],[Columna7]]</f>
        <v>13</v>
      </c>
    </row>
    <row r="109" spans="1:12" x14ac:dyDescent="0.3">
      <c r="A109" s="25">
        <v>102</v>
      </c>
      <c r="B109" s="8" t="s">
        <v>70</v>
      </c>
      <c r="C109" s="20" t="s">
        <v>154</v>
      </c>
      <c r="D109" s="6" t="s">
        <v>8</v>
      </c>
      <c r="E109" s="10">
        <v>3</v>
      </c>
      <c r="F109" s="11">
        <v>1</v>
      </c>
      <c r="G109" s="12">
        <f t="shared" si="6"/>
        <v>4</v>
      </c>
      <c r="H109" s="10">
        <v>1</v>
      </c>
      <c r="I109" s="11">
        <v>1</v>
      </c>
      <c r="J109" s="12">
        <f t="shared" si="7"/>
        <v>2</v>
      </c>
      <c r="K109" s="11"/>
      <c r="L109" s="13">
        <f>Tabla3[[#This Row],[Columna112]]+Tabla3[[#This Row],[Columna10]]+Tabla3[[#This Row],[Columna7]]</f>
        <v>6</v>
      </c>
    </row>
    <row r="110" spans="1:12" x14ac:dyDescent="0.3">
      <c r="A110" s="25">
        <v>103</v>
      </c>
      <c r="B110" s="8" t="s">
        <v>70</v>
      </c>
      <c r="C110" s="20" t="s">
        <v>153</v>
      </c>
      <c r="D110" s="6" t="s">
        <v>8</v>
      </c>
      <c r="E110" s="10">
        <v>2</v>
      </c>
      <c r="F110" s="11">
        <v>3</v>
      </c>
      <c r="G110" s="12">
        <f t="shared" si="6"/>
        <v>5</v>
      </c>
      <c r="H110" s="10">
        <v>2</v>
      </c>
      <c r="I110" s="11">
        <v>1</v>
      </c>
      <c r="J110" s="12">
        <f t="shared" si="7"/>
        <v>3</v>
      </c>
      <c r="K110" s="11"/>
      <c r="L110" s="13">
        <f>Tabla3[[#This Row],[Columna112]]+Tabla3[[#This Row],[Columna10]]+Tabla3[[#This Row],[Columna7]]</f>
        <v>8</v>
      </c>
    </row>
    <row r="111" spans="1:12" x14ac:dyDescent="0.3">
      <c r="A111" s="25">
        <v>104</v>
      </c>
      <c r="B111" s="8" t="s">
        <v>70</v>
      </c>
      <c r="C111" s="20" t="s">
        <v>152</v>
      </c>
      <c r="D111" s="6" t="s">
        <v>8</v>
      </c>
      <c r="E111" s="10">
        <v>2</v>
      </c>
      <c r="F111" s="11">
        <v>2</v>
      </c>
      <c r="G111" s="12">
        <f t="shared" si="6"/>
        <v>4</v>
      </c>
      <c r="H111" s="10">
        <v>4</v>
      </c>
      <c r="I111" s="11">
        <v>3</v>
      </c>
      <c r="J111" s="12">
        <f t="shared" si="7"/>
        <v>7</v>
      </c>
      <c r="K111" s="11"/>
      <c r="L111" s="13">
        <f>Tabla3[[#This Row],[Columna112]]+Tabla3[[#This Row],[Columna10]]+Tabla3[[#This Row],[Columna7]]</f>
        <v>11</v>
      </c>
    </row>
    <row r="112" spans="1:12" x14ac:dyDescent="0.3">
      <c r="A112" s="25">
        <v>105</v>
      </c>
      <c r="B112" s="8" t="s">
        <v>70</v>
      </c>
      <c r="C112" s="20" t="s">
        <v>71</v>
      </c>
      <c r="D112" s="6" t="s">
        <v>5</v>
      </c>
      <c r="E112" s="10">
        <v>1</v>
      </c>
      <c r="F112" s="11">
        <v>4</v>
      </c>
      <c r="G112" s="12">
        <f t="shared" si="6"/>
        <v>5</v>
      </c>
      <c r="H112" s="10">
        <v>4</v>
      </c>
      <c r="I112" s="11">
        <v>1</v>
      </c>
      <c r="J112" s="12">
        <f t="shared" si="7"/>
        <v>5</v>
      </c>
      <c r="K112" s="11"/>
      <c r="L112" s="13">
        <f>Tabla3[[#This Row],[Columna112]]+Tabla3[[#This Row],[Columna10]]+Tabla3[[#This Row],[Columna7]]</f>
        <v>10</v>
      </c>
    </row>
    <row r="113" spans="1:12" x14ac:dyDescent="0.3">
      <c r="A113" s="25">
        <v>106</v>
      </c>
      <c r="B113" s="8" t="s">
        <v>165</v>
      </c>
      <c r="C113" s="20" t="s">
        <v>263</v>
      </c>
      <c r="D113" s="6" t="s">
        <v>8</v>
      </c>
      <c r="E113" s="10">
        <v>1</v>
      </c>
      <c r="F113" s="11">
        <v>2</v>
      </c>
      <c r="G113" s="12">
        <f t="shared" si="6"/>
        <v>3</v>
      </c>
      <c r="H113" s="10">
        <v>5</v>
      </c>
      <c r="I113" s="11"/>
      <c r="J113" s="12">
        <f t="shared" si="7"/>
        <v>5</v>
      </c>
      <c r="K113" s="11"/>
      <c r="L113" s="13">
        <f>Tabla3[[#This Row],[Columna112]]+Tabla3[[#This Row],[Columna10]]+Tabla3[[#This Row],[Columna7]]</f>
        <v>8</v>
      </c>
    </row>
    <row r="114" spans="1:12" x14ac:dyDescent="0.3">
      <c r="A114" s="25">
        <v>107</v>
      </c>
      <c r="B114" s="8" t="s">
        <v>165</v>
      </c>
      <c r="C114" s="20" t="s">
        <v>170</v>
      </c>
      <c r="D114" s="6" t="s">
        <v>8</v>
      </c>
      <c r="E114" s="10">
        <v>3</v>
      </c>
      <c r="F114" s="11">
        <v>1</v>
      </c>
      <c r="G114" s="12">
        <f t="shared" si="6"/>
        <v>4</v>
      </c>
      <c r="H114" s="10">
        <v>5</v>
      </c>
      <c r="I114" s="11">
        <v>1</v>
      </c>
      <c r="J114" s="12">
        <f t="shared" si="7"/>
        <v>6</v>
      </c>
      <c r="K114" s="11"/>
      <c r="L114" s="13">
        <f>Tabla3[[#This Row],[Columna112]]+Tabla3[[#This Row],[Columna10]]+Tabla3[[#This Row],[Columna7]]</f>
        <v>10</v>
      </c>
    </row>
    <row r="115" spans="1:12" x14ac:dyDescent="0.3">
      <c r="A115" s="25">
        <v>108</v>
      </c>
      <c r="B115" s="8" t="s">
        <v>165</v>
      </c>
      <c r="C115" s="20" t="s">
        <v>169</v>
      </c>
      <c r="D115" s="6" t="s">
        <v>8</v>
      </c>
      <c r="E115" s="10"/>
      <c r="F115" s="11"/>
      <c r="G115" s="12">
        <f t="shared" si="6"/>
        <v>0</v>
      </c>
      <c r="H115" s="10"/>
      <c r="I115" s="11">
        <v>8</v>
      </c>
      <c r="J115" s="12">
        <f t="shared" si="7"/>
        <v>8</v>
      </c>
      <c r="K115" s="11">
        <v>13</v>
      </c>
      <c r="L115" s="13">
        <f>Tabla3[[#This Row],[Columna112]]+Tabla3[[#This Row],[Columna10]]+Tabla3[[#This Row],[Columna7]]</f>
        <v>21</v>
      </c>
    </row>
    <row r="116" spans="1:12" x14ac:dyDescent="0.3">
      <c r="A116" s="25">
        <v>109</v>
      </c>
      <c r="B116" s="8" t="s">
        <v>165</v>
      </c>
      <c r="C116" s="20" t="s">
        <v>168</v>
      </c>
      <c r="D116" s="6" t="s">
        <v>8</v>
      </c>
      <c r="E116" s="10">
        <v>2</v>
      </c>
      <c r="F116" s="11">
        <v>2</v>
      </c>
      <c r="G116" s="12">
        <f t="shared" si="6"/>
        <v>4</v>
      </c>
      <c r="H116" s="10">
        <v>3</v>
      </c>
      <c r="I116" s="11">
        <v>2</v>
      </c>
      <c r="J116" s="12">
        <f t="shared" si="7"/>
        <v>5</v>
      </c>
      <c r="K116" s="11"/>
      <c r="L116" s="13">
        <f>Tabla3[[#This Row],[Columna112]]+Tabla3[[#This Row],[Columna10]]+Tabla3[[#This Row],[Columna7]]</f>
        <v>9</v>
      </c>
    </row>
    <row r="117" spans="1:12" x14ac:dyDescent="0.3">
      <c r="A117" s="25">
        <v>110</v>
      </c>
      <c r="B117" s="8" t="s">
        <v>165</v>
      </c>
      <c r="C117" s="20" t="s">
        <v>167</v>
      </c>
      <c r="D117" s="6" t="s">
        <v>8</v>
      </c>
      <c r="E117" s="10">
        <v>3</v>
      </c>
      <c r="F117" s="11">
        <v>5</v>
      </c>
      <c r="G117" s="12">
        <f t="shared" si="6"/>
        <v>8</v>
      </c>
      <c r="H117" s="10">
        <v>5</v>
      </c>
      <c r="I117" s="11">
        <v>3</v>
      </c>
      <c r="J117" s="12">
        <f t="shared" si="7"/>
        <v>8</v>
      </c>
      <c r="K117" s="11"/>
      <c r="L117" s="13">
        <f>Tabla3[[#This Row],[Columna112]]+Tabla3[[#This Row],[Columna10]]+Tabla3[[#This Row],[Columna7]]</f>
        <v>16</v>
      </c>
    </row>
    <row r="118" spans="1:12" x14ac:dyDescent="0.3">
      <c r="A118" s="25">
        <v>111</v>
      </c>
      <c r="B118" s="8" t="s">
        <v>165</v>
      </c>
      <c r="C118" s="20" t="s">
        <v>166</v>
      </c>
      <c r="D118" s="6" t="s">
        <v>8</v>
      </c>
      <c r="E118" s="10"/>
      <c r="F118" s="11"/>
      <c r="G118" s="12">
        <f t="shared" si="6"/>
        <v>0</v>
      </c>
      <c r="H118" s="10"/>
      <c r="I118" s="11">
        <v>8</v>
      </c>
      <c r="J118" s="12">
        <f t="shared" si="7"/>
        <v>8</v>
      </c>
      <c r="K118" s="11">
        <v>9</v>
      </c>
      <c r="L118" s="13">
        <f>Tabla3[[#This Row],[Columna112]]+Tabla3[[#This Row],[Columna10]]+Tabla3[[#This Row],[Columna7]]</f>
        <v>17</v>
      </c>
    </row>
    <row r="119" spans="1:12" ht="14.4" x14ac:dyDescent="0.3">
      <c r="A119" s="25">
        <v>112</v>
      </c>
      <c r="B119" s="8" t="s">
        <v>7</v>
      </c>
      <c r="C119" s="20" t="s">
        <v>11</v>
      </c>
      <c r="D119" s="6" t="s">
        <v>55</v>
      </c>
      <c r="E119" s="10">
        <v>3</v>
      </c>
      <c r="F119" s="23">
        <v>1</v>
      </c>
      <c r="G119" s="12">
        <f t="shared" si="6"/>
        <v>4</v>
      </c>
      <c r="H119" s="10">
        <v>3</v>
      </c>
      <c r="I119" s="11">
        <v>1</v>
      </c>
      <c r="J119" s="12">
        <f t="shared" si="7"/>
        <v>4</v>
      </c>
      <c r="K119" s="11"/>
      <c r="L119" s="13">
        <f>Tabla3[[#This Row],[Columna112]]+Tabla3[[#This Row],[Columna10]]+Tabla3[[#This Row],[Columna7]]</f>
        <v>8</v>
      </c>
    </row>
    <row r="120" spans="1:12" ht="14.4" x14ac:dyDescent="0.3">
      <c r="A120" s="25">
        <v>113</v>
      </c>
      <c r="B120" s="8" t="s">
        <v>7</v>
      </c>
      <c r="C120" s="20" t="s">
        <v>12</v>
      </c>
      <c r="D120" s="6" t="s">
        <v>55</v>
      </c>
      <c r="E120" s="10">
        <v>1</v>
      </c>
      <c r="F120" s="23">
        <v>5</v>
      </c>
      <c r="G120" s="12">
        <f t="shared" si="6"/>
        <v>6</v>
      </c>
      <c r="H120" s="10">
        <v>3</v>
      </c>
      <c r="I120" s="11">
        <v>6</v>
      </c>
      <c r="J120" s="12">
        <f t="shared" si="7"/>
        <v>9</v>
      </c>
      <c r="K120" s="11"/>
      <c r="L120" s="13">
        <f>Tabla3[[#This Row],[Columna112]]+Tabla3[[#This Row],[Columna10]]+Tabla3[[#This Row],[Columna7]]</f>
        <v>15</v>
      </c>
    </row>
    <row r="121" spans="1:12" ht="14.4" x14ac:dyDescent="0.3">
      <c r="A121" s="25">
        <v>114</v>
      </c>
      <c r="B121" s="8" t="s">
        <v>7</v>
      </c>
      <c r="C121" s="20" t="s">
        <v>13</v>
      </c>
      <c r="D121" s="6" t="s">
        <v>55</v>
      </c>
      <c r="E121" s="10">
        <v>2</v>
      </c>
      <c r="F121" s="23">
        <v>4</v>
      </c>
      <c r="G121" s="12">
        <f t="shared" si="6"/>
        <v>6</v>
      </c>
      <c r="H121" s="10">
        <v>6</v>
      </c>
      <c r="I121" s="11">
        <v>3</v>
      </c>
      <c r="J121" s="12">
        <f t="shared" si="7"/>
        <v>9</v>
      </c>
      <c r="K121" s="11"/>
      <c r="L121" s="13">
        <f>Tabla3[[#This Row],[Columna112]]+Tabla3[[#This Row],[Columna10]]+Tabla3[[#This Row],[Columna7]]</f>
        <v>15</v>
      </c>
    </row>
    <row r="122" spans="1:12" ht="14.4" x14ac:dyDescent="0.3">
      <c r="A122" s="25">
        <v>115</v>
      </c>
      <c r="B122" s="8" t="s">
        <v>7</v>
      </c>
      <c r="C122" s="20" t="s">
        <v>23</v>
      </c>
      <c r="D122" s="6" t="s">
        <v>324</v>
      </c>
      <c r="E122" s="10"/>
      <c r="F122" s="23">
        <v>9</v>
      </c>
      <c r="G122" s="12">
        <f t="shared" si="6"/>
        <v>9</v>
      </c>
      <c r="H122" s="10"/>
      <c r="I122" s="11"/>
      <c r="J122" s="12">
        <f t="shared" si="7"/>
        <v>0</v>
      </c>
      <c r="K122" s="11"/>
      <c r="L122" s="13">
        <f>Tabla3[[#This Row],[Columna112]]+Tabla3[[#This Row],[Columna10]]+Tabla3[[#This Row],[Columna7]]</f>
        <v>9</v>
      </c>
    </row>
    <row r="123" spans="1:12" ht="14.4" x14ac:dyDescent="0.3">
      <c r="A123" s="25">
        <v>116</v>
      </c>
      <c r="B123" s="8" t="s">
        <v>7</v>
      </c>
      <c r="C123" s="20" t="s">
        <v>14</v>
      </c>
      <c r="D123" s="6" t="s">
        <v>55</v>
      </c>
      <c r="E123" s="10">
        <v>2</v>
      </c>
      <c r="F123" s="23">
        <v>2</v>
      </c>
      <c r="G123" s="12">
        <f t="shared" si="6"/>
        <v>4</v>
      </c>
      <c r="H123" s="10">
        <v>3</v>
      </c>
      <c r="I123" s="11">
        <v>3</v>
      </c>
      <c r="J123" s="12">
        <f t="shared" si="7"/>
        <v>6</v>
      </c>
      <c r="K123" s="11"/>
      <c r="L123" s="13">
        <f>Tabla3[[#This Row],[Columna112]]+Tabla3[[#This Row],[Columna10]]+Tabla3[[#This Row],[Columna7]]</f>
        <v>10</v>
      </c>
    </row>
    <row r="124" spans="1:12" ht="14.4" x14ac:dyDescent="0.3">
      <c r="A124" s="25">
        <v>117</v>
      </c>
      <c r="B124" s="8" t="s">
        <v>7</v>
      </c>
      <c r="C124" s="20" t="s">
        <v>15</v>
      </c>
      <c r="D124" s="6" t="s">
        <v>55</v>
      </c>
      <c r="E124" s="10">
        <v>3</v>
      </c>
      <c r="F124" s="23">
        <v>2</v>
      </c>
      <c r="G124" s="12">
        <f t="shared" si="6"/>
        <v>5</v>
      </c>
      <c r="H124" s="10">
        <v>4</v>
      </c>
      <c r="I124" s="11">
        <v>5</v>
      </c>
      <c r="J124" s="12">
        <f t="shared" si="7"/>
        <v>9</v>
      </c>
      <c r="K124" s="11"/>
      <c r="L124" s="13">
        <f>Tabla3[[#This Row],[Columna112]]+Tabla3[[#This Row],[Columna10]]+Tabla3[[#This Row],[Columna7]]</f>
        <v>14</v>
      </c>
    </row>
    <row r="125" spans="1:12" x14ac:dyDescent="0.3">
      <c r="A125" s="25">
        <v>118</v>
      </c>
      <c r="B125" s="8" t="s">
        <v>7</v>
      </c>
      <c r="C125" s="20" t="s">
        <v>72</v>
      </c>
      <c r="D125" s="6" t="s">
        <v>5</v>
      </c>
      <c r="E125" s="10">
        <v>1</v>
      </c>
      <c r="F125" s="11">
        <v>5</v>
      </c>
      <c r="G125" s="12">
        <f t="shared" si="6"/>
        <v>6</v>
      </c>
      <c r="H125" s="10">
        <v>5</v>
      </c>
      <c r="I125" s="11">
        <v>2</v>
      </c>
      <c r="J125" s="12">
        <f t="shared" si="7"/>
        <v>7</v>
      </c>
      <c r="K125" s="11"/>
      <c r="L125" s="13">
        <f>Tabla3[[#This Row],[Columna112]]+Tabla3[[#This Row],[Columna10]]+Tabla3[[#This Row],[Columna7]]</f>
        <v>13</v>
      </c>
    </row>
    <row r="126" spans="1:12" x14ac:dyDescent="0.3">
      <c r="A126" s="25">
        <v>119</v>
      </c>
      <c r="B126" s="8" t="s">
        <v>171</v>
      </c>
      <c r="C126" s="20" t="s">
        <v>174</v>
      </c>
      <c r="D126" s="6" t="s">
        <v>8</v>
      </c>
      <c r="E126" s="10">
        <v>3</v>
      </c>
      <c r="F126" s="11">
        <v>1</v>
      </c>
      <c r="G126" s="12">
        <f t="shared" si="6"/>
        <v>4</v>
      </c>
      <c r="H126" s="10">
        <v>2</v>
      </c>
      <c r="I126" s="11">
        <v>2</v>
      </c>
      <c r="J126" s="12">
        <f t="shared" si="7"/>
        <v>4</v>
      </c>
      <c r="K126" s="11"/>
      <c r="L126" s="13">
        <f>Tabla3[[#This Row],[Columna112]]+Tabla3[[#This Row],[Columna10]]+Tabla3[[#This Row],[Columna7]]</f>
        <v>8</v>
      </c>
    </row>
    <row r="127" spans="1:12" x14ac:dyDescent="0.3">
      <c r="A127" s="25">
        <v>120</v>
      </c>
      <c r="B127" s="8" t="s">
        <v>171</v>
      </c>
      <c r="C127" s="20" t="s">
        <v>173</v>
      </c>
      <c r="D127" s="6" t="s">
        <v>8</v>
      </c>
      <c r="E127" s="10">
        <v>3</v>
      </c>
      <c r="F127" s="11">
        <v>4</v>
      </c>
      <c r="G127" s="12">
        <f t="shared" si="6"/>
        <v>7</v>
      </c>
      <c r="H127" s="10">
        <v>4</v>
      </c>
      <c r="I127" s="11">
        <v>4</v>
      </c>
      <c r="J127" s="12">
        <f t="shared" si="7"/>
        <v>8</v>
      </c>
      <c r="K127" s="11"/>
      <c r="L127" s="13">
        <f>Tabla3[[#This Row],[Columna112]]+Tabla3[[#This Row],[Columna10]]+Tabla3[[#This Row],[Columna7]]</f>
        <v>15</v>
      </c>
    </row>
    <row r="128" spans="1:12" x14ac:dyDescent="0.3">
      <c r="A128" s="25">
        <v>121</v>
      </c>
      <c r="B128" s="8" t="s">
        <v>171</v>
      </c>
      <c r="C128" s="20" t="s">
        <v>172</v>
      </c>
      <c r="D128" s="6" t="s">
        <v>8</v>
      </c>
      <c r="E128" s="10">
        <v>3</v>
      </c>
      <c r="F128" s="11">
        <v>3</v>
      </c>
      <c r="G128" s="12">
        <f t="shared" si="6"/>
        <v>6</v>
      </c>
      <c r="H128" s="10">
        <v>6</v>
      </c>
      <c r="I128" s="11">
        <v>1</v>
      </c>
      <c r="J128" s="12">
        <f t="shared" si="7"/>
        <v>7</v>
      </c>
      <c r="K128" s="11"/>
      <c r="L128" s="13">
        <f>Tabla3[[#This Row],[Columna112]]+Tabla3[[#This Row],[Columna10]]+Tabla3[[#This Row],[Columna7]]</f>
        <v>13</v>
      </c>
    </row>
    <row r="129" spans="1:12" x14ac:dyDescent="0.3">
      <c r="A129" s="25">
        <v>122</v>
      </c>
      <c r="B129" s="8" t="s">
        <v>175</v>
      </c>
      <c r="C129" s="20" t="s">
        <v>193</v>
      </c>
      <c r="D129" s="6" t="s">
        <v>8</v>
      </c>
      <c r="E129" s="10">
        <v>2</v>
      </c>
      <c r="F129" s="11">
        <v>5</v>
      </c>
      <c r="G129" s="12">
        <f t="shared" si="6"/>
        <v>7</v>
      </c>
      <c r="H129" s="10">
        <v>6</v>
      </c>
      <c r="I129" s="11">
        <v>3</v>
      </c>
      <c r="J129" s="12">
        <f t="shared" si="7"/>
        <v>9</v>
      </c>
      <c r="K129" s="11"/>
      <c r="L129" s="13">
        <f>Tabla3[[#This Row],[Columna112]]+Tabla3[[#This Row],[Columna10]]+Tabla3[[#This Row],[Columna7]]</f>
        <v>16</v>
      </c>
    </row>
    <row r="130" spans="1:12" x14ac:dyDescent="0.3">
      <c r="A130" s="25">
        <v>123</v>
      </c>
      <c r="B130" s="8" t="s">
        <v>175</v>
      </c>
      <c r="C130" s="20" t="s">
        <v>192</v>
      </c>
      <c r="D130" s="6" t="s">
        <v>8</v>
      </c>
      <c r="E130" s="10">
        <v>1</v>
      </c>
      <c r="F130" s="11">
        <v>4</v>
      </c>
      <c r="G130" s="12">
        <f t="shared" si="6"/>
        <v>5</v>
      </c>
      <c r="H130" s="10">
        <v>4</v>
      </c>
      <c r="I130" s="11">
        <v>4</v>
      </c>
      <c r="J130" s="12">
        <f t="shared" si="7"/>
        <v>8</v>
      </c>
      <c r="K130" s="11"/>
      <c r="L130" s="13">
        <f>Tabla3[[#This Row],[Columna112]]+Tabla3[[#This Row],[Columna10]]+Tabla3[[#This Row],[Columna7]]</f>
        <v>13</v>
      </c>
    </row>
    <row r="131" spans="1:12" x14ac:dyDescent="0.3">
      <c r="A131" s="25">
        <v>124</v>
      </c>
      <c r="B131" s="8" t="s">
        <v>175</v>
      </c>
      <c r="C131" s="20" t="s">
        <v>191</v>
      </c>
      <c r="D131" s="6" t="s">
        <v>8</v>
      </c>
      <c r="E131" s="10">
        <v>1</v>
      </c>
      <c r="F131" s="11">
        <v>3</v>
      </c>
      <c r="G131" s="12">
        <f t="shared" si="6"/>
        <v>4</v>
      </c>
      <c r="H131" s="10">
        <v>5</v>
      </c>
      <c r="I131" s="11">
        <v>4</v>
      </c>
      <c r="J131" s="12">
        <f t="shared" si="7"/>
        <v>9</v>
      </c>
      <c r="K131" s="11"/>
      <c r="L131" s="13">
        <f>Tabla3[[#This Row],[Columna112]]+Tabla3[[#This Row],[Columna10]]+Tabla3[[#This Row],[Columna7]]</f>
        <v>13</v>
      </c>
    </row>
    <row r="132" spans="1:12" x14ac:dyDescent="0.3">
      <c r="A132" s="25">
        <v>125</v>
      </c>
      <c r="B132" s="8" t="s">
        <v>175</v>
      </c>
      <c r="C132" s="20" t="s">
        <v>190</v>
      </c>
      <c r="D132" s="6" t="s">
        <v>8</v>
      </c>
      <c r="E132" s="10">
        <v>1</v>
      </c>
      <c r="F132" s="11">
        <v>3</v>
      </c>
      <c r="G132" s="12">
        <f t="shared" si="6"/>
        <v>4</v>
      </c>
      <c r="H132" s="10">
        <v>4</v>
      </c>
      <c r="I132" s="11">
        <v>4</v>
      </c>
      <c r="J132" s="12">
        <f t="shared" si="7"/>
        <v>8</v>
      </c>
      <c r="K132" s="11"/>
      <c r="L132" s="13">
        <f>Tabla3[[#This Row],[Columna112]]+Tabla3[[#This Row],[Columna10]]+Tabla3[[#This Row],[Columna7]]</f>
        <v>12</v>
      </c>
    </row>
    <row r="133" spans="1:12" x14ac:dyDescent="0.3">
      <c r="A133" s="25">
        <v>126</v>
      </c>
      <c r="B133" s="8" t="s">
        <v>175</v>
      </c>
      <c r="C133" s="20" t="s">
        <v>189</v>
      </c>
      <c r="D133" s="6" t="s">
        <v>8</v>
      </c>
      <c r="E133" s="10">
        <v>1</v>
      </c>
      <c r="F133" s="11">
        <v>4</v>
      </c>
      <c r="G133" s="12">
        <f t="shared" si="6"/>
        <v>5</v>
      </c>
      <c r="H133" s="10">
        <v>4</v>
      </c>
      <c r="I133" s="11">
        <v>4</v>
      </c>
      <c r="J133" s="12">
        <f t="shared" si="7"/>
        <v>8</v>
      </c>
      <c r="K133" s="11"/>
      <c r="L133" s="13">
        <f>Tabla3[[#This Row],[Columna112]]+Tabla3[[#This Row],[Columna10]]+Tabla3[[#This Row],[Columna7]]</f>
        <v>13</v>
      </c>
    </row>
    <row r="134" spans="1:12" x14ac:dyDescent="0.3">
      <c r="A134" s="25">
        <v>127</v>
      </c>
      <c r="B134" s="8" t="s">
        <v>175</v>
      </c>
      <c r="C134" s="20" t="s">
        <v>188</v>
      </c>
      <c r="D134" s="6" t="s">
        <v>8</v>
      </c>
      <c r="E134" s="10">
        <v>1</v>
      </c>
      <c r="F134" s="11">
        <v>3</v>
      </c>
      <c r="G134" s="12">
        <f t="shared" si="6"/>
        <v>4</v>
      </c>
      <c r="H134" s="10">
        <v>4</v>
      </c>
      <c r="I134" s="11">
        <v>4</v>
      </c>
      <c r="J134" s="12">
        <f t="shared" si="7"/>
        <v>8</v>
      </c>
      <c r="K134" s="11"/>
      <c r="L134" s="13">
        <f>Tabla3[[#This Row],[Columna112]]+Tabla3[[#This Row],[Columna10]]+Tabla3[[#This Row],[Columna7]]</f>
        <v>12</v>
      </c>
    </row>
    <row r="135" spans="1:12" x14ac:dyDescent="0.3">
      <c r="A135" s="25">
        <v>128</v>
      </c>
      <c r="B135" s="8" t="s">
        <v>175</v>
      </c>
      <c r="C135" s="20" t="s">
        <v>187</v>
      </c>
      <c r="D135" s="6" t="s">
        <v>8</v>
      </c>
      <c r="E135" s="10">
        <v>1</v>
      </c>
      <c r="F135" s="11">
        <v>3</v>
      </c>
      <c r="G135" s="12">
        <f t="shared" si="6"/>
        <v>4</v>
      </c>
      <c r="H135" s="10">
        <v>4</v>
      </c>
      <c r="I135" s="11">
        <v>4</v>
      </c>
      <c r="J135" s="12">
        <f t="shared" si="7"/>
        <v>8</v>
      </c>
      <c r="K135" s="11"/>
      <c r="L135" s="13">
        <f>Tabla3[[#This Row],[Columna112]]+Tabla3[[#This Row],[Columna10]]+Tabla3[[#This Row],[Columna7]]</f>
        <v>12</v>
      </c>
    </row>
    <row r="136" spans="1:12" x14ac:dyDescent="0.3">
      <c r="A136" s="25">
        <v>129</v>
      </c>
      <c r="B136" s="8" t="s">
        <v>175</v>
      </c>
      <c r="C136" s="20" t="s">
        <v>186</v>
      </c>
      <c r="D136" s="6" t="s">
        <v>8</v>
      </c>
      <c r="E136" s="10">
        <v>1</v>
      </c>
      <c r="F136" s="11">
        <v>3</v>
      </c>
      <c r="G136" s="12">
        <f t="shared" ref="G136:G168" si="8">E136+F136</f>
        <v>4</v>
      </c>
      <c r="H136" s="10">
        <v>4</v>
      </c>
      <c r="I136" s="11">
        <v>4</v>
      </c>
      <c r="J136" s="12">
        <f t="shared" ref="J136:J168" si="9">H136+I136</f>
        <v>8</v>
      </c>
      <c r="K136" s="11"/>
      <c r="L136" s="13">
        <f>Tabla3[[#This Row],[Columna112]]+Tabla3[[#This Row],[Columna10]]+Tabla3[[#This Row],[Columna7]]</f>
        <v>12</v>
      </c>
    </row>
    <row r="137" spans="1:12" x14ac:dyDescent="0.3">
      <c r="A137" s="25">
        <v>130</v>
      </c>
      <c r="B137" s="8" t="s">
        <v>175</v>
      </c>
      <c r="C137" s="20" t="s">
        <v>185</v>
      </c>
      <c r="D137" s="6" t="s">
        <v>8</v>
      </c>
      <c r="E137" s="10">
        <v>1</v>
      </c>
      <c r="F137" s="11">
        <v>4</v>
      </c>
      <c r="G137" s="12">
        <f t="shared" si="8"/>
        <v>5</v>
      </c>
      <c r="H137" s="10">
        <v>4</v>
      </c>
      <c r="I137" s="11">
        <v>4</v>
      </c>
      <c r="J137" s="12">
        <f t="shared" si="9"/>
        <v>8</v>
      </c>
      <c r="K137" s="11"/>
      <c r="L137" s="13">
        <f>Tabla3[[#This Row],[Columna112]]+Tabla3[[#This Row],[Columna10]]+Tabla3[[#This Row],[Columna7]]</f>
        <v>13</v>
      </c>
    </row>
    <row r="138" spans="1:12" x14ac:dyDescent="0.3">
      <c r="A138" s="25">
        <v>131</v>
      </c>
      <c r="B138" s="8" t="s">
        <v>175</v>
      </c>
      <c r="C138" s="20" t="s">
        <v>184</v>
      </c>
      <c r="D138" s="6" t="s">
        <v>8</v>
      </c>
      <c r="E138" s="10">
        <v>1</v>
      </c>
      <c r="F138" s="11">
        <v>3</v>
      </c>
      <c r="G138" s="12">
        <f t="shared" si="8"/>
        <v>4</v>
      </c>
      <c r="H138" s="10">
        <v>4</v>
      </c>
      <c r="I138" s="11">
        <v>4</v>
      </c>
      <c r="J138" s="12">
        <f t="shared" si="9"/>
        <v>8</v>
      </c>
      <c r="K138" s="11"/>
      <c r="L138" s="13">
        <f>Tabla3[[#This Row],[Columna112]]+Tabla3[[#This Row],[Columna10]]+Tabla3[[#This Row],[Columna7]]</f>
        <v>12</v>
      </c>
    </row>
    <row r="139" spans="1:12" x14ac:dyDescent="0.3">
      <c r="A139" s="25">
        <v>132</v>
      </c>
      <c r="B139" s="8" t="s">
        <v>175</v>
      </c>
      <c r="C139" s="20" t="s">
        <v>183</v>
      </c>
      <c r="D139" s="6" t="s">
        <v>8</v>
      </c>
      <c r="E139" s="10">
        <v>1</v>
      </c>
      <c r="F139" s="11">
        <v>2</v>
      </c>
      <c r="G139" s="12">
        <f t="shared" si="8"/>
        <v>3</v>
      </c>
      <c r="H139" s="10"/>
      <c r="I139" s="11">
        <v>9</v>
      </c>
      <c r="J139" s="12">
        <f t="shared" si="9"/>
        <v>9</v>
      </c>
      <c r="K139" s="11"/>
      <c r="L139" s="13">
        <f>Tabla3[[#This Row],[Columna112]]+Tabla3[[#This Row],[Columna10]]+Tabla3[[#This Row],[Columna7]]</f>
        <v>12</v>
      </c>
    </row>
    <row r="140" spans="1:12" x14ac:dyDescent="0.3">
      <c r="A140" s="25">
        <v>133</v>
      </c>
      <c r="B140" s="8" t="s">
        <v>175</v>
      </c>
      <c r="C140" s="20" t="s">
        <v>182</v>
      </c>
      <c r="D140" s="6" t="s">
        <v>8</v>
      </c>
      <c r="E140" s="10">
        <v>1</v>
      </c>
      <c r="F140" s="11">
        <v>3</v>
      </c>
      <c r="G140" s="12">
        <f t="shared" si="8"/>
        <v>4</v>
      </c>
      <c r="H140" s="10">
        <v>4</v>
      </c>
      <c r="I140" s="11">
        <v>4</v>
      </c>
      <c r="J140" s="12">
        <f t="shared" si="9"/>
        <v>8</v>
      </c>
      <c r="K140" s="11"/>
      <c r="L140" s="13">
        <f>Tabla3[[#This Row],[Columna112]]+Tabla3[[#This Row],[Columna10]]+Tabla3[[#This Row],[Columna7]]</f>
        <v>12</v>
      </c>
    </row>
    <row r="141" spans="1:12" x14ac:dyDescent="0.3">
      <c r="A141" s="25">
        <v>134</v>
      </c>
      <c r="B141" s="8" t="s">
        <v>175</v>
      </c>
      <c r="C141" s="20" t="s">
        <v>181</v>
      </c>
      <c r="D141" s="6" t="s">
        <v>8</v>
      </c>
      <c r="E141" s="10">
        <v>1</v>
      </c>
      <c r="F141" s="11">
        <v>4</v>
      </c>
      <c r="G141" s="12">
        <f t="shared" si="8"/>
        <v>5</v>
      </c>
      <c r="H141" s="10">
        <v>4</v>
      </c>
      <c r="I141" s="11">
        <v>4</v>
      </c>
      <c r="J141" s="12">
        <f t="shared" si="9"/>
        <v>8</v>
      </c>
      <c r="K141" s="11"/>
      <c r="L141" s="13">
        <f>Tabla3[[#This Row],[Columna112]]+Tabla3[[#This Row],[Columna10]]+Tabla3[[#This Row],[Columna7]]</f>
        <v>13</v>
      </c>
    </row>
    <row r="142" spans="1:12" x14ac:dyDescent="0.3">
      <c r="A142" s="25">
        <v>135</v>
      </c>
      <c r="B142" s="8" t="s">
        <v>175</v>
      </c>
      <c r="C142" s="20" t="s">
        <v>180</v>
      </c>
      <c r="D142" s="6" t="s">
        <v>8</v>
      </c>
      <c r="E142" s="10">
        <v>1</v>
      </c>
      <c r="F142" s="11">
        <v>4</v>
      </c>
      <c r="G142" s="12">
        <f t="shared" si="8"/>
        <v>5</v>
      </c>
      <c r="H142" s="10">
        <v>4</v>
      </c>
      <c r="I142" s="11">
        <v>4</v>
      </c>
      <c r="J142" s="12">
        <f t="shared" si="9"/>
        <v>8</v>
      </c>
      <c r="K142" s="11"/>
      <c r="L142" s="13">
        <f>Tabla3[[#This Row],[Columna112]]+Tabla3[[#This Row],[Columna10]]+Tabla3[[#This Row],[Columna7]]</f>
        <v>13</v>
      </c>
    </row>
    <row r="143" spans="1:12" x14ac:dyDescent="0.3">
      <c r="A143" s="25">
        <v>136</v>
      </c>
      <c r="B143" s="8" t="s">
        <v>175</v>
      </c>
      <c r="C143" s="20" t="s">
        <v>179</v>
      </c>
      <c r="D143" s="6" t="s">
        <v>8</v>
      </c>
      <c r="E143" s="10">
        <v>1</v>
      </c>
      <c r="F143" s="11">
        <v>4</v>
      </c>
      <c r="G143" s="12">
        <f t="shared" si="8"/>
        <v>5</v>
      </c>
      <c r="H143" s="10">
        <v>4</v>
      </c>
      <c r="I143" s="11">
        <v>4</v>
      </c>
      <c r="J143" s="12">
        <f t="shared" si="9"/>
        <v>8</v>
      </c>
      <c r="K143" s="11"/>
      <c r="L143" s="13">
        <f>Tabla3[[#This Row],[Columna112]]+Tabla3[[#This Row],[Columna10]]+Tabla3[[#This Row],[Columna7]]</f>
        <v>13</v>
      </c>
    </row>
    <row r="144" spans="1:12" x14ac:dyDescent="0.3">
      <c r="A144" s="25">
        <v>137</v>
      </c>
      <c r="B144" s="8" t="s">
        <v>175</v>
      </c>
      <c r="C144" s="20" t="s">
        <v>178</v>
      </c>
      <c r="D144" s="6" t="s">
        <v>8</v>
      </c>
      <c r="E144" s="10">
        <v>1</v>
      </c>
      <c r="F144" s="11">
        <v>4</v>
      </c>
      <c r="G144" s="12">
        <f t="shared" si="8"/>
        <v>5</v>
      </c>
      <c r="H144" s="10">
        <v>5</v>
      </c>
      <c r="I144" s="11">
        <v>4</v>
      </c>
      <c r="J144" s="12">
        <f t="shared" si="9"/>
        <v>9</v>
      </c>
      <c r="K144" s="11"/>
      <c r="L144" s="13">
        <f>Tabla3[[#This Row],[Columna112]]+Tabla3[[#This Row],[Columna10]]+Tabla3[[#This Row],[Columna7]]</f>
        <v>14</v>
      </c>
    </row>
    <row r="145" spans="1:12" x14ac:dyDescent="0.3">
      <c r="A145" s="25">
        <v>138</v>
      </c>
      <c r="B145" s="8" t="s">
        <v>175</v>
      </c>
      <c r="C145" s="20" t="s">
        <v>177</v>
      </c>
      <c r="D145" s="6" t="s">
        <v>8</v>
      </c>
      <c r="E145" s="10">
        <v>1</v>
      </c>
      <c r="F145" s="11">
        <v>4</v>
      </c>
      <c r="G145" s="12">
        <f t="shared" si="8"/>
        <v>5</v>
      </c>
      <c r="H145" s="10">
        <v>5</v>
      </c>
      <c r="I145" s="11">
        <v>4</v>
      </c>
      <c r="J145" s="12">
        <f t="shared" si="9"/>
        <v>9</v>
      </c>
      <c r="K145" s="11"/>
      <c r="L145" s="13">
        <f>Tabla3[[#This Row],[Columna112]]+Tabla3[[#This Row],[Columna10]]+Tabla3[[#This Row],[Columna7]]</f>
        <v>14</v>
      </c>
    </row>
    <row r="146" spans="1:12" x14ac:dyDescent="0.3">
      <c r="A146" s="25">
        <v>139</v>
      </c>
      <c r="B146" s="8" t="s">
        <v>175</v>
      </c>
      <c r="C146" s="20" t="s">
        <v>176</v>
      </c>
      <c r="D146" s="6" t="s">
        <v>8</v>
      </c>
      <c r="E146" s="10">
        <v>1</v>
      </c>
      <c r="F146" s="11">
        <v>5</v>
      </c>
      <c r="G146" s="12">
        <f t="shared" si="8"/>
        <v>6</v>
      </c>
      <c r="H146" s="10">
        <v>6</v>
      </c>
      <c r="I146" s="11">
        <v>3</v>
      </c>
      <c r="J146" s="12">
        <f t="shared" si="9"/>
        <v>9</v>
      </c>
      <c r="K146" s="11"/>
      <c r="L146" s="13">
        <f>Tabla3[[#This Row],[Columna112]]+Tabla3[[#This Row],[Columna10]]+Tabla3[[#This Row],[Columna7]]</f>
        <v>15</v>
      </c>
    </row>
    <row r="147" spans="1:12" x14ac:dyDescent="0.3">
      <c r="A147" s="25">
        <v>140</v>
      </c>
      <c r="B147" s="8" t="s">
        <v>194</v>
      </c>
      <c r="C147" s="20" t="s">
        <v>196</v>
      </c>
      <c r="D147" s="6" t="s">
        <v>8</v>
      </c>
      <c r="E147" s="10">
        <v>1</v>
      </c>
      <c r="F147" s="11">
        <v>4</v>
      </c>
      <c r="G147" s="12">
        <f t="shared" si="8"/>
        <v>5</v>
      </c>
      <c r="H147" s="10">
        <v>8</v>
      </c>
      <c r="I147" s="11">
        <v>1</v>
      </c>
      <c r="J147" s="12">
        <f t="shared" si="9"/>
        <v>9</v>
      </c>
      <c r="K147" s="11"/>
      <c r="L147" s="13">
        <f>Tabla3[[#This Row],[Columna112]]+Tabla3[[#This Row],[Columna10]]+Tabla3[[#This Row],[Columna7]]</f>
        <v>14</v>
      </c>
    </row>
    <row r="148" spans="1:12" x14ac:dyDescent="0.3">
      <c r="A148" s="25">
        <v>141</v>
      </c>
      <c r="B148" s="8" t="s">
        <v>194</v>
      </c>
      <c r="C148" s="20" t="s">
        <v>195</v>
      </c>
      <c r="D148" s="6" t="s">
        <v>8</v>
      </c>
      <c r="E148" s="10">
        <v>2</v>
      </c>
      <c r="F148" s="11">
        <v>5</v>
      </c>
      <c r="G148" s="12">
        <f t="shared" si="8"/>
        <v>7</v>
      </c>
      <c r="H148" s="10">
        <v>3</v>
      </c>
      <c r="I148" s="11">
        <v>5</v>
      </c>
      <c r="J148" s="12">
        <f t="shared" si="9"/>
        <v>8</v>
      </c>
      <c r="K148" s="11"/>
      <c r="L148" s="13">
        <f>Tabla3[[#This Row],[Columna112]]+Tabla3[[#This Row],[Columna10]]+Tabla3[[#This Row],[Columna7]]</f>
        <v>15</v>
      </c>
    </row>
    <row r="149" spans="1:12" x14ac:dyDescent="0.3">
      <c r="A149" s="25">
        <v>142</v>
      </c>
      <c r="B149" s="8" t="s">
        <v>197</v>
      </c>
      <c r="C149" s="20" t="s">
        <v>219</v>
      </c>
      <c r="D149" s="6" t="s">
        <v>8</v>
      </c>
      <c r="E149" s="10">
        <v>3</v>
      </c>
      <c r="F149" s="11">
        <v>4</v>
      </c>
      <c r="G149" s="12">
        <f t="shared" si="8"/>
        <v>7</v>
      </c>
      <c r="H149" s="10">
        <v>4</v>
      </c>
      <c r="I149" s="11">
        <v>3</v>
      </c>
      <c r="J149" s="12">
        <f t="shared" si="9"/>
        <v>7</v>
      </c>
      <c r="K149" s="11"/>
      <c r="L149" s="13">
        <f>Tabla3[[#This Row],[Columna112]]+Tabla3[[#This Row],[Columna10]]+Tabla3[[#This Row],[Columna7]]</f>
        <v>14</v>
      </c>
    </row>
    <row r="150" spans="1:12" x14ac:dyDescent="0.3">
      <c r="A150" s="25">
        <v>143</v>
      </c>
      <c r="B150" s="8" t="s">
        <v>197</v>
      </c>
      <c r="C150" s="20" t="s">
        <v>218</v>
      </c>
      <c r="D150" s="6" t="s">
        <v>8</v>
      </c>
      <c r="E150" s="10">
        <v>2</v>
      </c>
      <c r="F150" s="11">
        <v>4</v>
      </c>
      <c r="G150" s="12">
        <f t="shared" si="8"/>
        <v>6</v>
      </c>
      <c r="H150" s="10">
        <v>5</v>
      </c>
      <c r="I150" s="11">
        <v>2</v>
      </c>
      <c r="J150" s="12">
        <f t="shared" si="9"/>
        <v>7</v>
      </c>
      <c r="K150" s="11"/>
      <c r="L150" s="13">
        <f>Tabla3[[#This Row],[Columna112]]+Tabla3[[#This Row],[Columna10]]+Tabla3[[#This Row],[Columna7]]</f>
        <v>13</v>
      </c>
    </row>
    <row r="151" spans="1:12" x14ac:dyDescent="0.3">
      <c r="A151" s="25">
        <v>144</v>
      </c>
      <c r="B151" s="8" t="s">
        <v>197</v>
      </c>
      <c r="C151" s="20" t="s">
        <v>217</v>
      </c>
      <c r="D151" s="6" t="s">
        <v>8</v>
      </c>
      <c r="E151" s="10">
        <v>3</v>
      </c>
      <c r="F151" s="11">
        <v>3</v>
      </c>
      <c r="G151" s="12">
        <f t="shared" si="8"/>
        <v>6</v>
      </c>
      <c r="H151" s="10">
        <v>4</v>
      </c>
      <c r="I151" s="11">
        <v>3</v>
      </c>
      <c r="J151" s="12">
        <f t="shared" si="9"/>
        <v>7</v>
      </c>
      <c r="K151" s="11"/>
      <c r="L151" s="13">
        <f>Tabla3[[#This Row],[Columna112]]+Tabla3[[#This Row],[Columna10]]+Tabla3[[#This Row],[Columna7]]</f>
        <v>13</v>
      </c>
    </row>
    <row r="152" spans="1:12" x14ac:dyDescent="0.3">
      <c r="A152" s="25">
        <v>145</v>
      </c>
      <c r="B152" s="8" t="s">
        <v>197</v>
      </c>
      <c r="C152" s="20" t="s">
        <v>216</v>
      </c>
      <c r="D152" s="6" t="s">
        <v>8</v>
      </c>
      <c r="E152" s="10">
        <v>2</v>
      </c>
      <c r="F152" s="11">
        <v>6</v>
      </c>
      <c r="G152" s="12">
        <f t="shared" si="8"/>
        <v>8</v>
      </c>
      <c r="H152" s="10">
        <v>4</v>
      </c>
      <c r="I152" s="11">
        <v>3</v>
      </c>
      <c r="J152" s="12">
        <f t="shared" si="9"/>
        <v>7</v>
      </c>
      <c r="K152" s="11"/>
      <c r="L152" s="13">
        <f>Tabla3[[#This Row],[Columna112]]+Tabla3[[#This Row],[Columna10]]+Tabla3[[#This Row],[Columna7]]</f>
        <v>15</v>
      </c>
    </row>
    <row r="153" spans="1:12" x14ac:dyDescent="0.3">
      <c r="A153" s="25">
        <v>146</v>
      </c>
      <c r="B153" s="8" t="s">
        <v>197</v>
      </c>
      <c r="C153" s="20" t="s">
        <v>215</v>
      </c>
      <c r="D153" s="6" t="s">
        <v>8</v>
      </c>
      <c r="E153" s="10">
        <v>3</v>
      </c>
      <c r="F153" s="11">
        <v>5</v>
      </c>
      <c r="G153" s="12">
        <f t="shared" si="8"/>
        <v>8</v>
      </c>
      <c r="H153" s="10">
        <v>4</v>
      </c>
      <c r="I153" s="11">
        <v>3</v>
      </c>
      <c r="J153" s="12">
        <f t="shared" si="9"/>
        <v>7</v>
      </c>
      <c r="K153" s="11"/>
      <c r="L153" s="13">
        <f>Tabla3[[#This Row],[Columna112]]+Tabla3[[#This Row],[Columna10]]+Tabla3[[#This Row],[Columna7]]</f>
        <v>15</v>
      </c>
    </row>
    <row r="154" spans="1:12" x14ac:dyDescent="0.3">
      <c r="A154" s="25">
        <v>147</v>
      </c>
      <c r="B154" s="8" t="s">
        <v>197</v>
      </c>
      <c r="C154" s="20" t="s">
        <v>214</v>
      </c>
      <c r="D154" s="6" t="s">
        <v>8</v>
      </c>
      <c r="E154" s="10">
        <v>3</v>
      </c>
      <c r="F154" s="11">
        <v>2</v>
      </c>
      <c r="G154" s="12">
        <f t="shared" si="8"/>
        <v>5</v>
      </c>
      <c r="H154" s="10">
        <v>4</v>
      </c>
      <c r="I154" s="11">
        <v>3</v>
      </c>
      <c r="J154" s="12">
        <f t="shared" si="9"/>
        <v>7</v>
      </c>
      <c r="K154" s="11"/>
      <c r="L154" s="13">
        <f>Tabla3[[#This Row],[Columna112]]+Tabla3[[#This Row],[Columna10]]+Tabla3[[#This Row],[Columna7]]</f>
        <v>12</v>
      </c>
    </row>
    <row r="155" spans="1:12" x14ac:dyDescent="0.3">
      <c r="A155" s="25">
        <v>148</v>
      </c>
      <c r="B155" s="8" t="s">
        <v>197</v>
      </c>
      <c r="C155" s="20" t="s">
        <v>213</v>
      </c>
      <c r="D155" s="6" t="s">
        <v>8</v>
      </c>
      <c r="E155" s="10">
        <v>2</v>
      </c>
      <c r="F155" s="11">
        <v>2</v>
      </c>
      <c r="G155" s="12">
        <f t="shared" si="8"/>
        <v>4</v>
      </c>
      <c r="H155" s="10">
        <v>5</v>
      </c>
      <c r="I155" s="11">
        <v>3</v>
      </c>
      <c r="J155" s="12">
        <f t="shared" si="9"/>
        <v>8</v>
      </c>
      <c r="K155" s="11"/>
      <c r="L155" s="13">
        <f>Tabla3[[#This Row],[Columna112]]+Tabla3[[#This Row],[Columna10]]+Tabla3[[#This Row],[Columna7]]</f>
        <v>12</v>
      </c>
    </row>
    <row r="156" spans="1:12" x14ac:dyDescent="0.3">
      <c r="A156" s="25">
        <v>149</v>
      </c>
      <c r="B156" s="8" t="s">
        <v>197</v>
      </c>
      <c r="C156" s="20" t="s">
        <v>212</v>
      </c>
      <c r="D156" s="6" t="s">
        <v>8</v>
      </c>
      <c r="E156" s="10">
        <v>2</v>
      </c>
      <c r="F156" s="11">
        <v>2</v>
      </c>
      <c r="G156" s="12">
        <f t="shared" si="8"/>
        <v>4</v>
      </c>
      <c r="H156" s="10">
        <v>5</v>
      </c>
      <c r="I156" s="11">
        <v>3</v>
      </c>
      <c r="J156" s="12">
        <f t="shared" si="9"/>
        <v>8</v>
      </c>
      <c r="K156" s="11"/>
      <c r="L156" s="13">
        <f>Tabla3[[#This Row],[Columna112]]+Tabla3[[#This Row],[Columna10]]+Tabla3[[#This Row],[Columna7]]</f>
        <v>12</v>
      </c>
    </row>
    <row r="157" spans="1:12" x14ac:dyDescent="0.3">
      <c r="A157" s="25">
        <v>150</v>
      </c>
      <c r="B157" s="8" t="s">
        <v>197</v>
      </c>
      <c r="C157" s="20" t="s">
        <v>211</v>
      </c>
      <c r="D157" s="6" t="s">
        <v>8</v>
      </c>
      <c r="E157" s="10">
        <v>2</v>
      </c>
      <c r="F157" s="11">
        <v>4</v>
      </c>
      <c r="G157" s="12">
        <f t="shared" si="8"/>
        <v>6</v>
      </c>
      <c r="H157" s="10">
        <v>4</v>
      </c>
      <c r="I157" s="11">
        <v>3</v>
      </c>
      <c r="J157" s="12">
        <f t="shared" si="9"/>
        <v>7</v>
      </c>
      <c r="K157" s="11"/>
      <c r="L157" s="13">
        <f>Tabla3[[#This Row],[Columna112]]+Tabla3[[#This Row],[Columna10]]+Tabla3[[#This Row],[Columna7]]</f>
        <v>13</v>
      </c>
    </row>
    <row r="158" spans="1:12" x14ac:dyDescent="0.3">
      <c r="A158" s="25">
        <v>151</v>
      </c>
      <c r="B158" s="8" t="s">
        <v>197</v>
      </c>
      <c r="C158" s="20" t="s">
        <v>210</v>
      </c>
      <c r="D158" s="6" t="s">
        <v>8</v>
      </c>
      <c r="E158" s="10">
        <v>3</v>
      </c>
      <c r="F158" s="11">
        <v>5</v>
      </c>
      <c r="G158" s="12">
        <f t="shared" si="8"/>
        <v>8</v>
      </c>
      <c r="H158" s="10">
        <v>5</v>
      </c>
      <c r="I158" s="11">
        <v>3</v>
      </c>
      <c r="J158" s="12">
        <f t="shared" si="9"/>
        <v>8</v>
      </c>
      <c r="K158" s="11"/>
      <c r="L158" s="13">
        <f>Tabla3[[#This Row],[Columna112]]+Tabla3[[#This Row],[Columna10]]+Tabla3[[#This Row],[Columna7]]</f>
        <v>16</v>
      </c>
    </row>
    <row r="159" spans="1:12" x14ac:dyDescent="0.3">
      <c r="A159" s="25">
        <v>152</v>
      </c>
      <c r="B159" s="8" t="s">
        <v>197</v>
      </c>
      <c r="C159" s="20" t="s">
        <v>209</v>
      </c>
      <c r="D159" s="6" t="s">
        <v>8</v>
      </c>
      <c r="E159" s="10">
        <v>1</v>
      </c>
      <c r="F159" s="11">
        <v>7</v>
      </c>
      <c r="G159" s="12">
        <f t="shared" si="8"/>
        <v>8</v>
      </c>
      <c r="H159" s="10">
        <v>4</v>
      </c>
      <c r="I159" s="11">
        <v>3</v>
      </c>
      <c r="J159" s="12">
        <f t="shared" si="9"/>
        <v>7</v>
      </c>
      <c r="K159" s="11"/>
      <c r="L159" s="13">
        <f>Tabla3[[#This Row],[Columna112]]+Tabla3[[#This Row],[Columna10]]+Tabla3[[#This Row],[Columna7]]</f>
        <v>15</v>
      </c>
    </row>
    <row r="160" spans="1:12" x14ac:dyDescent="0.3">
      <c r="A160" s="25">
        <v>153</v>
      </c>
      <c r="B160" s="8" t="s">
        <v>197</v>
      </c>
      <c r="C160" s="20" t="s">
        <v>208</v>
      </c>
      <c r="D160" s="6" t="s">
        <v>8</v>
      </c>
      <c r="E160" s="10">
        <v>1</v>
      </c>
      <c r="F160" s="11">
        <v>7</v>
      </c>
      <c r="G160" s="12">
        <f t="shared" si="8"/>
        <v>8</v>
      </c>
      <c r="H160" s="10">
        <v>5</v>
      </c>
      <c r="I160" s="11">
        <v>3</v>
      </c>
      <c r="J160" s="12">
        <f t="shared" si="9"/>
        <v>8</v>
      </c>
      <c r="K160" s="11"/>
      <c r="L160" s="13">
        <f>Tabla3[[#This Row],[Columna112]]+Tabla3[[#This Row],[Columna10]]+Tabla3[[#This Row],[Columna7]]</f>
        <v>16</v>
      </c>
    </row>
    <row r="161" spans="1:12" x14ac:dyDescent="0.3">
      <c r="A161" s="25">
        <v>154</v>
      </c>
      <c r="B161" s="8" t="s">
        <v>197</v>
      </c>
      <c r="C161" s="20" t="s">
        <v>207</v>
      </c>
      <c r="D161" s="6" t="s">
        <v>8</v>
      </c>
      <c r="E161" s="10">
        <v>2</v>
      </c>
      <c r="F161" s="11">
        <v>4</v>
      </c>
      <c r="G161" s="12">
        <f t="shared" si="8"/>
        <v>6</v>
      </c>
      <c r="H161" s="10">
        <v>4</v>
      </c>
      <c r="I161" s="11">
        <v>3</v>
      </c>
      <c r="J161" s="12">
        <f t="shared" si="9"/>
        <v>7</v>
      </c>
      <c r="K161" s="11"/>
      <c r="L161" s="13">
        <f>Tabla3[[#This Row],[Columna112]]+Tabla3[[#This Row],[Columna10]]+Tabla3[[#This Row],[Columna7]]</f>
        <v>13</v>
      </c>
    </row>
    <row r="162" spans="1:12" x14ac:dyDescent="0.3">
      <c r="A162" s="25">
        <v>155</v>
      </c>
      <c r="B162" s="8" t="s">
        <v>197</v>
      </c>
      <c r="C162" s="20" t="s">
        <v>206</v>
      </c>
      <c r="D162" s="6" t="s">
        <v>8</v>
      </c>
      <c r="E162" s="10"/>
      <c r="F162" s="11">
        <v>5</v>
      </c>
      <c r="G162" s="12">
        <f t="shared" si="8"/>
        <v>5</v>
      </c>
      <c r="H162" s="10"/>
      <c r="I162" s="11">
        <v>8</v>
      </c>
      <c r="J162" s="12">
        <f t="shared" si="9"/>
        <v>8</v>
      </c>
      <c r="K162" s="11">
        <v>17</v>
      </c>
      <c r="L162" s="13">
        <f>Tabla3[[#This Row],[Columna112]]+Tabla3[[#This Row],[Columna10]]+Tabla3[[#This Row],[Columna7]]</f>
        <v>30</v>
      </c>
    </row>
    <row r="163" spans="1:12" x14ac:dyDescent="0.3">
      <c r="A163" s="25">
        <v>156</v>
      </c>
      <c r="B163" s="8" t="s">
        <v>197</v>
      </c>
      <c r="C163" s="20" t="s">
        <v>205</v>
      </c>
      <c r="D163" s="6" t="s">
        <v>8</v>
      </c>
      <c r="E163" s="10">
        <v>2</v>
      </c>
      <c r="F163" s="11"/>
      <c r="G163" s="12">
        <f t="shared" si="8"/>
        <v>2</v>
      </c>
      <c r="H163" s="10">
        <v>4</v>
      </c>
      <c r="I163" s="11">
        <v>4</v>
      </c>
      <c r="J163" s="12">
        <f t="shared" si="9"/>
        <v>8</v>
      </c>
      <c r="K163" s="11"/>
      <c r="L163" s="13">
        <f>Tabla3[[#This Row],[Columna112]]+Tabla3[[#This Row],[Columna10]]+Tabla3[[#This Row],[Columna7]]</f>
        <v>10</v>
      </c>
    </row>
    <row r="164" spans="1:12" x14ac:dyDescent="0.3">
      <c r="A164" s="25">
        <v>157</v>
      </c>
      <c r="B164" s="8" t="s">
        <v>197</v>
      </c>
      <c r="C164" s="20" t="s">
        <v>204</v>
      </c>
      <c r="D164" s="6" t="s">
        <v>8</v>
      </c>
      <c r="E164" s="10">
        <v>1</v>
      </c>
      <c r="F164" s="11">
        <v>4</v>
      </c>
      <c r="G164" s="12">
        <f t="shared" si="8"/>
        <v>5</v>
      </c>
      <c r="H164" s="10">
        <v>5</v>
      </c>
      <c r="I164" s="11">
        <v>4</v>
      </c>
      <c r="J164" s="12">
        <f t="shared" si="9"/>
        <v>9</v>
      </c>
      <c r="K164" s="11"/>
      <c r="L164" s="13">
        <f>Tabla3[[#This Row],[Columna112]]+Tabla3[[#This Row],[Columna10]]+Tabla3[[#This Row],[Columna7]]</f>
        <v>14</v>
      </c>
    </row>
    <row r="165" spans="1:12" x14ac:dyDescent="0.3">
      <c r="A165" s="25">
        <v>158</v>
      </c>
      <c r="B165" s="8" t="s">
        <v>197</v>
      </c>
      <c r="C165" s="20" t="s">
        <v>203</v>
      </c>
      <c r="D165" s="6" t="s">
        <v>8</v>
      </c>
      <c r="E165" s="10">
        <v>3</v>
      </c>
      <c r="F165" s="11">
        <v>7</v>
      </c>
      <c r="G165" s="12">
        <f t="shared" si="8"/>
        <v>10</v>
      </c>
      <c r="H165" s="10">
        <v>4</v>
      </c>
      <c r="I165" s="11">
        <v>2</v>
      </c>
      <c r="J165" s="12">
        <f t="shared" si="9"/>
        <v>6</v>
      </c>
      <c r="K165" s="11"/>
      <c r="L165" s="13">
        <f>Tabla3[[#This Row],[Columna112]]+Tabla3[[#This Row],[Columna10]]+Tabla3[[#This Row],[Columna7]]</f>
        <v>16</v>
      </c>
    </row>
    <row r="166" spans="1:12" x14ac:dyDescent="0.3">
      <c r="A166" s="25">
        <v>159</v>
      </c>
      <c r="B166" s="8" t="s">
        <v>197</v>
      </c>
      <c r="C166" s="20" t="s">
        <v>202</v>
      </c>
      <c r="D166" s="6" t="s">
        <v>8</v>
      </c>
      <c r="E166" s="10">
        <v>3</v>
      </c>
      <c r="F166" s="11">
        <v>3</v>
      </c>
      <c r="G166" s="12">
        <f t="shared" si="8"/>
        <v>6</v>
      </c>
      <c r="H166" s="10">
        <v>4</v>
      </c>
      <c r="I166" s="11">
        <v>4</v>
      </c>
      <c r="J166" s="12">
        <f t="shared" si="9"/>
        <v>8</v>
      </c>
      <c r="K166" s="11"/>
      <c r="L166" s="13">
        <f>Tabla3[[#This Row],[Columna112]]+Tabla3[[#This Row],[Columna10]]+Tabla3[[#This Row],[Columna7]]</f>
        <v>14</v>
      </c>
    </row>
    <row r="167" spans="1:12" x14ac:dyDescent="0.3">
      <c r="A167" s="25">
        <v>160</v>
      </c>
      <c r="B167" s="8" t="s">
        <v>197</v>
      </c>
      <c r="C167" s="20" t="s">
        <v>331</v>
      </c>
      <c r="D167" s="6" t="s">
        <v>8</v>
      </c>
      <c r="E167" s="10"/>
      <c r="F167" s="11"/>
      <c r="G167" s="12">
        <f>E167+F167</f>
        <v>0</v>
      </c>
      <c r="H167" s="10"/>
      <c r="I167" s="11"/>
      <c r="J167" s="12">
        <f>H167+I167</f>
        <v>0</v>
      </c>
      <c r="K167" s="11">
        <v>1</v>
      </c>
      <c r="L167" s="13">
        <f>Tabla3[[#This Row],[Columna112]]+Tabla3[[#This Row],[Columna10]]+Tabla3[[#This Row],[Columna7]]</f>
        <v>1</v>
      </c>
    </row>
    <row r="168" spans="1:12" x14ac:dyDescent="0.3">
      <c r="A168" s="25">
        <v>161</v>
      </c>
      <c r="B168" s="8" t="s">
        <v>197</v>
      </c>
      <c r="C168" s="20" t="s">
        <v>201</v>
      </c>
      <c r="D168" s="6" t="s">
        <v>8</v>
      </c>
      <c r="E168" s="10">
        <v>3</v>
      </c>
      <c r="F168" s="11">
        <v>4</v>
      </c>
      <c r="G168" s="12">
        <f t="shared" si="8"/>
        <v>7</v>
      </c>
      <c r="H168" s="10">
        <v>5</v>
      </c>
      <c r="I168" s="11">
        <v>1</v>
      </c>
      <c r="J168" s="12">
        <f t="shared" si="9"/>
        <v>6</v>
      </c>
      <c r="K168" s="11"/>
      <c r="L168" s="13">
        <f>Tabla3[[#This Row],[Columna112]]+Tabla3[[#This Row],[Columna10]]+Tabla3[[#This Row],[Columna7]]</f>
        <v>13</v>
      </c>
    </row>
    <row r="169" spans="1:12" x14ac:dyDescent="0.3">
      <c r="A169" s="25">
        <v>162</v>
      </c>
      <c r="B169" s="8" t="s">
        <v>197</v>
      </c>
      <c r="C169" s="20" t="s">
        <v>200</v>
      </c>
      <c r="D169" s="6" t="s">
        <v>8</v>
      </c>
      <c r="E169" s="10">
        <v>2</v>
      </c>
      <c r="F169" s="11">
        <v>6</v>
      </c>
      <c r="G169" s="12">
        <f t="shared" ref="G169:G188" si="10">E169+F169</f>
        <v>8</v>
      </c>
      <c r="H169" s="10">
        <v>6</v>
      </c>
      <c r="I169" s="11">
        <v>1</v>
      </c>
      <c r="J169" s="12">
        <f t="shared" ref="J169:J188" si="11">H169+I169</f>
        <v>7</v>
      </c>
      <c r="K169" s="11"/>
      <c r="L169" s="13">
        <f>Tabla3[[#This Row],[Columna112]]+Tabla3[[#This Row],[Columna10]]+Tabla3[[#This Row],[Columna7]]</f>
        <v>15</v>
      </c>
    </row>
    <row r="170" spans="1:12" x14ac:dyDescent="0.3">
      <c r="A170" s="25">
        <v>163</v>
      </c>
      <c r="B170" s="8" t="s">
        <v>197</v>
      </c>
      <c r="C170" s="20" t="s">
        <v>199</v>
      </c>
      <c r="D170" s="6" t="s">
        <v>8</v>
      </c>
      <c r="E170" s="10">
        <v>3</v>
      </c>
      <c r="F170" s="11">
        <v>4</v>
      </c>
      <c r="G170" s="12">
        <f t="shared" si="10"/>
        <v>7</v>
      </c>
      <c r="H170" s="10">
        <v>5</v>
      </c>
      <c r="I170" s="11">
        <v>2</v>
      </c>
      <c r="J170" s="12">
        <f t="shared" si="11"/>
        <v>7</v>
      </c>
      <c r="K170" s="11"/>
      <c r="L170" s="13">
        <f>Tabla3[[#This Row],[Columna112]]+Tabla3[[#This Row],[Columna10]]+Tabla3[[#This Row],[Columna7]]</f>
        <v>14</v>
      </c>
    </row>
    <row r="171" spans="1:12" x14ac:dyDescent="0.3">
      <c r="A171" s="25">
        <v>164</v>
      </c>
      <c r="B171" s="8" t="s">
        <v>197</v>
      </c>
      <c r="C171" s="20" t="s">
        <v>198</v>
      </c>
      <c r="D171" s="6" t="s">
        <v>8</v>
      </c>
      <c r="E171" s="10">
        <v>2</v>
      </c>
      <c r="F171" s="11">
        <v>5</v>
      </c>
      <c r="G171" s="12">
        <f t="shared" si="10"/>
        <v>7</v>
      </c>
      <c r="H171" s="10">
        <v>5</v>
      </c>
      <c r="I171" s="11">
        <v>3</v>
      </c>
      <c r="J171" s="12">
        <f t="shared" si="11"/>
        <v>8</v>
      </c>
      <c r="K171" s="11"/>
      <c r="L171" s="13">
        <f>Tabla3[[#This Row],[Columna112]]+Tabla3[[#This Row],[Columna10]]+Tabla3[[#This Row],[Columna7]]</f>
        <v>15</v>
      </c>
    </row>
    <row r="172" spans="1:12" x14ac:dyDescent="0.3">
      <c r="A172" s="25">
        <v>165</v>
      </c>
      <c r="B172" s="8" t="s">
        <v>220</v>
      </c>
      <c r="C172" s="20" t="s">
        <v>222</v>
      </c>
      <c r="D172" s="6" t="s">
        <v>8</v>
      </c>
      <c r="E172" s="10">
        <v>1</v>
      </c>
      <c r="F172" s="11">
        <v>5</v>
      </c>
      <c r="G172" s="12">
        <f t="shared" si="10"/>
        <v>6</v>
      </c>
      <c r="H172" s="10">
        <v>5</v>
      </c>
      <c r="I172" s="11">
        <v>1</v>
      </c>
      <c r="J172" s="12">
        <f t="shared" si="11"/>
        <v>6</v>
      </c>
      <c r="K172" s="11"/>
      <c r="L172" s="13">
        <f>Tabla3[[#This Row],[Columna112]]+Tabla3[[#This Row],[Columna10]]+Tabla3[[#This Row],[Columna7]]</f>
        <v>12</v>
      </c>
    </row>
    <row r="173" spans="1:12" x14ac:dyDescent="0.3">
      <c r="A173" s="25">
        <v>166</v>
      </c>
      <c r="B173" s="8" t="s">
        <v>220</v>
      </c>
      <c r="C173" s="20" t="s">
        <v>221</v>
      </c>
      <c r="D173" s="6" t="s">
        <v>8</v>
      </c>
      <c r="E173" s="10">
        <v>1</v>
      </c>
      <c r="F173" s="11">
        <v>3</v>
      </c>
      <c r="G173" s="12">
        <f t="shared" si="10"/>
        <v>4</v>
      </c>
      <c r="H173" s="10">
        <v>6</v>
      </c>
      <c r="I173" s="11">
        <v>1</v>
      </c>
      <c r="J173" s="12">
        <f t="shared" si="11"/>
        <v>7</v>
      </c>
      <c r="K173" s="11"/>
      <c r="L173" s="13">
        <f>Tabla3[[#This Row],[Columna112]]+Tabla3[[#This Row],[Columna10]]+Tabla3[[#This Row],[Columna7]]</f>
        <v>11</v>
      </c>
    </row>
    <row r="174" spans="1:12" x14ac:dyDescent="0.3">
      <c r="A174" s="25">
        <v>167</v>
      </c>
      <c r="B174" s="8" t="s">
        <v>73</v>
      </c>
      <c r="C174" s="20" t="s">
        <v>231</v>
      </c>
      <c r="D174" s="6" t="s">
        <v>8</v>
      </c>
      <c r="E174" s="10">
        <v>2</v>
      </c>
      <c r="F174" s="11">
        <v>1</v>
      </c>
      <c r="G174" s="12">
        <f t="shared" si="10"/>
        <v>3</v>
      </c>
      <c r="H174" s="10">
        <v>6</v>
      </c>
      <c r="I174" s="11">
        <v>2</v>
      </c>
      <c r="J174" s="12">
        <f t="shared" si="11"/>
        <v>8</v>
      </c>
      <c r="K174" s="11"/>
      <c r="L174" s="13">
        <f>Tabla3[[#This Row],[Columna112]]+Tabla3[[#This Row],[Columna10]]+Tabla3[[#This Row],[Columna7]]</f>
        <v>11</v>
      </c>
    </row>
    <row r="175" spans="1:12" x14ac:dyDescent="0.3">
      <c r="A175" s="25">
        <v>168</v>
      </c>
      <c r="B175" s="8" t="s">
        <v>73</v>
      </c>
      <c r="C175" s="20" t="s">
        <v>230</v>
      </c>
      <c r="D175" s="6" t="s">
        <v>8</v>
      </c>
      <c r="E175" s="10">
        <v>1</v>
      </c>
      <c r="F175" s="11">
        <v>6</v>
      </c>
      <c r="G175" s="12">
        <f t="shared" si="10"/>
        <v>7</v>
      </c>
      <c r="H175" s="10">
        <v>6</v>
      </c>
      <c r="I175" s="11">
        <v>2</v>
      </c>
      <c r="J175" s="12">
        <f t="shared" si="11"/>
        <v>8</v>
      </c>
      <c r="K175" s="11"/>
      <c r="L175" s="13">
        <f>Tabla3[[#This Row],[Columna112]]+Tabla3[[#This Row],[Columna10]]+Tabla3[[#This Row],[Columna7]]</f>
        <v>15</v>
      </c>
    </row>
    <row r="176" spans="1:12" x14ac:dyDescent="0.3">
      <c r="A176" s="25">
        <v>169</v>
      </c>
      <c r="B176" s="8" t="s">
        <v>73</v>
      </c>
      <c r="C176" s="20" t="s">
        <v>229</v>
      </c>
      <c r="D176" s="6" t="s">
        <v>8</v>
      </c>
      <c r="E176" s="10">
        <v>1</v>
      </c>
      <c r="F176" s="11">
        <v>5</v>
      </c>
      <c r="G176" s="12">
        <f t="shared" si="10"/>
        <v>6</v>
      </c>
      <c r="H176" s="10">
        <v>6</v>
      </c>
      <c r="I176" s="11">
        <v>3</v>
      </c>
      <c r="J176" s="12">
        <f t="shared" si="11"/>
        <v>9</v>
      </c>
      <c r="K176" s="11"/>
      <c r="L176" s="13">
        <f>Tabla3[[#This Row],[Columna112]]+Tabla3[[#This Row],[Columna10]]+Tabla3[[#This Row],[Columna7]]</f>
        <v>15</v>
      </c>
    </row>
    <row r="177" spans="1:12" x14ac:dyDescent="0.3">
      <c r="A177" s="25">
        <v>170</v>
      </c>
      <c r="B177" s="8" t="s">
        <v>73</v>
      </c>
      <c r="C177" s="20" t="s">
        <v>228</v>
      </c>
      <c r="D177" s="6" t="s">
        <v>8</v>
      </c>
      <c r="E177" s="10">
        <v>1</v>
      </c>
      <c r="F177" s="11">
        <v>4</v>
      </c>
      <c r="G177" s="12">
        <f t="shared" si="10"/>
        <v>5</v>
      </c>
      <c r="H177" s="10">
        <v>5</v>
      </c>
      <c r="I177" s="11">
        <v>4</v>
      </c>
      <c r="J177" s="12">
        <f t="shared" si="11"/>
        <v>9</v>
      </c>
      <c r="K177" s="11"/>
      <c r="L177" s="13">
        <f>Tabla3[[#This Row],[Columna112]]+Tabla3[[#This Row],[Columna10]]+Tabla3[[#This Row],[Columna7]]</f>
        <v>14</v>
      </c>
    </row>
    <row r="178" spans="1:12" x14ac:dyDescent="0.3">
      <c r="A178" s="25">
        <v>171</v>
      </c>
      <c r="B178" s="8" t="s">
        <v>73</v>
      </c>
      <c r="C178" s="20" t="s">
        <v>227</v>
      </c>
      <c r="D178" s="6" t="s">
        <v>8</v>
      </c>
      <c r="E178" s="10">
        <v>1</v>
      </c>
      <c r="F178" s="11">
        <v>5</v>
      </c>
      <c r="G178" s="12">
        <f t="shared" si="10"/>
        <v>6</v>
      </c>
      <c r="H178" s="10">
        <v>6</v>
      </c>
      <c r="I178" s="11">
        <v>3</v>
      </c>
      <c r="J178" s="12">
        <f t="shared" si="11"/>
        <v>9</v>
      </c>
      <c r="K178" s="11"/>
      <c r="L178" s="13">
        <f>Tabla3[[#This Row],[Columna112]]+Tabla3[[#This Row],[Columna10]]+Tabla3[[#This Row],[Columna7]]</f>
        <v>15</v>
      </c>
    </row>
    <row r="179" spans="1:12" x14ac:dyDescent="0.3">
      <c r="A179" s="25">
        <v>172</v>
      </c>
      <c r="B179" s="8" t="s">
        <v>73</v>
      </c>
      <c r="C179" s="20" t="s">
        <v>226</v>
      </c>
      <c r="D179" s="6" t="s">
        <v>8</v>
      </c>
      <c r="E179" s="10">
        <v>2</v>
      </c>
      <c r="F179" s="11">
        <v>1</v>
      </c>
      <c r="G179" s="12">
        <f t="shared" si="10"/>
        <v>3</v>
      </c>
      <c r="H179" s="10">
        <v>4</v>
      </c>
      <c r="I179" s="11">
        <v>4</v>
      </c>
      <c r="J179" s="12">
        <f t="shared" si="11"/>
        <v>8</v>
      </c>
      <c r="K179" s="11"/>
      <c r="L179" s="13">
        <f>Tabla3[[#This Row],[Columna112]]+Tabla3[[#This Row],[Columna10]]+Tabla3[[#This Row],[Columna7]]</f>
        <v>11</v>
      </c>
    </row>
    <row r="180" spans="1:12" x14ac:dyDescent="0.3">
      <c r="A180" s="25">
        <v>173</v>
      </c>
      <c r="B180" s="8" t="s">
        <v>73</v>
      </c>
      <c r="C180" s="20" t="s">
        <v>225</v>
      </c>
      <c r="D180" s="6" t="s">
        <v>8</v>
      </c>
      <c r="E180" s="10">
        <v>1</v>
      </c>
      <c r="F180" s="11">
        <v>8</v>
      </c>
      <c r="G180" s="12">
        <f t="shared" si="10"/>
        <v>9</v>
      </c>
      <c r="H180" s="10">
        <v>6</v>
      </c>
      <c r="I180" s="11">
        <v>2</v>
      </c>
      <c r="J180" s="12">
        <f t="shared" si="11"/>
        <v>8</v>
      </c>
      <c r="K180" s="11"/>
      <c r="L180" s="13">
        <f>Tabla3[[#This Row],[Columna112]]+Tabla3[[#This Row],[Columna10]]+Tabla3[[#This Row],[Columna7]]</f>
        <v>17</v>
      </c>
    </row>
    <row r="181" spans="1:12" x14ac:dyDescent="0.3">
      <c r="A181" s="25">
        <v>174</v>
      </c>
      <c r="B181" s="8" t="s">
        <v>73</v>
      </c>
      <c r="C181" s="20" t="s">
        <v>224</v>
      </c>
      <c r="D181" s="6" t="s">
        <v>8</v>
      </c>
      <c r="E181" s="10">
        <v>1</v>
      </c>
      <c r="F181" s="11">
        <v>2</v>
      </c>
      <c r="G181" s="12">
        <f t="shared" si="10"/>
        <v>3</v>
      </c>
      <c r="H181" s="10">
        <v>5</v>
      </c>
      <c r="I181" s="11">
        <v>1</v>
      </c>
      <c r="J181" s="12">
        <f t="shared" si="11"/>
        <v>6</v>
      </c>
      <c r="K181" s="11"/>
      <c r="L181" s="13">
        <f>Tabla3[[#This Row],[Columna112]]+Tabla3[[#This Row],[Columna10]]+Tabla3[[#This Row],[Columna7]]</f>
        <v>9</v>
      </c>
    </row>
    <row r="182" spans="1:12" x14ac:dyDescent="0.3">
      <c r="A182" s="25">
        <v>175</v>
      </c>
      <c r="B182" s="8" t="s">
        <v>73</v>
      </c>
      <c r="C182" s="20" t="s">
        <v>223</v>
      </c>
      <c r="D182" s="6" t="s">
        <v>8</v>
      </c>
      <c r="E182" s="10">
        <v>2</v>
      </c>
      <c r="F182" s="11">
        <v>3</v>
      </c>
      <c r="G182" s="12">
        <f t="shared" si="10"/>
        <v>5</v>
      </c>
      <c r="H182" s="10">
        <v>4</v>
      </c>
      <c r="I182" s="11">
        <v>2</v>
      </c>
      <c r="J182" s="12">
        <f t="shared" si="11"/>
        <v>6</v>
      </c>
      <c r="K182" s="11"/>
      <c r="L182" s="13">
        <f>Tabla3[[#This Row],[Columna112]]+Tabla3[[#This Row],[Columna10]]+Tabla3[[#This Row],[Columna7]]</f>
        <v>11</v>
      </c>
    </row>
    <row r="183" spans="1:12" x14ac:dyDescent="0.3">
      <c r="A183" s="25">
        <v>176</v>
      </c>
      <c r="B183" s="8" t="s">
        <v>73</v>
      </c>
      <c r="C183" s="20" t="s">
        <v>75</v>
      </c>
      <c r="D183" s="6" t="s">
        <v>5</v>
      </c>
      <c r="E183" s="10">
        <v>2</v>
      </c>
      <c r="F183" s="11">
        <v>5</v>
      </c>
      <c r="G183" s="12">
        <f t="shared" si="10"/>
        <v>7</v>
      </c>
      <c r="H183" s="10">
        <v>4</v>
      </c>
      <c r="I183" s="11">
        <v>3</v>
      </c>
      <c r="J183" s="12">
        <f t="shared" si="11"/>
        <v>7</v>
      </c>
      <c r="K183" s="11"/>
      <c r="L183" s="13">
        <f>Tabla3[[#This Row],[Columna112]]+Tabla3[[#This Row],[Columna10]]+Tabla3[[#This Row],[Columna7]]</f>
        <v>14</v>
      </c>
    </row>
    <row r="184" spans="1:12" x14ac:dyDescent="0.3">
      <c r="A184" s="25">
        <v>177</v>
      </c>
      <c r="B184" s="8" t="s">
        <v>73</v>
      </c>
      <c r="C184" s="20" t="s">
        <v>74</v>
      </c>
      <c r="D184" s="6" t="s">
        <v>5</v>
      </c>
      <c r="E184" s="10">
        <v>1</v>
      </c>
      <c r="F184" s="11">
        <v>5</v>
      </c>
      <c r="G184" s="12">
        <f t="shared" si="10"/>
        <v>6</v>
      </c>
      <c r="H184" s="10">
        <v>4</v>
      </c>
      <c r="I184" s="11">
        <v>3</v>
      </c>
      <c r="J184" s="12">
        <f t="shared" si="11"/>
        <v>7</v>
      </c>
      <c r="K184" s="11"/>
      <c r="L184" s="13">
        <f>Tabla3[[#This Row],[Columna112]]+Tabla3[[#This Row],[Columna10]]+Tabla3[[#This Row],[Columna7]]</f>
        <v>13</v>
      </c>
    </row>
    <row r="185" spans="1:12" x14ac:dyDescent="0.3">
      <c r="A185" s="25">
        <v>178</v>
      </c>
      <c r="B185" s="8" t="s">
        <v>232</v>
      </c>
      <c r="C185" s="20" t="s">
        <v>234</v>
      </c>
      <c r="D185" s="6" t="s">
        <v>8</v>
      </c>
      <c r="E185" s="10">
        <v>1</v>
      </c>
      <c r="F185" s="11">
        <v>4</v>
      </c>
      <c r="G185" s="12">
        <f t="shared" si="10"/>
        <v>5</v>
      </c>
      <c r="H185" s="10">
        <v>4</v>
      </c>
      <c r="I185" s="11">
        <v>2</v>
      </c>
      <c r="J185" s="12">
        <f t="shared" si="11"/>
        <v>6</v>
      </c>
      <c r="K185" s="11"/>
      <c r="L185" s="13">
        <f>Tabla3[[#This Row],[Columna112]]+Tabla3[[#This Row],[Columna10]]+Tabla3[[#This Row],[Columna7]]</f>
        <v>11</v>
      </c>
    </row>
    <row r="186" spans="1:12" x14ac:dyDescent="0.3">
      <c r="A186" s="25">
        <v>179</v>
      </c>
      <c r="B186" s="8" t="s">
        <v>232</v>
      </c>
      <c r="C186" s="20" t="s">
        <v>233</v>
      </c>
      <c r="D186" s="6" t="s">
        <v>8</v>
      </c>
      <c r="E186" s="10">
        <v>2</v>
      </c>
      <c r="F186" s="11">
        <v>3</v>
      </c>
      <c r="G186" s="12">
        <f t="shared" si="10"/>
        <v>5</v>
      </c>
      <c r="H186" s="10">
        <v>5</v>
      </c>
      <c r="I186" s="11">
        <v>1</v>
      </c>
      <c r="J186" s="12">
        <f t="shared" si="11"/>
        <v>6</v>
      </c>
      <c r="K186" s="11"/>
      <c r="L186" s="13">
        <f>Tabla3[[#This Row],[Columna112]]+Tabla3[[#This Row],[Columna10]]+Tabla3[[#This Row],[Columna7]]</f>
        <v>11</v>
      </c>
    </row>
    <row r="187" spans="1:12" x14ac:dyDescent="0.3">
      <c r="A187" s="25">
        <v>180</v>
      </c>
      <c r="B187" s="8" t="s">
        <v>235</v>
      </c>
      <c r="C187" s="20" t="s">
        <v>236</v>
      </c>
      <c r="D187" s="6" t="s">
        <v>8</v>
      </c>
      <c r="E187" s="10">
        <v>3</v>
      </c>
      <c r="F187" s="11">
        <v>4</v>
      </c>
      <c r="G187" s="12">
        <f t="shared" si="10"/>
        <v>7</v>
      </c>
      <c r="H187" s="10">
        <v>3</v>
      </c>
      <c r="I187" s="11">
        <v>1</v>
      </c>
      <c r="J187" s="12">
        <f t="shared" si="11"/>
        <v>4</v>
      </c>
      <c r="K187" s="11"/>
      <c r="L187" s="13">
        <f>Tabla3[[#This Row],[Columna112]]+Tabla3[[#This Row],[Columna10]]+Tabla3[[#This Row],[Columna7]]</f>
        <v>11</v>
      </c>
    </row>
    <row r="188" spans="1:12" x14ac:dyDescent="0.3">
      <c r="A188" s="25">
        <v>181</v>
      </c>
      <c r="B188" s="8" t="s">
        <v>237</v>
      </c>
      <c r="C188" s="20" t="s">
        <v>238</v>
      </c>
      <c r="D188" s="6" t="s">
        <v>8</v>
      </c>
      <c r="E188" s="10">
        <v>2</v>
      </c>
      <c r="F188" s="11">
        <v>1</v>
      </c>
      <c r="G188" s="12">
        <f t="shared" si="10"/>
        <v>3</v>
      </c>
      <c r="H188" s="10">
        <v>4</v>
      </c>
      <c r="I188" s="11">
        <v>1</v>
      </c>
      <c r="J188" s="12">
        <f t="shared" si="11"/>
        <v>5</v>
      </c>
      <c r="K188" s="11"/>
      <c r="L188" s="13">
        <f>Tabla3[[#This Row],[Columna112]]+Tabla3[[#This Row],[Columna10]]+Tabla3[[#This Row],[Columna7]]</f>
        <v>8</v>
      </c>
    </row>
    <row r="189" spans="1:12" x14ac:dyDescent="0.3">
      <c r="D189" s="14" t="s">
        <v>28</v>
      </c>
      <c r="E189" s="15">
        <f>SUBTOTAL(109,Tabla3[Columna5])</f>
        <v>271</v>
      </c>
      <c r="F189" s="16">
        <f t="shared" ref="F189:L189" si="12">SUBTOTAL(109,F8:F188)</f>
        <v>626</v>
      </c>
      <c r="G189" s="17">
        <f t="shared" si="12"/>
        <v>897</v>
      </c>
      <c r="H189" s="15">
        <f t="shared" si="12"/>
        <v>690</v>
      </c>
      <c r="I189" s="16">
        <f t="shared" si="12"/>
        <v>512</v>
      </c>
      <c r="J189" s="17">
        <f t="shared" si="12"/>
        <v>1202</v>
      </c>
      <c r="K189" s="18">
        <f t="shared" si="12"/>
        <v>285</v>
      </c>
      <c r="L189" s="16">
        <f t="shared" si="12"/>
        <v>2384</v>
      </c>
    </row>
  </sheetData>
  <mergeCells count="8">
    <mergeCell ref="A5:A6"/>
    <mergeCell ref="L5:L6"/>
    <mergeCell ref="B5:B6"/>
    <mergeCell ref="C5:C6"/>
    <mergeCell ref="D5:D6"/>
    <mergeCell ref="E5:G5"/>
    <mergeCell ref="H5:J5"/>
    <mergeCell ref="K5:K6"/>
  </mergeCells>
  <hyperlinks>
    <hyperlink ref="C3" r:id="rId1" xr:uid="{0BBE3671-9C65-4656-9208-B83A263E2F9A}"/>
    <hyperlink ref="C4" r:id="rId2" xr:uid="{84714531-392C-4201-998B-EB68B5C03C3B}"/>
    <hyperlink ref="C2" r:id="rId3" xr:uid="{5C64D917-5A06-4B86-B4E3-AE0C48629C16}"/>
  </hyperlinks>
  <pageMargins left="0.70866141732283472" right="0.70866141732283472" top="0.74803149606299213" bottom="0.74803149606299213" header="0.31496062992125984" footer="0.31496062992125984"/>
  <pageSetup paperSize="14" scale="59" fitToHeight="0" orientation="landscape"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CC6C-B33B-44A3-9181-4FCBADDB06F6}">
  <dimension ref="A1:L28"/>
  <sheetViews>
    <sheetView showGridLines="0" zoomScale="90" zoomScaleNormal="90" workbookViewId="0">
      <selection activeCell="B5" sqref="B5"/>
    </sheetView>
  </sheetViews>
  <sheetFormatPr baseColWidth="10" defaultColWidth="11.44140625" defaultRowHeight="13.8" x14ac:dyDescent="0.3"/>
  <cols>
    <col min="1" max="1" width="4.33203125" style="33" customWidth="1"/>
    <col min="2" max="2" width="37.6640625" style="33" customWidth="1"/>
    <col min="3" max="3" width="44.88671875" style="33" customWidth="1"/>
    <col min="4" max="4" width="15.88671875" style="33" customWidth="1"/>
    <col min="5" max="6" width="12.6640625" style="33" customWidth="1"/>
    <col min="7" max="12" width="8.33203125" style="33" customWidth="1"/>
    <col min="13" max="18" width="13.44140625" style="33" customWidth="1"/>
    <col min="19" max="253" width="9.109375" style="33" customWidth="1"/>
    <col min="254" max="16384" width="11.44140625" style="33"/>
  </cols>
  <sheetData>
    <row r="1" spans="1:12" ht="18" x14ac:dyDescent="0.35">
      <c r="A1" s="22" t="s">
        <v>45</v>
      </c>
    </row>
    <row r="2" spans="1:12" ht="18" x14ac:dyDescent="0.35">
      <c r="A2" s="22" t="s">
        <v>315</v>
      </c>
    </row>
    <row r="3" spans="1:12" x14ac:dyDescent="0.3">
      <c r="A3" s="46"/>
      <c r="B3" s="46"/>
      <c r="C3" s="46"/>
      <c r="D3" s="46"/>
      <c r="E3" s="46"/>
      <c r="F3" s="46"/>
      <c r="G3" s="88" t="s">
        <v>316</v>
      </c>
      <c r="H3" s="88"/>
      <c r="I3" s="88"/>
      <c r="J3" s="88"/>
      <c r="K3" s="88"/>
      <c r="L3" s="88"/>
    </row>
    <row r="4" spans="1:12" ht="20.399999999999999" x14ac:dyDescent="0.3">
      <c r="A4" s="69"/>
      <c r="B4" s="47" t="s">
        <v>0</v>
      </c>
      <c r="C4" s="47" t="s">
        <v>1</v>
      </c>
      <c r="D4" s="47" t="s">
        <v>305</v>
      </c>
      <c r="E4" s="69" t="s">
        <v>306</v>
      </c>
      <c r="F4" s="69" t="s">
        <v>307</v>
      </c>
      <c r="G4" s="47">
        <v>1</v>
      </c>
      <c r="H4" s="47">
        <v>2</v>
      </c>
      <c r="I4" s="47">
        <v>3</v>
      </c>
      <c r="J4" s="47">
        <v>4</v>
      </c>
      <c r="K4" s="47">
        <v>5</v>
      </c>
      <c r="L4" s="47">
        <v>6</v>
      </c>
    </row>
    <row r="5" spans="1:12" x14ac:dyDescent="0.3">
      <c r="A5" s="74">
        <v>1</v>
      </c>
      <c r="B5" s="73" t="s">
        <v>197</v>
      </c>
      <c r="C5" s="75" t="s">
        <v>331</v>
      </c>
      <c r="D5" s="76" t="s">
        <v>8</v>
      </c>
      <c r="E5" s="76">
        <v>1</v>
      </c>
      <c r="F5" s="76">
        <v>1</v>
      </c>
      <c r="G5" s="76">
        <v>1</v>
      </c>
      <c r="H5" s="76"/>
      <c r="I5" s="76"/>
      <c r="J5" s="76"/>
      <c r="K5" s="76"/>
      <c r="L5" s="76"/>
    </row>
    <row r="6" spans="1:12" x14ac:dyDescent="0.3">
      <c r="A6" s="48">
        <v>2</v>
      </c>
      <c r="B6" s="73" t="s">
        <v>4</v>
      </c>
      <c r="C6" s="73" t="s">
        <v>108</v>
      </c>
      <c r="D6" s="70" t="s">
        <v>8</v>
      </c>
      <c r="E6" s="70">
        <v>1</v>
      </c>
      <c r="F6" s="71">
        <f>SUM(G6:L6)</f>
        <v>7</v>
      </c>
      <c r="G6" s="71">
        <v>7</v>
      </c>
      <c r="H6" s="71"/>
      <c r="I6" s="71"/>
      <c r="J6" s="71"/>
      <c r="K6" s="71"/>
      <c r="L6" s="71"/>
    </row>
    <row r="7" spans="1:12" x14ac:dyDescent="0.3">
      <c r="A7" s="74">
        <v>3</v>
      </c>
      <c r="B7" s="73" t="s">
        <v>86</v>
      </c>
      <c r="C7" s="73" t="s">
        <v>308</v>
      </c>
      <c r="D7" s="70" t="s">
        <v>8</v>
      </c>
      <c r="E7" s="70">
        <v>2</v>
      </c>
      <c r="F7" s="71">
        <f t="shared" ref="F7:F27" si="0">SUM(G7:L7)</f>
        <v>9</v>
      </c>
      <c r="G7" s="71">
        <v>7</v>
      </c>
      <c r="H7" s="71">
        <v>2</v>
      </c>
      <c r="I7" s="71"/>
      <c r="J7" s="71"/>
      <c r="K7" s="71"/>
      <c r="L7" s="71"/>
    </row>
    <row r="8" spans="1:12" x14ac:dyDescent="0.3">
      <c r="A8" s="48">
        <v>4</v>
      </c>
      <c r="B8" s="73" t="s">
        <v>62</v>
      </c>
      <c r="C8" s="73" t="s">
        <v>309</v>
      </c>
      <c r="D8" s="70" t="s">
        <v>8</v>
      </c>
      <c r="E8" s="70">
        <v>2</v>
      </c>
      <c r="F8" s="71">
        <f t="shared" si="0"/>
        <v>9</v>
      </c>
      <c r="G8" s="71">
        <v>7</v>
      </c>
      <c r="H8" s="71">
        <v>2</v>
      </c>
      <c r="I8" s="71"/>
      <c r="J8" s="71"/>
      <c r="K8" s="71"/>
      <c r="L8" s="71"/>
    </row>
    <row r="9" spans="1:12" x14ac:dyDescent="0.3">
      <c r="A9" s="74">
        <v>5</v>
      </c>
      <c r="B9" s="73" t="s">
        <v>62</v>
      </c>
      <c r="C9" s="73" t="s">
        <v>310</v>
      </c>
      <c r="D9" s="70" t="s">
        <v>8</v>
      </c>
      <c r="E9" s="70">
        <v>2</v>
      </c>
      <c r="F9" s="71">
        <f t="shared" si="0"/>
        <v>9</v>
      </c>
      <c r="G9" s="71">
        <v>7</v>
      </c>
      <c r="H9" s="71">
        <v>2</v>
      </c>
      <c r="I9" s="71"/>
      <c r="J9" s="71"/>
      <c r="K9" s="71"/>
      <c r="L9" s="71"/>
    </row>
    <row r="10" spans="1:12" x14ac:dyDescent="0.3">
      <c r="A10" s="48">
        <v>6</v>
      </c>
      <c r="B10" s="73" t="s">
        <v>62</v>
      </c>
      <c r="C10" s="73" t="s">
        <v>311</v>
      </c>
      <c r="D10" s="70" t="s">
        <v>8</v>
      </c>
      <c r="E10" s="70">
        <v>2</v>
      </c>
      <c r="F10" s="71">
        <f t="shared" si="0"/>
        <v>9</v>
      </c>
      <c r="G10" s="71">
        <v>7</v>
      </c>
      <c r="H10" s="71">
        <v>2</v>
      </c>
      <c r="I10" s="71"/>
      <c r="J10" s="71"/>
      <c r="K10" s="71"/>
      <c r="L10" s="71"/>
    </row>
    <row r="11" spans="1:12" x14ac:dyDescent="0.3">
      <c r="A11" s="74">
        <v>7</v>
      </c>
      <c r="B11" s="73" t="s">
        <v>62</v>
      </c>
      <c r="C11" s="73" t="s">
        <v>312</v>
      </c>
      <c r="D11" s="70" t="s">
        <v>8</v>
      </c>
      <c r="E11" s="70">
        <v>2</v>
      </c>
      <c r="F11" s="71">
        <f t="shared" si="0"/>
        <v>9</v>
      </c>
      <c r="G11" s="71">
        <v>7</v>
      </c>
      <c r="H11" s="71">
        <v>2</v>
      </c>
      <c r="I11" s="71"/>
      <c r="J11" s="71"/>
      <c r="K11" s="71"/>
      <c r="L11" s="71"/>
    </row>
    <row r="12" spans="1:12" x14ac:dyDescent="0.3">
      <c r="A12" s="48">
        <v>8</v>
      </c>
      <c r="B12" s="73" t="s">
        <v>62</v>
      </c>
      <c r="C12" s="73" t="s">
        <v>111</v>
      </c>
      <c r="D12" s="70" t="s">
        <v>5</v>
      </c>
      <c r="E12" s="70">
        <v>2</v>
      </c>
      <c r="F12" s="71">
        <f t="shared" si="0"/>
        <v>9</v>
      </c>
      <c r="G12" s="71">
        <v>7</v>
      </c>
      <c r="H12" s="71">
        <v>2</v>
      </c>
      <c r="I12" s="71"/>
      <c r="J12" s="71"/>
      <c r="K12" s="71"/>
      <c r="L12" s="71"/>
    </row>
    <row r="13" spans="1:12" x14ac:dyDescent="0.3">
      <c r="A13" s="74">
        <v>9</v>
      </c>
      <c r="B13" s="73" t="s">
        <v>165</v>
      </c>
      <c r="C13" s="73" t="s">
        <v>166</v>
      </c>
      <c r="D13" s="70" t="s">
        <v>8</v>
      </c>
      <c r="E13" s="70">
        <v>2</v>
      </c>
      <c r="F13" s="71">
        <f t="shared" si="0"/>
        <v>9</v>
      </c>
      <c r="G13" s="71">
        <v>7</v>
      </c>
      <c r="H13" s="71">
        <v>2</v>
      </c>
      <c r="I13" s="71"/>
      <c r="J13" s="71"/>
      <c r="K13" s="71"/>
      <c r="L13" s="71"/>
    </row>
    <row r="14" spans="1:12" x14ac:dyDescent="0.3">
      <c r="A14" s="48">
        <v>10</v>
      </c>
      <c r="B14" s="73" t="s">
        <v>62</v>
      </c>
      <c r="C14" s="73" t="s">
        <v>120</v>
      </c>
      <c r="D14" s="70" t="s">
        <v>8</v>
      </c>
      <c r="E14" s="70">
        <v>3</v>
      </c>
      <c r="F14" s="71">
        <f t="shared" si="0"/>
        <v>13</v>
      </c>
      <c r="G14" s="71">
        <v>7</v>
      </c>
      <c r="H14" s="71">
        <v>2</v>
      </c>
      <c r="I14" s="71">
        <v>1</v>
      </c>
      <c r="J14" s="71">
        <v>3</v>
      </c>
      <c r="K14" s="71"/>
      <c r="L14" s="71"/>
    </row>
    <row r="15" spans="1:12" x14ac:dyDescent="0.3">
      <c r="A15" s="74">
        <v>11</v>
      </c>
      <c r="B15" s="73" t="s">
        <v>62</v>
      </c>
      <c r="C15" s="73" t="s">
        <v>118</v>
      </c>
      <c r="D15" s="70" t="s">
        <v>8</v>
      </c>
      <c r="E15" s="70">
        <v>3</v>
      </c>
      <c r="F15" s="71">
        <f t="shared" si="0"/>
        <v>13</v>
      </c>
      <c r="G15" s="71">
        <v>7</v>
      </c>
      <c r="H15" s="71">
        <v>2</v>
      </c>
      <c r="I15" s="71">
        <v>1</v>
      </c>
      <c r="J15" s="71">
        <v>3</v>
      </c>
      <c r="K15" s="71"/>
      <c r="L15" s="71"/>
    </row>
    <row r="16" spans="1:12" x14ac:dyDescent="0.3">
      <c r="A16" s="48">
        <v>12</v>
      </c>
      <c r="B16" s="73" t="s">
        <v>62</v>
      </c>
      <c r="C16" s="73" t="s">
        <v>116</v>
      </c>
      <c r="D16" s="70" t="s">
        <v>8</v>
      </c>
      <c r="E16" s="70">
        <v>3</v>
      </c>
      <c r="F16" s="71">
        <f t="shared" si="0"/>
        <v>13</v>
      </c>
      <c r="G16" s="71">
        <v>7</v>
      </c>
      <c r="H16" s="71">
        <v>2</v>
      </c>
      <c r="I16" s="71">
        <v>1</v>
      </c>
      <c r="J16" s="71">
        <v>3</v>
      </c>
      <c r="K16" s="71"/>
      <c r="L16" s="71"/>
    </row>
    <row r="17" spans="1:12" x14ac:dyDescent="0.3">
      <c r="A17" s="74">
        <v>13</v>
      </c>
      <c r="B17" s="73" t="s">
        <v>62</v>
      </c>
      <c r="C17" s="73" t="s">
        <v>64</v>
      </c>
      <c r="D17" s="70" t="s">
        <v>8</v>
      </c>
      <c r="E17" s="70">
        <v>3</v>
      </c>
      <c r="F17" s="71">
        <f t="shared" si="0"/>
        <v>13</v>
      </c>
      <c r="G17" s="71">
        <v>7</v>
      </c>
      <c r="H17" s="71">
        <v>2</v>
      </c>
      <c r="I17" s="71">
        <v>1</v>
      </c>
      <c r="J17" s="71">
        <v>3</v>
      </c>
      <c r="K17" s="71"/>
      <c r="L17" s="71"/>
    </row>
    <row r="18" spans="1:12" x14ac:dyDescent="0.3">
      <c r="A18" s="48">
        <v>14</v>
      </c>
      <c r="B18" s="73" t="s">
        <v>70</v>
      </c>
      <c r="C18" s="73" t="s">
        <v>156</v>
      </c>
      <c r="D18" s="70" t="s">
        <v>8</v>
      </c>
      <c r="E18" s="70">
        <v>3</v>
      </c>
      <c r="F18" s="71">
        <f t="shared" si="0"/>
        <v>13</v>
      </c>
      <c r="G18" s="71">
        <v>7</v>
      </c>
      <c r="H18" s="71">
        <v>2</v>
      </c>
      <c r="I18" s="71">
        <v>1</v>
      </c>
      <c r="J18" s="71">
        <v>3</v>
      </c>
      <c r="K18" s="71"/>
      <c r="L18" s="71"/>
    </row>
    <row r="19" spans="1:12" x14ac:dyDescent="0.3">
      <c r="A19" s="74">
        <v>15</v>
      </c>
      <c r="B19" s="73" t="s">
        <v>165</v>
      </c>
      <c r="C19" s="73" t="s">
        <v>169</v>
      </c>
      <c r="D19" s="70" t="s">
        <v>8</v>
      </c>
      <c r="E19" s="70">
        <v>3</v>
      </c>
      <c r="F19" s="71">
        <f t="shared" si="0"/>
        <v>13</v>
      </c>
      <c r="G19" s="71">
        <v>7</v>
      </c>
      <c r="H19" s="71">
        <v>2</v>
      </c>
      <c r="I19" s="71">
        <v>1</v>
      </c>
      <c r="J19" s="71">
        <v>3</v>
      </c>
      <c r="K19" s="71"/>
      <c r="L19" s="71"/>
    </row>
    <row r="20" spans="1:12" x14ac:dyDescent="0.3">
      <c r="A20" s="48">
        <v>16</v>
      </c>
      <c r="B20" s="73" t="s">
        <v>91</v>
      </c>
      <c r="C20" s="73" t="s">
        <v>93</v>
      </c>
      <c r="D20" s="70" t="s">
        <v>8</v>
      </c>
      <c r="E20" s="70">
        <v>4</v>
      </c>
      <c r="F20" s="71">
        <f t="shared" si="0"/>
        <v>17</v>
      </c>
      <c r="G20" s="71">
        <v>7</v>
      </c>
      <c r="H20" s="71">
        <v>2</v>
      </c>
      <c r="I20" s="71">
        <v>1</v>
      </c>
      <c r="J20" s="71">
        <v>3</v>
      </c>
      <c r="K20" s="71">
        <v>2</v>
      </c>
      <c r="L20" s="71">
        <v>2</v>
      </c>
    </row>
    <row r="21" spans="1:12" x14ac:dyDescent="0.3">
      <c r="A21" s="74">
        <v>17</v>
      </c>
      <c r="B21" s="73" t="s">
        <v>62</v>
      </c>
      <c r="C21" s="73" t="s">
        <v>123</v>
      </c>
      <c r="D21" s="70" t="s">
        <v>8</v>
      </c>
      <c r="E21" s="70">
        <v>4</v>
      </c>
      <c r="F21" s="71">
        <f t="shared" si="0"/>
        <v>17</v>
      </c>
      <c r="G21" s="71">
        <v>7</v>
      </c>
      <c r="H21" s="71">
        <v>2</v>
      </c>
      <c r="I21" s="71">
        <v>1</v>
      </c>
      <c r="J21" s="71">
        <v>3</v>
      </c>
      <c r="K21" s="71">
        <v>2</v>
      </c>
      <c r="L21" s="71">
        <v>2</v>
      </c>
    </row>
    <row r="22" spans="1:12" x14ac:dyDescent="0.3">
      <c r="A22" s="48">
        <v>18</v>
      </c>
      <c r="B22" s="73" t="s">
        <v>62</v>
      </c>
      <c r="C22" s="73" t="s">
        <v>119</v>
      </c>
      <c r="D22" s="70" t="s">
        <v>8</v>
      </c>
      <c r="E22" s="70">
        <v>4</v>
      </c>
      <c r="F22" s="71">
        <f t="shared" si="0"/>
        <v>17</v>
      </c>
      <c r="G22" s="71">
        <v>7</v>
      </c>
      <c r="H22" s="71">
        <v>2</v>
      </c>
      <c r="I22" s="71">
        <v>1</v>
      </c>
      <c r="J22" s="71">
        <v>3</v>
      </c>
      <c r="K22" s="71">
        <v>2</v>
      </c>
      <c r="L22" s="71">
        <v>2</v>
      </c>
    </row>
    <row r="23" spans="1:12" x14ac:dyDescent="0.3">
      <c r="A23" s="74">
        <v>19</v>
      </c>
      <c r="B23" s="73" t="s">
        <v>62</v>
      </c>
      <c r="C23" s="73" t="s">
        <v>117</v>
      </c>
      <c r="D23" s="70" t="s">
        <v>8</v>
      </c>
      <c r="E23" s="70">
        <v>4</v>
      </c>
      <c r="F23" s="71">
        <f t="shared" si="0"/>
        <v>17</v>
      </c>
      <c r="G23" s="71">
        <v>7</v>
      </c>
      <c r="H23" s="71">
        <v>2</v>
      </c>
      <c r="I23" s="71">
        <v>1</v>
      </c>
      <c r="J23" s="71">
        <v>3</v>
      </c>
      <c r="K23" s="71">
        <v>2</v>
      </c>
      <c r="L23" s="71">
        <v>2</v>
      </c>
    </row>
    <row r="24" spans="1:12" x14ac:dyDescent="0.3">
      <c r="A24" s="48">
        <v>20</v>
      </c>
      <c r="B24" s="73" t="s">
        <v>62</v>
      </c>
      <c r="C24" s="73" t="s">
        <v>115</v>
      </c>
      <c r="D24" s="70" t="s">
        <v>8</v>
      </c>
      <c r="E24" s="70">
        <v>4</v>
      </c>
      <c r="F24" s="71">
        <f t="shared" si="0"/>
        <v>17</v>
      </c>
      <c r="G24" s="71">
        <v>7</v>
      </c>
      <c r="H24" s="71">
        <v>2</v>
      </c>
      <c r="I24" s="71">
        <v>1</v>
      </c>
      <c r="J24" s="71">
        <v>3</v>
      </c>
      <c r="K24" s="71">
        <v>2</v>
      </c>
      <c r="L24" s="71">
        <v>2</v>
      </c>
    </row>
    <row r="25" spans="1:12" x14ac:dyDescent="0.3">
      <c r="A25" s="74">
        <v>21</v>
      </c>
      <c r="B25" s="73" t="s">
        <v>62</v>
      </c>
      <c r="C25" s="73" t="s">
        <v>114</v>
      </c>
      <c r="D25" s="70" t="s">
        <v>8</v>
      </c>
      <c r="E25" s="70">
        <v>4</v>
      </c>
      <c r="F25" s="71">
        <f t="shared" si="0"/>
        <v>17</v>
      </c>
      <c r="G25" s="71">
        <v>7</v>
      </c>
      <c r="H25" s="71">
        <v>2</v>
      </c>
      <c r="I25" s="71">
        <v>1</v>
      </c>
      <c r="J25" s="71">
        <v>3</v>
      </c>
      <c r="K25" s="71">
        <v>2</v>
      </c>
      <c r="L25" s="71">
        <v>2</v>
      </c>
    </row>
    <row r="26" spans="1:12" x14ac:dyDescent="0.3">
      <c r="A26" s="48">
        <v>22</v>
      </c>
      <c r="B26" s="73" t="s">
        <v>144</v>
      </c>
      <c r="C26" s="73" t="s">
        <v>145</v>
      </c>
      <c r="D26" s="70" t="s">
        <v>8</v>
      </c>
      <c r="E26" s="70">
        <v>4</v>
      </c>
      <c r="F26" s="71">
        <f t="shared" si="0"/>
        <v>17</v>
      </c>
      <c r="G26" s="71">
        <v>7</v>
      </c>
      <c r="H26" s="71">
        <v>2</v>
      </c>
      <c r="I26" s="71">
        <v>1</v>
      </c>
      <c r="J26" s="71">
        <v>3</v>
      </c>
      <c r="K26" s="71">
        <v>2</v>
      </c>
      <c r="L26" s="71">
        <v>2</v>
      </c>
    </row>
    <row r="27" spans="1:12" x14ac:dyDescent="0.3">
      <c r="A27" s="74">
        <v>23</v>
      </c>
      <c r="B27" s="73" t="s">
        <v>197</v>
      </c>
      <c r="C27" s="73" t="s">
        <v>206</v>
      </c>
      <c r="D27" s="70" t="s">
        <v>8</v>
      </c>
      <c r="E27" s="70">
        <v>4</v>
      </c>
      <c r="F27" s="71">
        <f t="shared" si="0"/>
        <v>17</v>
      </c>
      <c r="G27" s="71">
        <v>7</v>
      </c>
      <c r="H27" s="71">
        <v>2</v>
      </c>
      <c r="I27" s="71">
        <v>1</v>
      </c>
      <c r="J27" s="71">
        <v>3</v>
      </c>
      <c r="K27" s="71">
        <v>2</v>
      </c>
      <c r="L27" s="71">
        <v>2</v>
      </c>
    </row>
    <row r="28" spans="1:12" x14ac:dyDescent="0.3">
      <c r="A28" s="49"/>
      <c r="B28" s="49"/>
      <c r="C28" s="49"/>
      <c r="D28" s="72"/>
      <c r="E28" s="72"/>
      <c r="F28" s="71">
        <f>SUM(F5:F27)</f>
        <v>285</v>
      </c>
      <c r="G28" s="72"/>
      <c r="H28" s="72"/>
      <c r="I28" s="72"/>
      <c r="J28" s="72"/>
      <c r="K28" s="72"/>
      <c r="L28" s="72"/>
    </row>
  </sheetData>
  <mergeCells count="1">
    <mergeCell ref="G3:L3"/>
  </mergeCells>
  <pageMargins left="0.75" right="0.75" top="1" bottom="1" header="0" footer="0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E589-B8BC-49CA-8ADE-8B2DC3D0BB5D}">
  <sheetPr>
    <pageSetUpPr fitToPage="1"/>
  </sheetPr>
  <dimension ref="A1:K185"/>
  <sheetViews>
    <sheetView zoomScale="80" zoomScaleNormal="8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baseColWidth="10" defaultColWidth="11.44140625" defaultRowHeight="14.4" x14ac:dyDescent="0.3"/>
  <cols>
    <col min="1" max="1" width="5.5546875" style="21" customWidth="1"/>
    <col min="2" max="4" width="46" style="21" customWidth="1"/>
    <col min="5" max="5" width="11.44140625" style="21"/>
    <col min="6" max="6" width="25.6640625" style="34" bestFit="1" customWidth="1"/>
    <col min="7" max="7" width="18.44140625" style="32" bestFit="1" customWidth="1"/>
    <col min="8" max="8" width="10.5546875" style="45" customWidth="1"/>
    <col min="9" max="9" width="10.5546875" style="32" customWidth="1"/>
    <col min="10" max="10" width="10.5546875" style="21" customWidth="1"/>
    <col min="11" max="16384" width="11.44140625" style="21"/>
  </cols>
  <sheetData>
    <row r="1" spans="1:10" ht="21" x14ac:dyDescent="0.4">
      <c r="A1" s="19"/>
      <c r="B1" s="19" t="s">
        <v>328</v>
      </c>
    </row>
    <row r="2" spans="1:10" s="41" customFormat="1" ht="30" customHeight="1" x14ac:dyDescent="0.3">
      <c r="A2" s="40" t="s">
        <v>313</v>
      </c>
      <c r="B2" s="40" t="s">
        <v>285</v>
      </c>
      <c r="C2" s="40" t="s">
        <v>0</v>
      </c>
      <c r="D2" s="40" t="s">
        <v>1</v>
      </c>
      <c r="E2" s="40" t="s">
        <v>326</v>
      </c>
      <c r="F2" s="40" t="s">
        <v>289</v>
      </c>
      <c r="G2" s="40" t="s">
        <v>286</v>
      </c>
      <c r="H2" s="40" t="s">
        <v>325</v>
      </c>
      <c r="I2" s="40" t="s">
        <v>314</v>
      </c>
      <c r="J2" s="40" t="s">
        <v>239</v>
      </c>
    </row>
    <row r="3" spans="1:10" s="55" customFormat="1" x14ac:dyDescent="0.3">
      <c r="A3" s="51">
        <v>1</v>
      </c>
      <c r="B3" s="51" t="s">
        <v>329</v>
      </c>
      <c r="C3" s="51" t="s">
        <v>282</v>
      </c>
      <c r="D3" s="51" t="s">
        <v>234</v>
      </c>
      <c r="E3" s="52" t="s">
        <v>242</v>
      </c>
      <c r="F3" s="53" t="s">
        <v>288</v>
      </c>
      <c r="G3" s="54" t="s">
        <v>8</v>
      </c>
      <c r="H3" s="54" t="s">
        <v>242</v>
      </c>
      <c r="I3" s="54"/>
      <c r="J3" s="52"/>
    </row>
    <row r="4" spans="1:10" s="55" customFormat="1" x14ac:dyDescent="0.3">
      <c r="A4" s="51">
        <f>A3+1</f>
        <v>2</v>
      </c>
      <c r="B4" s="51" t="s">
        <v>329</v>
      </c>
      <c r="C4" s="51" t="s">
        <v>282</v>
      </c>
      <c r="D4" s="51" t="s">
        <v>233</v>
      </c>
      <c r="E4" s="52" t="s">
        <v>242</v>
      </c>
      <c r="F4" s="53" t="s">
        <v>288</v>
      </c>
      <c r="G4" s="54" t="s">
        <v>8</v>
      </c>
      <c r="H4" s="54"/>
      <c r="I4" s="54"/>
      <c r="J4" s="52"/>
    </row>
    <row r="5" spans="1:10" s="55" customFormat="1" x14ac:dyDescent="0.3">
      <c r="A5" s="51">
        <f t="shared" ref="A5:A68" si="0">A4+1</f>
        <v>3</v>
      </c>
      <c r="B5" s="51" t="s">
        <v>329</v>
      </c>
      <c r="C5" s="51" t="s">
        <v>283</v>
      </c>
      <c r="D5" s="51" t="s">
        <v>236</v>
      </c>
      <c r="E5" s="52" t="s">
        <v>242</v>
      </c>
      <c r="F5" s="53" t="s">
        <v>288</v>
      </c>
      <c r="G5" s="54" t="s">
        <v>8</v>
      </c>
      <c r="H5" s="54"/>
      <c r="I5" s="54"/>
      <c r="J5" s="52" t="s">
        <v>242</v>
      </c>
    </row>
    <row r="6" spans="1:10" s="55" customFormat="1" x14ac:dyDescent="0.3">
      <c r="A6" s="51">
        <f t="shared" si="0"/>
        <v>4</v>
      </c>
      <c r="B6" s="51" t="s">
        <v>329</v>
      </c>
      <c r="C6" s="51" t="s">
        <v>284</v>
      </c>
      <c r="D6" s="51" t="s">
        <v>238</v>
      </c>
      <c r="E6" s="52" t="s">
        <v>242</v>
      </c>
      <c r="F6" s="53" t="s">
        <v>288</v>
      </c>
      <c r="G6" s="54" t="s">
        <v>8</v>
      </c>
      <c r="H6" s="54"/>
      <c r="I6" s="52" t="s">
        <v>242</v>
      </c>
      <c r="J6" s="52" t="s">
        <v>242</v>
      </c>
    </row>
    <row r="7" spans="1:10" s="55" customFormat="1" x14ac:dyDescent="0.3">
      <c r="A7" s="51">
        <f t="shared" si="0"/>
        <v>5</v>
      </c>
      <c r="B7" s="51" t="s">
        <v>329</v>
      </c>
      <c r="C7" s="51" t="s">
        <v>245</v>
      </c>
      <c r="D7" s="51" t="s">
        <v>85</v>
      </c>
      <c r="E7" s="52" t="s">
        <v>242</v>
      </c>
      <c r="F7" s="53" t="s">
        <v>288</v>
      </c>
      <c r="G7" s="54" t="s">
        <v>8</v>
      </c>
      <c r="H7" s="54" t="s">
        <v>242</v>
      </c>
      <c r="I7" s="54"/>
      <c r="J7" s="52" t="s">
        <v>242</v>
      </c>
    </row>
    <row r="8" spans="1:10" s="55" customFormat="1" x14ac:dyDescent="0.3">
      <c r="A8" s="51">
        <f t="shared" si="0"/>
        <v>6</v>
      </c>
      <c r="B8" s="51" t="s">
        <v>329</v>
      </c>
      <c r="C8" s="51" t="s">
        <v>86</v>
      </c>
      <c r="D8" s="51" t="s">
        <v>87</v>
      </c>
      <c r="E8" s="52" t="s">
        <v>242</v>
      </c>
      <c r="F8" s="53" t="s">
        <v>288</v>
      </c>
      <c r="G8" s="54" t="s">
        <v>8</v>
      </c>
      <c r="H8" s="54"/>
      <c r="I8" s="54"/>
      <c r="J8" s="52"/>
    </row>
    <row r="9" spans="1:10" s="55" customFormat="1" x14ac:dyDescent="0.3">
      <c r="A9" s="51">
        <f t="shared" si="0"/>
        <v>7</v>
      </c>
      <c r="B9" s="51" t="s">
        <v>329</v>
      </c>
      <c r="C9" s="56" t="s">
        <v>86</v>
      </c>
      <c r="D9" s="57" t="s">
        <v>308</v>
      </c>
      <c r="E9" s="52" t="s">
        <v>242</v>
      </c>
      <c r="F9" s="58" t="s">
        <v>288</v>
      </c>
      <c r="G9" s="59" t="s">
        <v>8</v>
      </c>
      <c r="H9" s="54"/>
      <c r="I9" s="54"/>
      <c r="J9" s="52"/>
    </row>
    <row r="10" spans="1:10" s="55" customFormat="1" x14ac:dyDescent="0.3">
      <c r="A10" s="51">
        <f t="shared" si="0"/>
        <v>8</v>
      </c>
      <c r="B10" s="51" t="s">
        <v>329</v>
      </c>
      <c r="C10" s="51" t="s">
        <v>53</v>
      </c>
      <c r="D10" s="51" t="s">
        <v>143</v>
      </c>
      <c r="E10" s="52" t="s">
        <v>242</v>
      </c>
      <c r="F10" s="53" t="s">
        <v>288</v>
      </c>
      <c r="G10" s="54" t="s">
        <v>8</v>
      </c>
      <c r="H10" s="54"/>
      <c r="I10" s="54"/>
      <c r="J10" s="52" t="s">
        <v>242</v>
      </c>
    </row>
    <row r="11" spans="1:10" s="55" customFormat="1" x14ac:dyDescent="0.3">
      <c r="A11" s="51">
        <f t="shared" si="0"/>
        <v>9</v>
      </c>
      <c r="B11" s="51" t="s">
        <v>329</v>
      </c>
      <c r="C11" s="51" t="s">
        <v>53</v>
      </c>
      <c r="D11" s="51" t="s">
        <v>142</v>
      </c>
      <c r="E11" s="52" t="s">
        <v>242</v>
      </c>
      <c r="F11" s="53" t="s">
        <v>288</v>
      </c>
      <c r="G11" s="54" t="s">
        <v>8</v>
      </c>
      <c r="H11" s="54"/>
      <c r="I11" s="54"/>
      <c r="J11" s="52"/>
    </row>
    <row r="12" spans="1:10" s="55" customFormat="1" x14ac:dyDescent="0.3">
      <c r="A12" s="51">
        <f t="shared" si="0"/>
        <v>10</v>
      </c>
      <c r="B12" s="51" t="s">
        <v>329</v>
      </c>
      <c r="C12" s="51" t="s">
        <v>50</v>
      </c>
      <c r="D12" s="51" t="s">
        <v>147</v>
      </c>
      <c r="E12" s="52" t="s">
        <v>242</v>
      </c>
      <c r="F12" s="53" t="s">
        <v>288</v>
      </c>
      <c r="G12" s="54" t="s">
        <v>8</v>
      </c>
      <c r="H12" s="54"/>
      <c r="I12" s="54"/>
      <c r="J12" s="52"/>
    </row>
    <row r="13" spans="1:10" s="55" customFormat="1" x14ac:dyDescent="0.3">
      <c r="A13" s="51">
        <f t="shared" si="0"/>
        <v>11</v>
      </c>
      <c r="B13" s="51" t="s">
        <v>329</v>
      </c>
      <c r="C13" s="51" t="s">
        <v>50</v>
      </c>
      <c r="D13" s="51" t="s">
        <v>145</v>
      </c>
      <c r="E13" s="52" t="s">
        <v>242</v>
      </c>
      <c r="F13" s="53" t="s">
        <v>288</v>
      </c>
      <c r="G13" s="54" t="s">
        <v>8</v>
      </c>
      <c r="H13" s="54"/>
      <c r="I13" s="54"/>
      <c r="J13" s="52"/>
    </row>
    <row r="14" spans="1:10" s="55" customFormat="1" x14ac:dyDescent="0.3">
      <c r="A14" s="51">
        <f t="shared" si="0"/>
        <v>12</v>
      </c>
      <c r="B14" s="51" t="s">
        <v>329</v>
      </c>
      <c r="C14" s="51" t="s">
        <v>279</v>
      </c>
      <c r="D14" s="51" t="s">
        <v>196</v>
      </c>
      <c r="E14" s="52" t="s">
        <v>242</v>
      </c>
      <c r="F14" s="53" t="s">
        <v>288</v>
      </c>
      <c r="G14" s="54" t="s">
        <v>8</v>
      </c>
      <c r="H14" s="54"/>
      <c r="I14" s="54"/>
      <c r="J14" s="52"/>
    </row>
    <row r="15" spans="1:10" s="55" customFormat="1" x14ac:dyDescent="0.3">
      <c r="A15" s="51">
        <f t="shared" si="0"/>
        <v>13</v>
      </c>
      <c r="B15" s="51" t="s">
        <v>329</v>
      </c>
      <c r="C15" s="51" t="s">
        <v>279</v>
      </c>
      <c r="D15" s="51" t="s">
        <v>195</v>
      </c>
      <c r="E15" s="52" t="s">
        <v>242</v>
      </c>
      <c r="F15" s="53" t="s">
        <v>288</v>
      </c>
      <c r="G15" s="54" t="s">
        <v>8</v>
      </c>
      <c r="H15" s="54"/>
      <c r="I15" s="54" t="s">
        <v>242</v>
      </c>
      <c r="J15" s="52"/>
    </row>
    <row r="16" spans="1:10" s="55" customFormat="1" x14ac:dyDescent="0.3">
      <c r="A16" s="51">
        <f t="shared" si="0"/>
        <v>14</v>
      </c>
      <c r="B16" s="51" t="s">
        <v>329</v>
      </c>
      <c r="C16" s="51" t="s">
        <v>280</v>
      </c>
      <c r="D16" s="51" t="s">
        <v>222</v>
      </c>
      <c r="E16" s="52" t="s">
        <v>242</v>
      </c>
      <c r="F16" s="53" t="s">
        <v>288</v>
      </c>
      <c r="G16" s="54" t="s">
        <v>8</v>
      </c>
      <c r="H16" s="54"/>
      <c r="I16" s="54"/>
      <c r="J16" s="52"/>
    </row>
    <row r="17" spans="1:10" s="55" customFormat="1" x14ac:dyDescent="0.3">
      <c r="A17" s="51">
        <f t="shared" si="0"/>
        <v>15</v>
      </c>
      <c r="B17" s="51" t="s">
        <v>329</v>
      </c>
      <c r="C17" s="51" t="s">
        <v>280</v>
      </c>
      <c r="D17" s="51" t="s">
        <v>221</v>
      </c>
      <c r="E17" s="52" t="s">
        <v>242</v>
      </c>
      <c r="F17" s="53" t="s">
        <v>288</v>
      </c>
      <c r="G17" s="54" t="s">
        <v>8</v>
      </c>
      <c r="H17" s="54"/>
      <c r="I17" s="54"/>
      <c r="J17" s="52" t="s">
        <v>242</v>
      </c>
    </row>
    <row r="18" spans="1:10" x14ac:dyDescent="0.3">
      <c r="A18" s="51">
        <f t="shared" si="0"/>
        <v>16</v>
      </c>
      <c r="B18" s="51" t="s">
        <v>329</v>
      </c>
      <c r="C18" s="26" t="s">
        <v>54</v>
      </c>
      <c r="D18" s="26" t="s">
        <v>193</v>
      </c>
      <c r="E18" s="27" t="s">
        <v>242</v>
      </c>
      <c r="F18" s="36" t="s">
        <v>288</v>
      </c>
      <c r="G18" s="28" t="s">
        <v>8</v>
      </c>
      <c r="H18" s="28"/>
      <c r="I18" s="28"/>
      <c r="J18" s="27"/>
    </row>
    <row r="19" spans="1:10" x14ac:dyDescent="0.3">
      <c r="A19" s="51">
        <f t="shared" si="0"/>
        <v>17</v>
      </c>
      <c r="B19" s="51" t="s">
        <v>329</v>
      </c>
      <c r="C19" s="26" t="s">
        <v>54</v>
      </c>
      <c r="D19" s="26" t="s">
        <v>177</v>
      </c>
      <c r="E19" s="27" t="s">
        <v>242</v>
      </c>
      <c r="F19" s="36" t="s">
        <v>288</v>
      </c>
      <c r="G19" s="28" t="s">
        <v>8</v>
      </c>
      <c r="H19" s="28"/>
      <c r="I19" s="28"/>
      <c r="J19" s="27"/>
    </row>
    <row r="20" spans="1:10" x14ac:dyDescent="0.3">
      <c r="A20" s="29">
        <f t="shared" si="0"/>
        <v>18</v>
      </c>
      <c r="B20" s="29" t="s">
        <v>240</v>
      </c>
      <c r="C20" s="29" t="s">
        <v>240</v>
      </c>
      <c r="D20" s="29" t="s">
        <v>241</v>
      </c>
      <c r="E20" s="30" t="s">
        <v>242</v>
      </c>
      <c r="F20" s="35" t="s">
        <v>288</v>
      </c>
      <c r="G20" s="31" t="s">
        <v>8</v>
      </c>
      <c r="H20" s="31"/>
      <c r="I20" s="31"/>
      <c r="J20" s="30" t="s">
        <v>242</v>
      </c>
    </row>
    <row r="21" spans="1:10" x14ac:dyDescent="0.3">
      <c r="A21" s="29">
        <f t="shared" si="0"/>
        <v>19</v>
      </c>
      <c r="B21" s="29" t="s">
        <v>240</v>
      </c>
      <c r="C21" s="29" t="s">
        <v>240</v>
      </c>
      <c r="D21" s="29" t="s">
        <v>82</v>
      </c>
      <c r="E21" s="30" t="s">
        <v>242</v>
      </c>
      <c r="F21" s="35" t="s">
        <v>288</v>
      </c>
      <c r="G21" s="31" t="s">
        <v>8</v>
      </c>
      <c r="H21" s="31"/>
      <c r="I21" s="31"/>
      <c r="J21" s="30"/>
    </row>
    <row r="22" spans="1:10" x14ac:dyDescent="0.3">
      <c r="A22" s="29">
        <f t="shared" si="0"/>
        <v>20</v>
      </c>
      <c r="B22" s="29" t="s">
        <v>240</v>
      </c>
      <c r="C22" s="29" t="s">
        <v>240</v>
      </c>
      <c r="D22" s="29" t="s">
        <v>81</v>
      </c>
      <c r="E22" s="30" t="s">
        <v>242</v>
      </c>
      <c r="F22" s="35" t="s">
        <v>288</v>
      </c>
      <c r="G22" s="31" t="s">
        <v>8</v>
      </c>
      <c r="H22" s="31"/>
      <c r="I22" s="31"/>
      <c r="J22" s="30"/>
    </row>
    <row r="23" spans="1:10" x14ac:dyDescent="0.3">
      <c r="A23" s="29">
        <f t="shared" si="0"/>
        <v>21</v>
      </c>
      <c r="B23" s="29" t="s">
        <v>240</v>
      </c>
      <c r="C23" s="29" t="s">
        <v>240</v>
      </c>
      <c r="D23" s="29" t="s">
        <v>80</v>
      </c>
      <c r="E23" s="30" t="s">
        <v>242</v>
      </c>
      <c r="F23" s="35" t="s">
        <v>288</v>
      </c>
      <c r="G23" s="31" t="s">
        <v>8</v>
      </c>
      <c r="H23" s="31" t="s">
        <v>242</v>
      </c>
      <c r="I23" s="31" t="s">
        <v>242</v>
      </c>
      <c r="J23" s="30"/>
    </row>
    <row r="24" spans="1:10" x14ac:dyDescent="0.3">
      <c r="A24" s="29">
        <f t="shared" si="0"/>
        <v>22</v>
      </c>
      <c r="B24" s="29" t="s">
        <v>240</v>
      </c>
      <c r="C24" s="29" t="s">
        <v>240</v>
      </c>
      <c r="D24" s="29" t="s">
        <v>243</v>
      </c>
      <c r="E24" s="30" t="s">
        <v>242</v>
      </c>
      <c r="F24" s="35" t="s">
        <v>288</v>
      </c>
      <c r="G24" s="31" t="s">
        <v>8</v>
      </c>
      <c r="H24" s="31"/>
      <c r="I24" s="31"/>
      <c r="J24" s="30"/>
    </row>
    <row r="25" spans="1:10" x14ac:dyDescent="0.3">
      <c r="A25" s="29">
        <f t="shared" si="0"/>
        <v>23</v>
      </c>
      <c r="B25" s="29" t="s">
        <v>240</v>
      </c>
      <c r="C25" s="29" t="s">
        <v>240</v>
      </c>
      <c r="D25" s="29" t="s">
        <v>244</v>
      </c>
      <c r="E25" s="30" t="s">
        <v>242</v>
      </c>
      <c r="F25" s="35" t="s">
        <v>288</v>
      </c>
      <c r="G25" s="31" t="s">
        <v>8</v>
      </c>
      <c r="H25" s="31"/>
      <c r="I25" s="31"/>
      <c r="J25" s="30"/>
    </row>
    <row r="26" spans="1:10" x14ac:dyDescent="0.3">
      <c r="A26" s="51">
        <f t="shared" si="0"/>
        <v>24</v>
      </c>
      <c r="B26" s="26" t="s">
        <v>9</v>
      </c>
      <c r="C26" s="26" t="s">
        <v>248</v>
      </c>
      <c r="D26" s="26" t="s">
        <v>90</v>
      </c>
      <c r="E26" s="27" t="s">
        <v>242</v>
      </c>
      <c r="F26" s="36" t="s">
        <v>288</v>
      </c>
      <c r="G26" s="28" t="s">
        <v>8</v>
      </c>
      <c r="H26" s="28" t="s">
        <v>242</v>
      </c>
      <c r="I26" s="28"/>
      <c r="J26" s="27"/>
    </row>
    <row r="27" spans="1:10" x14ac:dyDescent="0.3">
      <c r="A27" s="51">
        <f t="shared" si="0"/>
        <v>25</v>
      </c>
      <c r="B27" s="26" t="s">
        <v>9</v>
      </c>
      <c r="C27" s="26" t="s">
        <v>248</v>
      </c>
      <c r="D27" s="26" t="s">
        <v>89</v>
      </c>
      <c r="E27" s="27" t="s">
        <v>242</v>
      </c>
      <c r="F27" s="36" t="s">
        <v>288</v>
      </c>
      <c r="G27" s="28" t="s">
        <v>8</v>
      </c>
      <c r="H27" s="28"/>
      <c r="I27" s="28" t="s">
        <v>242</v>
      </c>
      <c r="J27" s="27"/>
    </row>
    <row r="28" spans="1:10" x14ac:dyDescent="0.3">
      <c r="A28" s="51">
        <f t="shared" si="0"/>
        <v>26</v>
      </c>
      <c r="B28" s="26" t="s">
        <v>9</v>
      </c>
      <c r="C28" s="26" t="s">
        <v>248</v>
      </c>
      <c r="D28" s="26" t="s">
        <v>88</v>
      </c>
      <c r="E28" s="27" t="s">
        <v>242</v>
      </c>
      <c r="F28" s="36" t="s">
        <v>288</v>
      </c>
      <c r="G28" s="28" t="s">
        <v>8</v>
      </c>
      <c r="H28" s="28"/>
      <c r="I28" s="28"/>
      <c r="J28" s="27" t="s">
        <v>242</v>
      </c>
    </row>
    <row r="29" spans="1:10" x14ac:dyDescent="0.3">
      <c r="A29" s="51">
        <f t="shared" si="0"/>
        <v>27</v>
      </c>
      <c r="B29" s="26" t="s">
        <v>9</v>
      </c>
      <c r="C29" s="26" t="s">
        <v>9</v>
      </c>
      <c r="D29" s="26" t="s">
        <v>16</v>
      </c>
      <c r="E29" s="27" t="s">
        <v>242</v>
      </c>
      <c r="F29" s="36" t="s">
        <v>288</v>
      </c>
      <c r="G29" s="28" t="s">
        <v>247</v>
      </c>
      <c r="H29" s="28"/>
      <c r="I29" s="28"/>
      <c r="J29" s="27"/>
    </row>
    <row r="30" spans="1:10" x14ac:dyDescent="0.3">
      <c r="A30" s="51">
        <f t="shared" si="0"/>
        <v>28</v>
      </c>
      <c r="B30" s="26" t="s">
        <v>9</v>
      </c>
      <c r="C30" s="26" t="s">
        <v>9</v>
      </c>
      <c r="D30" s="26" t="s">
        <v>17</v>
      </c>
      <c r="E30" s="27" t="s">
        <v>242</v>
      </c>
      <c r="F30" s="36" t="s">
        <v>288</v>
      </c>
      <c r="G30" s="28" t="s">
        <v>247</v>
      </c>
      <c r="H30" s="28"/>
      <c r="I30" s="28"/>
      <c r="J30" s="27"/>
    </row>
    <row r="31" spans="1:10" x14ac:dyDescent="0.3">
      <c r="A31" s="51">
        <f t="shared" si="0"/>
        <v>29</v>
      </c>
      <c r="B31" s="26" t="s">
        <v>9</v>
      </c>
      <c r="C31" s="26" t="s">
        <v>9</v>
      </c>
      <c r="D31" s="26" t="s">
        <v>18</v>
      </c>
      <c r="E31" s="27" t="s">
        <v>242</v>
      </c>
      <c r="F31" s="36" t="s">
        <v>288</v>
      </c>
      <c r="G31" s="28" t="s">
        <v>247</v>
      </c>
      <c r="H31" s="28"/>
      <c r="I31" s="28"/>
      <c r="J31" s="27"/>
    </row>
    <row r="32" spans="1:10" x14ac:dyDescent="0.3">
      <c r="A32" s="51">
        <f t="shared" si="0"/>
        <v>30</v>
      </c>
      <c r="B32" s="26" t="s">
        <v>9</v>
      </c>
      <c r="C32" s="26" t="s">
        <v>9</v>
      </c>
      <c r="D32" s="26" t="s">
        <v>19</v>
      </c>
      <c r="E32" s="27" t="s">
        <v>242</v>
      </c>
      <c r="F32" s="36" t="s">
        <v>288</v>
      </c>
      <c r="G32" s="28" t="s">
        <v>247</v>
      </c>
      <c r="H32" s="28"/>
      <c r="I32" s="28"/>
      <c r="J32" s="27"/>
    </row>
    <row r="33" spans="1:10" x14ac:dyDescent="0.3">
      <c r="A33" s="29">
        <f t="shared" si="0"/>
        <v>31</v>
      </c>
      <c r="B33" s="29" t="s">
        <v>250</v>
      </c>
      <c r="C33" s="29" t="s">
        <v>250</v>
      </c>
      <c r="D33" s="29" t="s">
        <v>98</v>
      </c>
      <c r="E33" s="30" t="s">
        <v>242</v>
      </c>
      <c r="F33" s="35" t="s">
        <v>288</v>
      </c>
      <c r="G33" s="31" t="s">
        <v>8</v>
      </c>
      <c r="H33" s="31" t="s">
        <v>242</v>
      </c>
      <c r="I33" s="31"/>
      <c r="J33" s="30"/>
    </row>
    <row r="34" spans="1:10" x14ac:dyDescent="0.3">
      <c r="A34" s="29">
        <f t="shared" si="0"/>
        <v>32</v>
      </c>
      <c r="B34" s="29" t="s">
        <v>250</v>
      </c>
      <c r="C34" s="29" t="s">
        <v>250</v>
      </c>
      <c r="D34" s="29" t="s">
        <v>97</v>
      </c>
      <c r="E34" s="30" t="s">
        <v>242</v>
      </c>
      <c r="F34" s="35" t="s">
        <v>288</v>
      </c>
      <c r="G34" s="31" t="s">
        <v>8</v>
      </c>
      <c r="H34" s="31"/>
      <c r="I34" s="31"/>
      <c r="J34" s="30"/>
    </row>
    <row r="35" spans="1:10" x14ac:dyDescent="0.3">
      <c r="A35" s="29">
        <f t="shared" si="0"/>
        <v>33</v>
      </c>
      <c r="B35" s="29" t="s">
        <v>250</v>
      </c>
      <c r="C35" s="29" t="s">
        <v>250</v>
      </c>
      <c r="D35" s="29" t="s">
        <v>96</v>
      </c>
      <c r="E35" s="30" t="s">
        <v>242</v>
      </c>
      <c r="F35" s="35" t="s">
        <v>288</v>
      </c>
      <c r="G35" s="31" t="s">
        <v>8</v>
      </c>
      <c r="H35" s="31"/>
      <c r="I35" s="31"/>
      <c r="J35" s="30"/>
    </row>
    <row r="36" spans="1:10" x14ac:dyDescent="0.3">
      <c r="A36" s="29">
        <f t="shared" si="0"/>
        <v>34</v>
      </c>
      <c r="B36" s="29" t="s">
        <v>250</v>
      </c>
      <c r="C36" s="29" t="s">
        <v>250</v>
      </c>
      <c r="D36" s="29" t="s">
        <v>95</v>
      </c>
      <c r="E36" s="30" t="s">
        <v>242</v>
      </c>
      <c r="F36" s="35" t="s">
        <v>288</v>
      </c>
      <c r="G36" s="31" t="s">
        <v>8</v>
      </c>
      <c r="H36" s="31"/>
      <c r="I36" s="31"/>
      <c r="J36" s="30"/>
    </row>
    <row r="37" spans="1:10" x14ac:dyDescent="0.3">
      <c r="A37" s="29">
        <f t="shared" si="0"/>
        <v>35</v>
      </c>
      <c r="B37" s="29" t="s">
        <v>250</v>
      </c>
      <c r="C37" s="29" t="s">
        <v>250</v>
      </c>
      <c r="D37" s="29" t="s">
        <v>94</v>
      </c>
      <c r="E37" s="30" t="s">
        <v>242</v>
      </c>
      <c r="F37" s="35" t="s">
        <v>288</v>
      </c>
      <c r="G37" s="31" t="s">
        <v>8</v>
      </c>
      <c r="H37" s="31"/>
      <c r="I37" s="31"/>
      <c r="J37" s="30"/>
    </row>
    <row r="38" spans="1:10" x14ac:dyDescent="0.3">
      <c r="A38" s="29">
        <f t="shared" si="0"/>
        <v>36</v>
      </c>
      <c r="B38" s="29" t="s">
        <v>250</v>
      </c>
      <c r="C38" s="29" t="s">
        <v>250</v>
      </c>
      <c r="D38" s="29" t="s">
        <v>93</v>
      </c>
      <c r="E38" s="30" t="s">
        <v>242</v>
      </c>
      <c r="F38" s="35" t="s">
        <v>288</v>
      </c>
      <c r="G38" s="31" t="s">
        <v>8</v>
      </c>
      <c r="H38" s="31"/>
      <c r="I38" s="31" t="s">
        <v>242</v>
      </c>
      <c r="J38" s="30"/>
    </row>
    <row r="39" spans="1:10" x14ac:dyDescent="0.3">
      <c r="A39" s="29">
        <f t="shared" si="0"/>
        <v>37</v>
      </c>
      <c r="B39" s="29" t="s">
        <v>250</v>
      </c>
      <c r="C39" s="29" t="s">
        <v>250</v>
      </c>
      <c r="D39" s="29" t="s">
        <v>92</v>
      </c>
      <c r="E39" s="30" t="s">
        <v>242</v>
      </c>
      <c r="F39" s="35" t="s">
        <v>288</v>
      </c>
      <c r="G39" s="31" t="s">
        <v>8</v>
      </c>
      <c r="H39" s="31"/>
      <c r="I39" s="31"/>
      <c r="J39" s="30"/>
    </row>
    <row r="40" spans="1:10" x14ac:dyDescent="0.3">
      <c r="A40" s="51">
        <f t="shared" si="0"/>
        <v>38</v>
      </c>
      <c r="B40" s="26" t="s">
        <v>4</v>
      </c>
      <c r="C40" s="26" t="s">
        <v>4</v>
      </c>
      <c r="D40" s="26" t="s">
        <v>110</v>
      </c>
      <c r="E40" s="27" t="s">
        <v>242</v>
      </c>
      <c r="F40" s="36" t="s">
        <v>288</v>
      </c>
      <c r="G40" s="28" t="s">
        <v>8</v>
      </c>
      <c r="H40" s="28"/>
      <c r="I40" s="28"/>
      <c r="J40" s="27"/>
    </row>
    <row r="41" spans="1:10" x14ac:dyDescent="0.3">
      <c r="A41" s="51">
        <f t="shared" si="0"/>
        <v>39</v>
      </c>
      <c r="B41" s="26" t="s">
        <v>4</v>
      </c>
      <c r="C41" s="26" t="s">
        <v>4</v>
      </c>
      <c r="D41" s="26" t="s">
        <v>251</v>
      </c>
      <c r="E41" s="27" t="s">
        <v>242</v>
      </c>
      <c r="F41" s="36" t="s">
        <v>288</v>
      </c>
      <c r="G41" s="28" t="s">
        <v>8</v>
      </c>
      <c r="H41" s="28" t="s">
        <v>242</v>
      </c>
      <c r="I41" s="28"/>
      <c r="J41" s="27"/>
    </row>
    <row r="42" spans="1:10" x14ac:dyDescent="0.3">
      <c r="A42" s="51">
        <f t="shared" si="0"/>
        <v>40</v>
      </c>
      <c r="B42" s="26" t="s">
        <v>4</v>
      </c>
      <c r="C42" s="26" t="s">
        <v>4</v>
      </c>
      <c r="D42" s="26" t="s">
        <v>252</v>
      </c>
      <c r="E42" s="27" t="s">
        <v>242</v>
      </c>
      <c r="F42" s="36" t="s">
        <v>288</v>
      </c>
      <c r="G42" s="28" t="s">
        <v>5</v>
      </c>
      <c r="H42" s="28"/>
      <c r="I42" s="28"/>
      <c r="J42" s="27"/>
    </row>
    <row r="43" spans="1:10" x14ac:dyDescent="0.3">
      <c r="A43" s="51">
        <f t="shared" si="0"/>
        <v>41</v>
      </c>
      <c r="B43" s="26" t="s">
        <v>4</v>
      </c>
      <c r="C43" s="26" t="s">
        <v>4</v>
      </c>
      <c r="D43" s="26" t="s">
        <v>107</v>
      </c>
      <c r="E43" s="27" t="s">
        <v>242</v>
      </c>
      <c r="F43" s="36" t="s">
        <v>288</v>
      </c>
      <c r="G43" s="28" t="s">
        <v>8</v>
      </c>
      <c r="H43" s="28"/>
      <c r="I43" s="28"/>
      <c r="J43" s="27"/>
    </row>
    <row r="44" spans="1:10" x14ac:dyDescent="0.3">
      <c r="A44" s="51">
        <f t="shared" si="0"/>
        <v>42</v>
      </c>
      <c r="B44" s="26" t="s">
        <v>4</v>
      </c>
      <c r="C44" s="26" t="s">
        <v>4</v>
      </c>
      <c r="D44" s="26" t="s">
        <v>60</v>
      </c>
      <c r="E44" s="27" t="s">
        <v>242</v>
      </c>
      <c r="F44" s="36" t="s">
        <v>288</v>
      </c>
      <c r="G44" s="28" t="s">
        <v>5</v>
      </c>
      <c r="H44" s="28"/>
      <c r="I44" s="28"/>
      <c r="J44" s="27"/>
    </row>
    <row r="45" spans="1:10" x14ac:dyDescent="0.3">
      <c r="A45" s="51">
        <f t="shared" si="0"/>
        <v>43</v>
      </c>
      <c r="B45" s="26" t="s">
        <v>4</v>
      </c>
      <c r="C45" s="26" t="s">
        <v>4</v>
      </c>
      <c r="D45" s="26" t="s">
        <v>253</v>
      </c>
      <c r="E45" s="27" t="s">
        <v>242</v>
      </c>
      <c r="F45" s="36" t="s">
        <v>288</v>
      </c>
      <c r="G45" s="28" t="s">
        <v>8</v>
      </c>
      <c r="H45" s="28"/>
      <c r="I45" s="28" t="s">
        <v>242</v>
      </c>
      <c r="J45" s="27" t="s">
        <v>242</v>
      </c>
    </row>
    <row r="46" spans="1:10" x14ac:dyDescent="0.3">
      <c r="A46" s="51">
        <f t="shared" si="0"/>
        <v>44</v>
      </c>
      <c r="B46" s="26" t="s">
        <v>4</v>
      </c>
      <c r="C46" s="26" t="s">
        <v>4</v>
      </c>
      <c r="D46" s="26" t="s">
        <v>256</v>
      </c>
      <c r="E46" s="27" t="s">
        <v>242</v>
      </c>
      <c r="F46" s="36" t="s">
        <v>288</v>
      </c>
      <c r="G46" s="28" t="s">
        <v>8</v>
      </c>
      <c r="H46" s="28"/>
      <c r="I46" s="28"/>
      <c r="J46" s="27"/>
    </row>
    <row r="47" spans="1:10" x14ac:dyDescent="0.3">
      <c r="A47" s="51">
        <f t="shared" si="0"/>
        <v>45</v>
      </c>
      <c r="B47" s="26" t="s">
        <v>4</v>
      </c>
      <c r="C47" s="26" t="s">
        <v>4</v>
      </c>
      <c r="D47" s="26" t="s">
        <v>257</v>
      </c>
      <c r="E47" s="27" t="s">
        <v>242</v>
      </c>
      <c r="F47" s="36" t="s">
        <v>288</v>
      </c>
      <c r="G47" s="28" t="s">
        <v>8</v>
      </c>
      <c r="H47" s="28"/>
      <c r="I47" s="28"/>
      <c r="J47" s="27"/>
    </row>
    <row r="48" spans="1:10" x14ac:dyDescent="0.3">
      <c r="A48" s="51">
        <f t="shared" si="0"/>
        <v>46</v>
      </c>
      <c r="B48" s="26" t="s">
        <v>4</v>
      </c>
      <c r="C48" s="26" t="s">
        <v>4</v>
      </c>
      <c r="D48" s="26" t="s">
        <v>258</v>
      </c>
      <c r="E48" s="27" t="s">
        <v>242</v>
      </c>
      <c r="F48" s="36" t="s">
        <v>288</v>
      </c>
      <c r="G48" s="28" t="s">
        <v>8</v>
      </c>
      <c r="H48" s="28" t="s">
        <v>242</v>
      </c>
      <c r="I48" s="28"/>
      <c r="J48" s="27"/>
    </row>
    <row r="49" spans="1:10" x14ac:dyDescent="0.3">
      <c r="A49" s="51">
        <f t="shared" si="0"/>
        <v>47</v>
      </c>
      <c r="B49" s="26" t="s">
        <v>4</v>
      </c>
      <c r="C49" s="26" t="s">
        <v>4</v>
      </c>
      <c r="D49" s="26" t="s">
        <v>100</v>
      </c>
      <c r="E49" s="27" t="s">
        <v>242</v>
      </c>
      <c r="F49" s="36" t="s">
        <v>288</v>
      </c>
      <c r="G49" s="28" t="s">
        <v>8</v>
      </c>
      <c r="H49" s="28"/>
      <c r="I49" s="28"/>
      <c r="J49" s="27"/>
    </row>
    <row r="50" spans="1:10" x14ac:dyDescent="0.3">
      <c r="A50" s="51">
        <f t="shared" si="0"/>
        <v>48</v>
      </c>
      <c r="B50" s="26" t="s">
        <v>4</v>
      </c>
      <c r="C50" s="26" t="s">
        <v>4</v>
      </c>
      <c r="D50" s="26" t="s">
        <v>59</v>
      </c>
      <c r="E50" s="27" t="s">
        <v>242</v>
      </c>
      <c r="F50" s="36" t="s">
        <v>288</v>
      </c>
      <c r="G50" s="28" t="s">
        <v>5</v>
      </c>
      <c r="H50" s="28"/>
      <c r="I50" s="28"/>
      <c r="J50" s="27"/>
    </row>
    <row r="51" spans="1:10" x14ac:dyDescent="0.3">
      <c r="A51" s="51">
        <f t="shared" si="0"/>
        <v>49</v>
      </c>
      <c r="B51" s="26" t="s">
        <v>4</v>
      </c>
      <c r="C51" s="26" t="s">
        <v>4</v>
      </c>
      <c r="D51" s="26" t="s">
        <v>21</v>
      </c>
      <c r="E51" s="27" t="s">
        <v>242</v>
      </c>
      <c r="F51" s="36" t="s">
        <v>288</v>
      </c>
      <c r="G51" s="28" t="s">
        <v>247</v>
      </c>
      <c r="H51" s="28"/>
      <c r="I51" s="28"/>
      <c r="J51" s="27"/>
    </row>
    <row r="52" spans="1:10" x14ac:dyDescent="0.3">
      <c r="A52" s="29">
        <f t="shared" si="0"/>
        <v>50</v>
      </c>
      <c r="B52" s="29" t="s">
        <v>47</v>
      </c>
      <c r="C52" s="29" t="s">
        <v>47</v>
      </c>
      <c r="D52" s="29" t="s">
        <v>125</v>
      </c>
      <c r="E52" s="30" t="s">
        <v>242</v>
      </c>
      <c r="F52" s="35" t="s">
        <v>288</v>
      </c>
      <c r="G52" s="31" t="s">
        <v>8</v>
      </c>
      <c r="H52" s="31"/>
      <c r="I52" s="31"/>
      <c r="J52" s="30"/>
    </row>
    <row r="53" spans="1:10" x14ac:dyDescent="0.3">
      <c r="A53" s="29">
        <f t="shared" si="0"/>
        <v>51</v>
      </c>
      <c r="B53" s="29" t="s">
        <v>47</v>
      </c>
      <c r="C53" s="29" t="s">
        <v>47</v>
      </c>
      <c r="D53" s="29" t="s">
        <v>124</v>
      </c>
      <c r="E53" s="30" t="s">
        <v>242</v>
      </c>
      <c r="F53" s="35" t="s">
        <v>288</v>
      </c>
      <c r="G53" s="31" t="s">
        <v>8</v>
      </c>
      <c r="H53" s="31"/>
      <c r="I53" s="31"/>
      <c r="J53" s="30"/>
    </row>
    <row r="54" spans="1:10" x14ac:dyDescent="0.3">
      <c r="A54" s="29">
        <f t="shared" si="0"/>
        <v>52</v>
      </c>
      <c r="B54" s="29" t="s">
        <v>47</v>
      </c>
      <c r="C54" s="29" t="s">
        <v>47</v>
      </c>
      <c r="D54" s="29" t="s">
        <v>122</v>
      </c>
      <c r="E54" s="30" t="s">
        <v>242</v>
      </c>
      <c r="F54" s="35" t="s">
        <v>288</v>
      </c>
      <c r="G54" s="31" t="s">
        <v>8</v>
      </c>
      <c r="H54" s="31"/>
      <c r="I54" s="31"/>
      <c r="J54" s="30"/>
    </row>
    <row r="55" spans="1:10" x14ac:dyDescent="0.3">
      <c r="A55" s="29">
        <f t="shared" si="0"/>
        <v>53</v>
      </c>
      <c r="B55" s="29" t="s">
        <v>47</v>
      </c>
      <c r="C55" s="29" t="s">
        <v>47</v>
      </c>
      <c r="D55" s="29" t="s">
        <v>121</v>
      </c>
      <c r="E55" s="30" t="s">
        <v>242</v>
      </c>
      <c r="F55" s="35" t="s">
        <v>288</v>
      </c>
      <c r="G55" s="31" t="s">
        <v>8</v>
      </c>
      <c r="H55" s="31"/>
      <c r="I55" s="31" t="s">
        <v>242</v>
      </c>
      <c r="J55" s="30"/>
    </row>
    <row r="56" spans="1:10" x14ac:dyDescent="0.3">
      <c r="A56" s="29">
        <f t="shared" si="0"/>
        <v>54</v>
      </c>
      <c r="B56" s="29" t="s">
        <v>47</v>
      </c>
      <c r="C56" s="29" t="s">
        <v>47</v>
      </c>
      <c r="D56" s="29" t="s">
        <v>113</v>
      </c>
      <c r="E56" s="30" t="s">
        <v>242</v>
      </c>
      <c r="F56" s="35" t="s">
        <v>288</v>
      </c>
      <c r="G56" s="31" t="s">
        <v>8</v>
      </c>
      <c r="H56" s="31"/>
      <c r="I56" s="31"/>
      <c r="J56" s="30"/>
    </row>
    <row r="57" spans="1:10" x14ac:dyDescent="0.3">
      <c r="A57" s="29">
        <f t="shared" si="0"/>
        <v>55</v>
      </c>
      <c r="B57" s="29" t="s">
        <v>47</v>
      </c>
      <c r="C57" s="29" t="s">
        <v>47</v>
      </c>
      <c r="D57" s="29" t="s">
        <v>63</v>
      </c>
      <c r="E57" s="30" t="s">
        <v>242</v>
      </c>
      <c r="F57" s="35" t="s">
        <v>288</v>
      </c>
      <c r="G57" s="31" t="s">
        <v>5</v>
      </c>
      <c r="H57" s="31"/>
      <c r="I57" s="31"/>
      <c r="J57" s="30"/>
    </row>
    <row r="58" spans="1:10" x14ac:dyDescent="0.3">
      <c r="A58" s="29">
        <f t="shared" si="0"/>
        <v>56</v>
      </c>
      <c r="B58" s="29" t="s">
        <v>47</v>
      </c>
      <c r="C58" s="29" t="s">
        <v>47</v>
      </c>
      <c r="D58" s="29" t="s">
        <v>123</v>
      </c>
      <c r="E58" s="30" t="s">
        <v>242</v>
      </c>
      <c r="F58" s="35" t="s">
        <v>288</v>
      </c>
      <c r="G58" s="31" t="s">
        <v>8</v>
      </c>
      <c r="H58" s="31"/>
      <c r="I58" s="31"/>
      <c r="J58" s="30"/>
    </row>
    <row r="59" spans="1:10" x14ac:dyDescent="0.3">
      <c r="A59" s="29">
        <f t="shared" si="0"/>
        <v>57</v>
      </c>
      <c r="B59" s="29" t="s">
        <v>47</v>
      </c>
      <c r="C59" s="29" t="s">
        <v>47</v>
      </c>
      <c r="D59" s="29" t="s">
        <v>119</v>
      </c>
      <c r="E59" s="30" t="s">
        <v>242</v>
      </c>
      <c r="F59" s="35" t="s">
        <v>288</v>
      </c>
      <c r="G59" s="31" t="s">
        <v>8</v>
      </c>
      <c r="H59" s="39"/>
      <c r="I59" s="31"/>
      <c r="J59" s="30"/>
    </row>
    <row r="60" spans="1:10" x14ac:dyDescent="0.3">
      <c r="A60" s="29">
        <f t="shared" si="0"/>
        <v>58</v>
      </c>
      <c r="B60" s="29" t="s">
        <v>47</v>
      </c>
      <c r="C60" s="29" t="s">
        <v>47</v>
      </c>
      <c r="D60" s="29" t="s">
        <v>111</v>
      </c>
      <c r="E60" s="37" t="s">
        <v>242</v>
      </c>
      <c r="F60" s="38" t="s">
        <v>288</v>
      </c>
      <c r="G60" s="39" t="s">
        <v>5</v>
      </c>
      <c r="H60" s="39"/>
      <c r="I60" s="31"/>
      <c r="J60" s="30"/>
    </row>
    <row r="61" spans="1:10" x14ac:dyDescent="0.3">
      <c r="A61" s="51">
        <f t="shared" si="0"/>
        <v>59</v>
      </c>
      <c r="B61" s="26" t="s">
        <v>259</v>
      </c>
      <c r="C61" s="26" t="s">
        <v>259</v>
      </c>
      <c r="D61" s="26" t="s">
        <v>57</v>
      </c>
      <c r="E61" s="27" t="s">
        <v>242</v>
      </c>
      <c r="F61" s="36" t="s">
        <v>288</v>
      </c>
      <c r="G61" s="28" t="s">
        <v>10</v>
      </c>
      <c r="H61" s="28"/>
      <c r="I61" s="28" t="s">
        <v>242</v>
      </c>
      <c r="J61" s="27"/>
    </row>
    <row r="62" spans="1:10" x14ac:dyDescent="0.3">
      <c r="A62" s="51">
        <f t="shared" si="0"/>
        <v>60</v>
      </c>
      <c r="B62" s="26" t="s">
        <v>259</v>
      </c>
      <c r="C62" s="26" t="s">
        <v>259</v>
      </c>
      <c r="D62" s="26" t="s">
        <v>127</v>
      </c>
      <c r="E62" s="27" t="s">
        <v>242</v>
      </c>
      <c r="F62" s="36" t="s">
        <v>288</v>
      </c>
      <c r="G62" s="28" t="s">
        <v>8</v>
      </c>
      <c r="H62" s="28"/>
      <c r="I62" s="28"/>
      <c r="J62" s="27"/>
    </row>
    <row r="63" spans="1:10" x14ac:dyDescent="0.3">
      <c r="A63" s="51">
        <f t="shared" si="0"/>
        <v>61</v>
      </c>
      <c r="B63" s="26" t="s">
        <v>259</v>
      </c>
      <c r="C63" s="26" t="s">
        <v>259</v>
      </c>
      <c r="D63" s="26" t="s">
        <v>126</v>
      </c>
      <c r="E63" s="27" t="s">
        <v>242</v>
      </c>
      <c r="F63" s="36" t="s">
        <v>288</v>
      </c>
      <c r="G63" s="28" t="s">
        <v>8</v>
      </c>
      <c r="H63" s="28"/>
      <c r="I63" s="28"/>
      <c r="J63" s="27"/>
    </row>
    <row r="64" spans="1:10" x14ac:dyDescent="0.3">
      <c r="A64" s="51">
        <f t="shared" si="0"/>
        <v>62</v>
      </c>
      <c r="B64" s="26" t="s">
        <v>259</v>
      </c>
      <c r="C64" s="26" t="s">
        <v>259</v>
      </c>
      <c r="D64" s="26" t="s">
        <v>260</v>
      </c>
      <c r="E64" s="27" t="s">
        <v>242</v>
      </c>
      <c r="F64" s="36" t="s">
        <v>288</v>
      </c>
      <c r="G64" s="28" t="s">
        <v>5</v>
      </c>
      <c r="H64" s="28" t="s">
        <v>242</v>
      </c>
      <c r="I64" s="28"/>
      <c r="J64" s="27"/>
    </row>
    <row r="65" spans="1:10" x14ac:dyDescent="0.3">
      <c r="A65" s="29">
        <f t="shared" si="0"/>
        <v>63</v>
      </c>
      <c r="B65" s="29" t="s">
        <v>261</v>
      </c>
      <c r="C65" s="29" t="s">
        <v>261</v>
      </c>
      <c r="D65" s="29" t="s">
        <v>69</v>
      </c>
      <c r="E65" s="30" t="s">
        <v>242</v>
      </c>
      <c r="F65" s="35" t="s">
        <v>288</v>
      </c>
      <c r="G65" s="31" t="s">
        <v>5</v>
      </c>
      <c r="H65" s="31"/>
      <c r="I65" s="31"/>
      <c r="J65" s="30"/>
    </row>
    <row r="66" spans="1:10" x14ac:dyDescent="0.3">
      <c r="A66" s="29">
        <f t="shared" si="0"/>
        <v>64</v>
      </c>
      <c r="B66" s="29" t="s">
        <v>261</v>
      </c>
      <c r="C66" s="29" t="s">
        <v>261</v>
      </c>
      <c r="D66" s="29" t="s">
        <v>132</v>
      </c>
      <c r="E66" s="30" t="s">
        <v>242</v>
      </c>
      <c r="F66" s="35" t="s">
        <v>288</v>
      </c>
      <c r="G66" s="31" t="s">
        <v>8</v>
      </c>
      <c r="H66" s="31"/>
      <c r="I66" s="31"/>
      <c r="J66" s="30" t="s">
        <v>242</v>
      </c>
    </row>
    <row r="67" spans="1:10" x14ac:dyDescent="0.3">
      <c r="A67" s="29">
        <f t="shared" si="0"/>
        <v>65</v>
      </c>
      <c r="B67" s="29" t="s">
        <v>261</v>
      </c>
      <c r="C67" s="29" t="s">
        <v>261</v>
      </c>
      <c r="D67" s="29" t="s">
        <v>68</v>
      </c>
      <c r="E67" s="30" t="s">
        <v>242</v>
      </c>
      <c r="F67" s="35" t="s">
        <v>288</v>
      </c>
      <c r="G67" s="31" t="s">
        <v>5</v>
      </c>
      <c r="H67" s="31"/>
      <c r="I67" s="31"/>
      <c r="J67" s="30"/>
    </row>
    <row r="68" spans="1:10" x14ac:dyDescent="0.3">
      <c r="A68" s="29">
        <f t="shared" si="0"/>
        <v>66</v>
      </c>
      <c r="B68" s="29" t="s">
        <v>261</v>
      </c>
      <c r="C68" s="29" t="s">
        <v>261</v>
      </c>
      <c r="D68" s="29" t="s">
        <v>131</v>
      </c>
      <c r="E68" s="30" t="s">
        <v>242</v>
      </c>
      <c r="F68" s="35" t="s">
        <v>288</v>
      </c>
      <c r="G68" s="31" t="s">
        <v>8</v>
      </c>
      <c r="H68" s="31"/>
      <c r="I68" s="31"/>
      <c r="J68" s="30"/>
    </row>
    <row r="69" spans="1:10" x14ac:dyDescent="0.3">
      <c r="A69" s="29">
        <f t="shared" ref="A69:A132" si="1">A68+1</f>
        <v>67</v>
      </c>
      <c r="B69" s="29" t="s">
        <v>261</v>
      </c>
      <c r="C69" s="29" t="s">
        <v>261</v>
      </c>
      <c r="D69" s="29" t="s">
        <v>130</v>
      </c>
      <c r="E69" s="30" t="s">
        <v>242</v>
      </c>
      <c r="F69" s="35" t="s">
        <v>288</v>
      </c>
      <c r="G69" s="31" t="s">
        <v>8</v>
      </c>
      <c r="H69" s="31"/>
      <c r="I69" s="31"/>
      <c r="J69" s="30"/>
    </row>
    <row r="70" spans="1:10" x14ac:dyDescent="0.3">
      <c r="A70" s="29">
        <f t="shared" si="1"/>
        <v>68</v>
      </c>
      <c r="B70" s="29" t="s">
        <v>261</v>
      </c>
      <c r="C70" s="29" t="s">
        <v>261</v>
      </c>
      <c r="D70" s="29" t="s">
        <v>129</v>
      </c>
      <c r="E70" s="30" t="s">
        <v>242</v>
      </c>
      <c r="F70" s="35" t="s">
        <v>288</v>
      </c>
      <c r="G70" s="31" t="s">
        <v>8</v>
      </c>
      <c r="H70" s="31" t="s">
        <v>242</v>
      </c>
      <c r="I70" s="31" t="s">
        <v>242</v>
      </c>
      <c r="J70" s="30"/>
    </row>
    <row r="71" spans="1:10" x14ac:dyDescent="0.3">
      <c r="A71" s="29">
        <f t="shared" si="1"/>
        <v>69</v>
      </c>
      <c r="B71" s="29" t="s">
        <v>261</v>
      </c>
      <c r="C71" s="29" t="s">
        <v>261</v>
      </c>
      <c r="D71" s="29" t="s">
        <v>128</v>
      </c>
      <c r="E71" s="30" t="s">
        <v>242</v>
      </c>
      <c r="F71" s="35" t="s">
        <v>288</v>
      </c>
      <c r="G71" s="31" t="s">
        <v>8</v>
      </c>
      <c r="H71" s="31"/>
      <c r="I71" s="31"/>
      <c r="J71" s="30"/>
    </row>
    <row r="72" spans="1:10" x14ac:dyDescent="0.3">
      <c r="A72" s="29">
        <f t="shared" si="1"/>
        <v>70</v>
      </c>
      <c r="B72" s="29" t="s">
        <v>261</v>
      </c>
      <c r="C72" s="29" t="s">
        <v>261</v>
      </c>
      <c r="D72" s="29" t="s">
        <v>67</v>
      </c>
      <c r="E72" s="30" t="s">
        <v>242</v>
      </c>
      <c r="F72" s="35" t="s">
        <v>288</v>
      </c>
      <c r="G72" s="31" t="s">
        <v>5</v>
      </c>
      <c r="H72" s="31"/>
      <c r="I72" s="31"/>
      <c r="J72" s="30"/>
    </row>
    <row r="73" spans="1:10" x14ac:dyDescent="0.3">
      <c r="A73" s="29">
        <f t="shared" si="1"/>
        <v>71</v>
      </c>
      <c r="B73" s="29" t="s">
        <v>261</v>
      </c>
      <c r="C73" s="29" t="s">
        <v>261</v>
      </c>
      <c r="D73" s="29" t="s">
        <v>66</v>
      </c>
      <c r="E73" s="30" t="s">
        <v>242</v>
      </c>
      <c r="F73" s="35" t="s">
        <v>288</v>
      </c>
      <c r="G73" s="31" t="s">
        <v>5</v>
      </c>
      <c r="H73" s="31"/>
      <c r="I73" s="31"/>
      <c r="J73" s="30"/>
    </row>
    <row r="74" spans="1:10" x14ac:dyDescent="0.3">
      <c r="A74" s="29">
        <f t="shared" si="1"/>
        <v>72</v>
      </c>
      <c r="B74" s="29" t="s">
        <v>261</v>
      </c>
      <c r="C74" s="29" t="s">
        <v>6</v>
      </c>
      <c r="D74" s="29" t="s">
        <v>22</v>
      </c>
      <c r="E74" s="30" t="s">
        <v>242</v>
      </c>
      <c r="F74" s="35" t="s">
        <v>288</v>
      </c>
      <c r="G74" s="31" t="s">
        <v>247</v>
      </c>
      <c r="H74" s="31"/>
      <c r="I74" s="31"/>
      <c r="J74" s="30"/>
    </row>
    <row r="75" spans="1:10" x14ac:dyDescent="0.3">
      <c r="A75" s="51">
        <f t="shared" si="1"/>
        <v>73</v>
      </c>
      <c r="B75" s="26" t="s">
        <v>52</v>
      </c>
      <c r="C75" s="26" t="s">
        <v>52</v>
      </c>
      <c r="D75" s="26" t="s">
        <v>140</v>
      </c>
      <c r="E75" s="27" t="s">
        <v>242</v>
      </c>
      <c r="F75" s="36" t="s">
        <v>288</v>
      </c>
      <c r="G75" s="28" t="s">
        <v>8</v>
      </c>
      <c r="H75" s="28"/>
      <c r="I75" s="28"/>
      <c r="J75" s="27"/>
    </row>
    <row r="76" spans="1:10" x14ac:dyDescent="0.3">
      <c r="A76" s="51">
        <f t="shared" si="1"/>
        <v>74</v>
      </c>
      <c r="B76" s="26" t="s">
        <v>52</v>
      </c>
      <c r="C76" s="26" t="s">
        <v>52</v>
      </c>
      <c r="D76" s="26" t="s">
        <v>139</v>
      </c>
      <c r="E76" s="27" t="s">
        <v>242</v>
      </c>
      <c r="F76" s="36" t="s">
        <v>288</v>
      </c>
      <c r="G76" s="28" t="s">
        <v>8</v>
      </c>
      <c r="H76" s="28"/>
      <c r="I76" s="28" t="s">
        <v>242</v>
      </c>
      <c r="J76" s="27"/>
    </row>
    <row r="77" spans="1:10" x14ac:dyDescent="0.3">
      <c r="A77" s="51">
        <f t="shared" si="1"/>
        <v>75</v>
      </c>
      <c r="B77" s="26" t="s">
        <v>52</v>
      </c>
      <c r="C77" s="26" t="s">
        <v>52</v>
      </c>
      <c r="D77" s="26" t="s">
        <v>138</v>
      </c>
      <c r="E77" s="27" t="s">
        <v>242</v>
      </c>
      <c r="F77" s="36" t="s">
        <v>288</v>
      </c>
      <c r="G77" s="28" t="s">
        <v>8</v>
      </c>
      <c r="H77" s="28"/>
      <c r="I77" s="28"/>
      <c r="J77" s="27"/>
    </row>
    <row r="78" spans="1:10" x14ac:dyDescent="0.3">
      <c r="A78" s="51">
        <f t="shared" si="1"/>
        <v>76</v>
      </c>
      <c r="B78" s="26" t="s">
        <v>52</v>
      </c>
      <c r="C78" s="26" t="s">
        <v>52</v>
      </c>
      <c r="D78" s="26" t="s">
        <v>137</v>
      </c>
      <c r="E78" s="27" t="s">
        <v>242</v>
      </c>
      <c r="F78" s="36" t="s">
        <v>288</v>
      </c>
      <c r="G78" s="28" t="s">
        <v>8</v>
      </c>
      <c r="H78" s="28" t="s">
        <v>242</v>
      </c>
      <c r="I78" s="28"/>
      <c r="J78" s="27"/>
    </row>
    <row r="79" spans="1:10" x14ac:dyDescent="0.3">
      <c r="A79" s="51">
        <f t="shared" si="1"/>
        <v>77</v>
      </c>
      <c r="B79" s="26" t="s">
        <v>52</v>
      </c>
      <c r="C79" s="26" t="s">
        <v>52</v>
      </c>
      <c r="D79" s="26" t="s">
        <v>136</v>
      </c>
      <c r="E79" s="27" t="s">
        <v>242</v>
      </c>
      <c r="F79" s="36" t="s">
        <v>288</v>
      </c>
      <c r="G79" s="28" t="s">
        <v>8</v>
      </c>
      <c r="H79" s="28"/>
      <c r="I79" s="28"/>
      <c r="J79" s="27"/>
    </row>
    <row r="80" spans="1:10" x14ac:dyDescent="0.3">
      <c r="A80" s="51">
        <f t="shared" si="1"/>
        <v>78</v>
      </c>
      <c r="B80" s="26" t="s">
        <v>52</v>
      </c>
      <c r="C80" s="26" t="s">
        <v>52</v>
      </c>
      <c r="D80" s="26" t="s">
        <v>135</v>
      </c>
      <c r="E80" s="27" t="s">
        <v>242</v>
      </c>
      <c r="F80" s="36" t="s">
        <v>288</v>
      </c>
      <c r="G80" s="28" t="s">
        <v>8</v>
      </c>
      <c r="H80" s="28"/>
      <c r="I80" s="28"/>
      <c r="J80" s="27"/>
    </row>
    <row r="81" spans="1:10" x14ac:dyDescent="0.3">
      <c r="A81" s="51">
        <f t="shared" si="1"/>
        <v>79</v>
      </c>
      <c r="B81" s="26" t="s">
        <v>52</v>
      </c>
      <c r="C81" s="26" t="s">
        <v>52</v>
      </c>
      <c r="D81" s="26" t="s">
        <v>134</v>
      </c>
      <c r="E81" s="27" t="s">
        <v>242</v>
      </c>
      <c r="F81" s="36" t="s">
        <v>288</v>
      </c>
      <c r="G81" s="28" t="s">
        <v>8</v>
      </c>
      <c r="H81" s="28"/>
      <c r="I81" s="28"/>
      <c r="J81" s="27"/>
    </row>
    <row r="82" spans="1:10" x14ac:dyDescent="0.3">
      <c r="A82" s="29">
        <f t="shared" si="1"/>
        <v>80</v>
      </c>
      <c r="B82" s="29" t="s">
        <v>262</v>
      </c>
      <c r="C82" s="29" t="s">
        <v>262</v>
      </c>
      <c r="D82" s="29" t="s">
        <v>151</v>
      </c>
      <c r="E82" s="30" t="s">
        <v>242</v>
      </c>
      <c r="F82" s="35" t="s">
        <v>288</v>
      </c>
      <c r="G82" s="31" t="s">
        <v>8</v>
      </c>
      <c r="H82" s="31" t="s">
        <v>242</v>
      </c>
      <c r="I82" s="31" t="s">
        <v>242</v>
      </c>
      <c r="J82" s="30"/>
    </row>
    <row r="83" spans="1:10" x14ac:dyDescent="0.3">
      <c r="A83" s="29">
        <f t="shared" si="1"/>
        <v>81</v>
      </c>
      <c r="B83" s="29" t="s">
        <v>262</v>
      </c>
      <c r="C83" s="29" t="s">
        <v>262</v>
      </c>
      <c r="D83" s="29" t="s">
        <v>150</v>
      </c>
      <c r="E83" s="30" t="s">
        <v>242</v>
      </c>
      <c r="F83" s="35" t="s">
        <v>288</v>
      </c>
      <c r="G83" s="31" t="s">
        <v>8</v>
      </c>
      <c r="H83" s="31"/>
      <c r="I83" s="31"/>
      <c r="J83" s="30" t="s">
        <v>242</v>
      </c>
    </row>
    <row r="84" spans="1:10" x14ac:dyDescent="0.3">
      <c r="A84" s="29">
        <f t="shared" si="1"/>
        <v>82</v>
      </c>
      <c r="B84" s="29" t="s">
        <v>262</v>
      </c>
      <c r="C84" s="29" t="s">
        <v>262</v>
      </c>
      <c r="D84" s="29" t="s">
        <v>149</v>
      </c>
      <c r="E84" s="30" t="s">
        <v>242</v>
      </c>
      <c r="F84" s="35" t="s">
        <v>288</v>
      </c>
      <c r="G84" s="31" t="s">
        <v>8</v>
      </c>
      <c r="H84" s="31"/>
      <c r="I84" s="31"/>
      <c r="J84" s="30"/>
    </row>
    <row r="85" spans="1:10" x14ac:dyDescent="0.3">
      <c r="A85" s="51">
        <f t="shared" si="1"/>
        <v>83</v>
      </c>
      <c r="B85" s="26" t="s">
        <v>48</v>
      </c>
      <c r="C85" s="26" t="s">
        <v>48</v>
      </c>
      <c r="D85" s="26" t="s">
        <v>164</v>
      </c>
      <c r="E85" s="27" t="s">
        <v>242</v>
      </c>
      <c r="F85" s="36" t="s">
        <v>288</v>
      </c>
      <c r="G85" s="28" t="s">
        <v>8</v>
      </c>
      <c r="H85" s="28"/>
      <c r="I85" s="28"/>
      <c r="J85" s="27"/>
    </row>
    <row r="86" spans="1:10" x14ac:dyDescent="0.3">
      <c r="A86" s="51">
        <f t="shared" si="1"/>
        <v>84</v>
      </c>
      <c r="B86" s="26" t="s">
        <v>48</v>
      </c>
      <c r="C86" s="26" t="s">
        <v>48</v>
      </c>
      <c r="D86" s="26" t="s">
        <v>163</v>
      </c>
      <c r="E86" s="27" t="s">
        <v>242</v>
      </c>
      <c r="F86" s="36" t="s">
        <v>288</v>
      </c>
      <c r="G86" s="28" t="s">
        <v>8</v>
      </c>
      <c r="H86" s="28" t="s">
        <v>242</v>
      </c>
      <c r="I86" s="28"/>
      <c r="J86" s="27"/>
    </row>
    <row r="87" spans="1:10" x14ac:dyDescent="0.3">
      <c r="A87" s="51">
        <f t="shared" si="1"/>
        <v>85</v>
      </c>
      <c r="B87" s="26" t="s">
        <v>48</v>
      </c>
      <c r="C87" s="26" t="s">
        <v>48</v>
      </c>
      <c r="D87" s="26" t="s">
        <v>162</v>
      </c>
      <c r="E87" s="27" t="s">
        <v>242</v>
      </c>
      <c r="F87" s="36" t="s">
        <v>288</v>
      </c>
      <c r="G87" s="28" t="s">
        <v>8</v>
      </c>
      <c r="H87" s="28"/>
      <c r="I87" s="28" t="s">
        <v>242</v>
      </c>
      <c r="J87" s="27"/>
    </row>
    <row r="88" spans="1:10" x14ac:dyDescent="0.3">
      <c r="A88" s="51">
        <f t="shared" si="1"/>
        <v>86</v>
      </c>
      <c r="B88" s="26" t="s">
        <v>48</v>
      </c>
      <c r="C88" s="26" t="s">
        <v>48</v>
      </c>
      <c r="D88" s="26" t="s">
        <v>161</v>
      </c>
      <c r="E88" s="27" t="s">
        <v>242</v>
      </c>
      <c r="F88" s="36" t="s">
        <v>288</v>
      </c>
      <c r="G88" s="28" t="s">
        <v>8</v>
      </c>
      <c r="H88" s="28"/>
      <c r="I88" s="28"/>
      <c r="J88" s="27"/>
    </row>
    <row r="89" spans="1:10" x14ac:dyDescent="0.3">
      <c r="A89" s="51">
        <f t="shared" si="1"/>
        <v>87</v>
      </c>
      <c r="B89" s="26" t="s">
        <v>48</v>
      </c>
      <c r="C89" s="26" t="s">
        <v>48</v>
      </c>
      <c r="D89" s="26" t="s">
        <v>160</v>
      </c>
      <c r="E89" s="27" t="s">
        <v>242</v>
      </c>
      <c r="F89" s="36" t="s">
        <v>288</v>
      </c>
      <c r="G89" s="28" t="s">
        <v>8</v>
      </c>
      <c r="H89" s="28"/>
      <c r="I89" s="28"/>
      <c r="J89" s="27"/>
    </row>
    <row r="90" spans="1:10" x14ac:dyDescent="0.3">
      <c r="A90" s="51">
        <f t="shared" si="1"/>
        <v>88</v>
      </c>
      <c r="B90" s="26" t="s">
        <v>48</v>
      </c>
      <c r="C90" s="26" t="s">
        <v>48</v>
      </c>
      <c r="D90" s="26" t="s">
        <v>159</v>
      </c>
      <c r="E90" s="27" t="s">
        <v>242</v>
      </c>
      <c r="F90" s="36" t="s">
        <v>288</v>
      </c>
      <c r="G90" s="28" t="s">
        <v>8</v>
      </c>
      <c r="H90" s="28"/>
      <c r="I90" s="28"/>
      <c r="J90" s="27"/>
    </row>
    <row r="91" spans="1:10" x14ac:dyDescent="0.3">
      <c r="A91" s="51">
        <f t="shared" si="1"/>
        <v>89</v>
      </c>
      <c r="B91" s="26" t="s">
        <v>48</v>
      </c>
      <c r="C91" s="26" t="s">
        <v>48</v>
      </c>
      <c r="D91" s="26" t="s">
        <v>158</v>
      </c>
      <c r="E91" s="27" t="s">
        <v>242</v>
      </c>
      <c r="F91" s="36" t="s">
        <v>288</v>
      </c>
      <c r="G91" s="28" t="s">
        <v>8</v>
      </c>
      <c r="H91" s="28"/>
      <c r="I91" s="28"/>
      <c r="J91" s="27"/>
    </row>
    <row r="92" spans="1:10" x14ac:dyDescent="0.3">
      <c r="A92" s="51">
        <f t="shared" si="1"/>
        <v>90</v>
      </c>
      <c r="B92" s="26" t="s">
        <v>48</v>
      </c>
      <c r="C92" s="26" t="s">
        <v>48</v>
      </c>
      <c r="D92" s="26" t="s">
        <v>157</v>
      </c>
      <c r="E92" s="27" t="s">
        <v>242</v>
      </c>
      <c r="F92" s="36" t="s">
        <v>288</v>
      </c>
      <c r="G92" s="28" t="s">
        <v>8</v>
      </c>
      <c r="H92" s="28"/>
      <c r="I92" s="28"/>
      <c r="J92" s="27"/>
    </row>
    <row r="93" spans="1:10" x14ac:dyDescent="0.3">
      <c r="A93" s="51">
        <f t="shared" si="1"/>
        <v>91</v>
      </c>
      <c r="B93" s="26" t="s">
        <v>48</v>
      </c>
      <c r="C93" s="26" t="s">
        <v>48</v>
      </c>
      <c r="D93" s="26" t="s">
        <v>156</v>
      </c>
      <c r="E93" s="27" t="s">
        <v>242</v>
      </c>
      <c r="F93" s="36" t="s">
        <v>288</v>
      </c>
      <c r="G93" s="28" t="s">
        <v>8</v>
      </c>
      <c r="H93" s="28"/>
      <c r="I93" s="28"/>
      <c r="J93" s="27"/>
    </row>
    <row r="94" spans="1:10" x14ac:dyDescent="0.3">
      <c r="A94" s="51">
        <f t="shared" si="1"/>
        <v>92</v>
      </c>
      <c r="B94" s="26" t="s">
        <v>48</v>
      </c>
      <c r="C94" s="26" t="s">
        <v>48</v>
      </c>
      <c r="D94" s="26" t="s">
        <v>155</v>
      </c>
      <c r="E94" s="27" t="s">
        <v>242</v>
      </c>
      <c r="F94" s="36" t="s">
        <v>288</v>
      </c>
      <c r="G94" s="28" t="s">
        <v>8</v>
      </c>
      <c r="H94" s="28"/>
      <c r="I94" s="28"/>
      <c r="J94" s="27"/>
    </row>
    <row r="95" spans="1:10" x14ac:dyDescent="0.3">
      <c r="A95" s="51">
        <f t="shared" si="1"/>
        <v>93</v>
      </c>
      <c r="B95" s="26" t="s">
        <v>48</v>
      </c>
      <c r="C95" s="26" t="s">
        <v>48</v>
      </c>
      <c r="D95" s="26" t="s">
        <v>154</v>
      </c>
      <c r="E95" s="27" t="s">
        <v>242</v>
      </c>
      <c r="F95" s="36" t="s">
        <v>288</v>
      </c>
      <c r="G95" s="28" t="s">
        <v>8</v>
      </c>
      <c r="H95" s="28" t="s">
        <v>242</v>
      </c>
      <c r="I95" s="28"/>
      <c r="J95" s="27"/>
    </row>
    <row r="96" spans="1:10" x14ac:dyDescent="0.3">
      <c r="A96" s="51">
        <f t="shared" si="1"/>
        <v>94</v>
      </c>
      <c r="B96" s="26" t="s">
        <v>48</v>
      </c>
      <c r="C96" s="26" t="s">
        <v>48</v>
      </c>
      <c r="D96" s="26" t="s">
        <v>152</v>
      </c>
      <c r="E96" s="27" t="s">
        <v>242</v>
      </c>
      <c r="F96" s="36" t="s">
        <v>288</v>
      </c>
      <c r="G96" s="28" t="s">
        <v>8</v>
      </c>
      <c r="H96" s="28"/>
      <c r="I96" s="28"/>
      <c r="J96" s="27"/>
    </row>
    <row r="97" spans="1:10" x14ac:dyDescent="0.3">
      <c r="A97" s="51">
        <f t="shared" si="1"/>
        <v>95</v>
      </c>
      <c r="B97" s="26" t="s">
        <v>48</v>
      </c>
      <c r="C97" s="26" t="s">
        <v>48</v>
      </c>
      <c r="D97" s="26" t="s">
        <v>71</v>
      </c>
      <c r="E97" s="27" t="s">
        <v>242</v>
      </c>
      <c r="F97" s="36" t="s">
        <v>288</v>
      </c>
      <c r="G97" s="28" t="s">
        <v>5</v>
      </c>
      <c r="H97" s="28"/>
      <c r="I97" s="28"/>
      <c r="J97" s="27"/>
    </row>
    <row r="98" spans="1:10" x14ac:dyDescent="0.3">
      <c r="A98" s="29">
        <f t="shared" si="1"/>
        <v>96</v>
      </c>
      <c r="B98" s="29" t="s">
        <v>49</v>
      </c>
      <c r="C98" s="29" t="s">
        <v>49</v>
      </c>
      <c r="D98" s="29" t="s">
        <v>263</v>
      </c>
      <c r="E98" s="30" t="s">
        <v>242</v>
      </c>
      <c r="F98" s="35" t="s">
        <v>288</v>
      </c>
      <c r="G98" s="31" t="s">
        <v>8</v>
      </c>
      <c r="H98" s="31"/>
      <c r="I98" s="31" t="s">
        <v>242</v>
      </c>
      <c r="J98" s="30" t="s">
        <v>242</v>
      </c>
    </row>
    <row r="99" spans="1:10" x14ac:dyDescent="0.3">
      <c r="A99" s="29">
        <f t="shared" si="1"/>
        <v>97</v>
      </c>
      <c r="B99" s="29" t="s">
        <v>49</v>
      </c>
      <c r="C99" s="29" t="s">
        <v>49</v>
      </c>
      <c r="D99" s="29" t="s">
        <v>170</v>
      </c>
      <c r="E99" s="30" t="s">
        <v>242</v>
      </c>
      <c r="F99" s="35" t="s">
        <v>288</v>
      </c>
      <c r="G99" s="31" t="s">
        <v>8</v>
      </c>
      <c r="H99" s="31"/>
      <c r="I99" s="31"/>
      <c r="J99" s="30"/>
    </row>
    <row r="100" spans="1:10" x14ac:dyDescent="0.3">
      <c r="A100" s="29">
        <f t="shared" si="1"/>
        <v>98</v>
      </c>
      <c r="B100" s="29" t="s">
        <v>49</v>
      </c>
      <c r="C100" s="29" t="s">
        <v>49</v>
      </c>
      <c r="D100" s="29" t="s">
        <v>169</v>
      </c>
      <c r="E100" s="30" t="s">
        <v>242</v>
      </c>
      <c r="F100" s="35" t="s">
        <v>288</v>
      </c>
      <c r="G100" s="31" t="s">
        <v>8</v>
      </c>
      <c r="H100" s="31"/>
      <c r="I100" s="31"/>
      <c r="J100" s="30"/>
    </row>
    <row r="101" spans="1:10" x14ac:dyDescent="0.3">
      <c r="A101" s="29">
        <f t="shared" si="1"/>
        <v>99</v>
      </c>
      <c r="B101" s="29" t="s">
        <v>49</v>
      </c>
      <c r="C101" s="29" t="s">
        <v>49</v>
      </c>
      <c r="D101" s="29" t="s">
        <v>167</v>
      </c>
      <c r="E101" s="30" t="s">
        <v>242</v>
      </c>
      <c r="F101" s="35" t="s">
        <v>288</v>
      </c>
      <c r="G101" s="31" t="s">
        <v>8</v>
      </c>
      <c r="H101" s="31" t="s">
        <v>242</v>
      </c>
      <c r="I101" s="31"/>
      <c r="J101" s="30"/>
    </row>
    <row r="102" spans="1:10" x14ac:dyDescent="0.3">
      <c r="A102" s="29">
        <f t="shared" si="1"/>
        <v>100</v>
      </c>
      <c r="B102" s="29" t="s">
        <v>49</v>
      </c>
      <c r="C102" s="29" t="s">
        <v>49</v>
      </c>
      <c r="D102" s="29" t="s">
        <v>166</v>
      </c>
      <c r="E102" s="30" t="s">
        <v>242</v>
      </c>
      <c r="F102" s="35" t="s">
        <v>288</v>
      </c>
      <c r="G102" s="31" t="s">
        <v>8</v>
      </c>
      <c r="H102" s="31"/>
      <c r="I102" s="31"/>
      <c r="J102" s="30"/>
    </row>
    <row r="103" spans="1:10" x14ac:dyDescent="0.3">
      <c r="A103" s="51">
        <f t="shared" si="1"/>
        <v>101</v>
      </c>
      <c r="B103" s="26" t="s">
        <v>264</v>
      </c>
      <c r="C103" s="26" t="s">
        <v>264</v>
      </c>
      <c r="D103" s="26" t="s">
        <v>11</v>
      </c>
      <c r="E103" s="27" t="s">
        <v>242</v>
      </c>
      <c r="F103" s="36" t="s">
        <v>288</v>
      </c>
      <c r="G103" s="28" t="s">
        <v>55</v>
      </c>
      <c r="H103" s="28" t="s">
        <v>242</v>
      </c>
      <c r="I103" s="28"/>
      <c r="J103" s="27"/>
    </row>
    <row r="104" spans="1:10" x14ac:dyDescent="0.3">
      <c r="A104" s="51">
        <f t="shared" si="1"/>
        <v>102</v>
      </c>
      <c r="B104" s="26" t="s">
        <v>264</v>
      </c>
      <c r="C104" s="26" t="s">
        <v>264</v>
      </c>
      <c r="D104" s="26" t="s">
        <v>12</v>
      </c>
      <c r="E104" s="27" t="s">
        <v>242</v>
      </c>
      <c r="F104" s="36" t="s">
        <v>288</v>
      </c>
      <c r="G104" s="28" t="s">
        <v>55</v>
      </c>
      <c r="H104" s="28"/>
      <c r="I104" s="28" t="s">
        <v>242</v>
      </c>
      <c r="J104" s="27"/>
    </row>
    <row r="105" spans="1:10" x14ac:dyDescent="0.3">
      <c r="A105" s="51">
        <f t="shared" si="1"/>
        <v>103</v>
      </c>
      <c r="B105" s="26" t="s">
        <v>264</v>
      </c>
      <c r="C105" s="26" t="s">
        <v>264</v>
      </c>
      <c r="D105" s="26" t="s">
        <v>13</v>
      </c>
      <c r="E105" s="27" t="s">
        <v>242</v>
      </c>
      <c r="F105" s="36" t="s">
        <v>288</v>
      </c>
      <c r="G105" s="28" t="s">
        <v>55</v>
      </c>
      <c r="H105" s="28"/>
      <c r="I105" s="28"/>
      <c r="J105" s="27"/>
    </row>
    <row r="106" spans="1:10" x14ac:dyDescent="0.3">
      <c r="A106" s="51">
        <f t="shared" si="1"/>
        <v>104</v>
      </c>
      <c r="B106" s="26" t="s">
        <v>264</v>
      </c>
      <c r="C106" s="26" t="s">
        <v>264</v>
      </c>
      <c r="D106" s="26" t="s">
        <v>14</v>
      </c>
      <c r="E106" s="27" t="s">
        <v>242</v>
      </c>
      <c r="F106" s="36" t="s">
        <v>288</v>
      </c>
      <c r="G106" s="28" t="s">
        <v>55</v>
      </c>
      <c r="H106" s="28"/>
      <c r="I106" s="28"/>
      <c r="J106" s="27"/>
    </row>
    <row r="107" spans="1:10" x14ac:dyDescent="0.3">
      <c r="A107" s="51">
        <f t="shared" si="1"/>
        <v>105</v>
      </c>
      <c r="B107" s="26" t="s">
        <v>264</v>
      </c>
      <c r="C107" s="26" t="s">
        <v>264</v>
      </c>
      <c r="D107" s="26" t="s">
        <v>15</v>
      </c>
      <c r="E107" s="27" t="s">
        <v>242</v>
      </c>
      <c r="F107" s="36" t="s">
        <v>288</v>
      </c>
      <c r="G107" s="28" t="s">
        <v>55</v>
      </c>
      <c r="H107" s="28"/>
      <c r="I107" s="28"/>
      <c r="J107" s="27"/>
    </row>
    <row r="108" spans="1:10" x14ac:dyDescent="0.3">
      <c r="A108" s="51">
        <f t="shared" si="1"/>
        <v>106</v>
      </c>
      <c r="B108" s="26" t="s">
        <v>264</v>
      </c>
      <c r="C108" s="26" t="s">
        <v>264</v>
      </c>
      <c r="D108" s="26" t="s">
        <v>72</v>
      </c>
      <c r="E108" s="27" t="s">
        <v>242</v>
      </c>
      <c r="F108" s="36" t="s">
        <v>288</v>
      </c>
      <c r="G108" s="28" t="s">
        <v>5</v>
      </c>
      <c r="H108" s="28"/>
      <c r="I108" s="28"/>
      <c r="J108" s="27"/>
    </row>
    <row r="109" spans="1:10" x14ac:dyDescent="0.3">
      <c r="A109" s="51">
        <f t="shared" si="1"/>
        <v>107</v>
      </c>
      <c r="B109" s="26" t="s">
        <v>264</v>
      </c>
      <c r="C109" s="26" t="s">
        <v>7</v>
      </c>
      <c r="D109" s="26" t="s">
        <v>287</v>
      </c>
      <c r="E109" s="27" t="s">
        <v>242</v>
      </c>
      <c r="F109" s="36" t="s">
        <v>288</v>
      </c>
      <c r="G109" s="28" t="s">
        <v>247</v>
      </c>
      <c r="H109" s="28"/>
      <c r="I109" s="28"/>
      <c r="J109" s="27"/>
    </row>
    <row r="110" spans="1:10" x14ac:dyDescent="0.3">
      <c r="A110" s="29">
        <f t="shared" si="1"/>
        <v>108</v>
      </c>
      <c r="B110" s="29" t="s">
        <v>265</v>
      </c>
      <c r="C110" s="29" t="s">
        <v>265</v>
      </c>
      <c r="D110" s="29" t="s">
        <v>174</v>
      </c>
      <c r="E110" s="30" t="s">
        <v>242</v>
      </c>
      <c r="F110" s="35" t="s">
        <v>288</v>
      </c>
      <c r="G110" s="31" t="s">
        <v>8</v>
      </c>
      <c r="H110" s="31" t="s">
        <v>242</v>
      </c>
      <c r="I110" s="31" t="s">
        <v>242</v>
      </c>
      <c r="J110" s="30"/>
    </row>
    <row r="111" spans="1:10" x14ac:dyDescent="0.3">
      <c r="A111" s="29">
        <f t="shared" si="1"/>
        <v>109</v>
      </c>
      <c r="B111" s="29" t="s">
        <v>265</v>
      </c>
      <c r="C111" s="29" t="s">
        <v>265</v>
      </c>
      <c r="D111" s="29" t="s">
        <v>173</v>
      </c>
      <c r="E111" s="30" t="s">
        <v>242</v>
      </c>
      <c r="F111" s="35" t="s">
        <v>288</v>
      </c>
      <c r="G111" s="31" t="s">
        <v>8</v>
      </c>
      <c r="H111" s="31"/>
      <c r="I111" s="31"/>
      <c r="J111" s="30"/>
    </row>
    <row r="112" spans="1:10" x14ac:dyDescent="0.3">
      <c r="A112" s="29">
        <f t="shared" si="1"/>
        <v>110</v>
      </c>
      <c r="B112" s="29" t="s">
        <v>265</v>
      </c>
      <c r="C112" s="29" t="s">
        <v>265</v>
      </c>
      <c r="D112" s="29" t="s">
        <v>172</v>
      </c>
      <c r="E112" s="30" t="s">
        <v>242</v>
      </c>
      <c r="F112" s="35" t="s">
        <v>288</v>
      </c>
      <c r="G112" s="31" t="s">
        <v>8</v>
      </c>
      <c r="H112" s="31"/>
      <c r="I112" s="31"/>
      <c r="J112" s="30" t="s">
        <v>242</v>
      </c>
    </row>
    <row r="113" spans="1:10" s="55" customFormat="1" x14ac:dyDescent="0.3">
      <c r="A113" s="51">
        <f t="shared" si="1"/>
        <v>111</v>
      </c>
      <c r="B113" s="51" t="s">
        <v>51</v>
      </c>
      <c r="C113" s="51" t="s">
        <v>51</v>
      </c>
      <c r="D113" s="51" t="s">
        <v>207</v>
      </c>
      <c r="E113" s="52" t="s">
        <v>242</v>
      </c>
      <c r="F113" s="53" t="s">
        <v>288</v>
      </c>
      <c r="G113" s="54" t="s">
        <v>8</v>
      </c>
      <c r="H113" s="54" t="s">
        <v>242</v>
      </c>
      <c r="I113" s="54" t="s">
        <v>242</v>
      </c>
      <c r="J113" s="52"/>
    </row>
    <row r="114" spans="1:10" s="55" customFormat="1" x14ac:dyDescent="0.3">
      <c r="A114" s="51">
        <f t="shared" si="1"/>
        <v>112</v>
      </c>
      <c r="B114" s="51" t="s">
        <v>51</v>
      </c>
      <c r="C114" s="51" t="s">
        <v>51</v>
      </c>
      <c r="D114" s="51" t="s">
        <v>203</v>
      </c>
      <c r="E114" s="52" t="s">
        <v>242</v>
      </c>
      <c r="F114" s="53" t="s">
        <v>288</v>
      </c>
      <c r="G114" s="54" t="s">
        <v>8</v>
      </c>
      <c r="H114" s="54"/>
      <c r="I114" s="54"/>
      <c r="J114" s="52"/>
    </row>
    <row r="115" spans="1:10" s="55" customFormat="1" x14ac:dyDescent="0.3">
      <c r="A115" s="51">
        <f t="shared" si="1"/>
        <v>113</v>
      </c>
      <c r="B115" s="51" t="s">
        <v>51</v>
      </c>
      <c r="C115" s="51" t="s">
        <v>51</v>
      </c>
      <c r="D115" s="51" t="s">
        <v>202</v>
      </c>
      <c r="E115" s="52" t="s">
        <v>242</v>
      </c>
      <c r="F115" s="53" t="s">
        <v>288</v>
      </c>
      <c r="G115" s="54" t="s">
        <v>8</v>
      </c>
      <c r="H115" s="54"/>
      <c r="I115" s="54"/>
      <c r="J115" s="52" t="s">
        <v>242</v>
      </c>
    </row>
    <row r="116" spans="1:10" s="55" customFormat="1" x14ac:dyDescent="0.3">
      <c r="A116" s="51">
        <f t="shared" si="1"/>
        <v>114</v>
      </c>
      <c r="B116" s="51" t="s">
        <v>51</v>
      </c>
      <c r="C116" s="51" t="s">
        <v>51</v>
      </c>
      <c r="D116" s="51" t="s">
        <v>201</v>
      </c>
      <c r="E116" s="52" t="s">
        <v>242</v>
      </c>
      <c r="F116" s="53" t="s">
        <v>288</v>
      </c>
      <c r="G116" s="54" t="s">
        <v>8</v>
      </c>
      <c r="H116" s="54"/>
      <c r="I116" s="54"/>
      <c r="J116" s="52"/>
    </row>
    <row r="117" spans="1:10" s="55" customFormat="1" x14ac:dyDescent="0.3">
      <c r="A117" s="51">
        <f t="shared" si="1"/>
        <v>115</v>
      </c>
      <c r="B117" s="51" t="s">
        <v>51</v>
      </c>
      <c r="C117" s="51" t="s">
        <v>51</v>
      </c>
      <c r="D117" s="51" t="s">
        <v>200</v>
      </c>
      <c r="E117" s="52" t="s">
        <v>242</v>
      </c>
      <c r="F117" s="53" t="s">
        <v>288</v>
      </c>
      <c r="G117" s="54" t="s">
        <v>8</v>
      </c>
      <c r="H117" s="54"/>
      <c r="I117" s="54"/>
      <c r="J117" s="52"/>
    </row>
    <row r="118" spans="1:10" s="55" customFormat="1" x14ac:dyDescent="0.3">
      <c r="A118" s="51">
        <f t="shared" si="1"/>
        <v>116</v>
      </c>
      <c r="B118" s="51" t="s">
        <v>51</v>
      </c>
      <c r="C118" s="51" t="s">
        <v>51</v>
      </c>
      <c r="D118" s="51" t="s">
        <v>199</v>
      </c>
      <c r="E118" s="52" t="s">
        <v>242</v>
      </c>
      <c r="F118" s="53" t="s">
        <v>288</v>
      </c>
      <c r="G118" s="54" t="s">
        <v>8</v>
      </c>
      <c r="H118" s="54"/>
      <c r="I118" s="54"/>
      <c r="J118" s="52"/>
    </row>
    <row r="119" spans="1:10" s="55" customFormat="1" x14ac:dyDescent="0.3">
      <c r="A119" s="51">
        <f t="shared" si="1"/>
        <v>117</v>
      </c>
      <c r="B119" s="51" t="s">
        <v>51</v>
      </c>
      <c r="C119" s="51" t="s">
        <v>51</v>
      </c>
      <c r="D119" s="51" t="s">
        <v>198</v>
      </c>
      <c r="E119" s="52" t="s">
        <v>242</v>
      </c>
      <c r="F119" s="53" t="s">
        <v>288</v>
      </c>
      <c r="G119" s="54" t="s">
        <v>8</v>
      </c>
      <c r="H119" s="54"/>
      <c r="I119" s="54"/>
      <c r="J119" s="52"/>
    </row>
    <row r="120" spans="1:10" s="60" customFormat="1" x14ac:dyDescent="0.3">
      <c r="A120" s="29">
        <f t="shared" si="1"/>
        <v>118</v>
      </c>
      <c r="B120" s="29" t="s">
        <v>281</v>
      </c>
      <c r="C120" s="29" t="s">
        <v>281</v>
      </c>
      <c r="D120" s="29" t="s">
        <v>231</v>
      </c>
      <c r="E120" s="30" t="s">
        <v>242</v>
      </c>
      <c r="F120" s="35" t="s">
        <v>288</v>
      </c>
      <c r="G120" s="31" t="s">
        <v>8</v>
      </c>
      <c r="H120" s="31" t="s">
        <v>242</v>
      </c>
      <c r="I120" s="31"/>
      <c r="J120" s="30"/>
    </row>
    <row r="121" spans="1:10" s="60" customFormat="1" x14ac:dyDescent="0.3">
      <c r="A121" s="29">
        <f t="shared" si="1"/>
        <v>119</v>
      </c>
      <c r="B121" s="29" t="s">
        <v>281</v>
      </c>
      <c r="C121" s="29" t="s">
        <v>281</v>
      </c>
      <c r="D121" s="29" t="s">
        <v>230</v>
      </c>
      <c r="E121" s="30" t="s">
        <v>242</v>
      </c>
      <c r="F121" s="35" t="s">
        <v>288</v>
      </c>
      <c r="G121" s="31" t="s">
        <v>8</v>
      </c>
      <c r="H121" s="31"/>
      <c r="I121" s="31"/>
      <c r="J121" s="30"/>
    </row>
    <row r="122" spans="1:10" s="60" customFormat="1" x14ac:dyDescent="0.3">
      <c r="A122" s="29">
        <f t="shared" si="1"/>
        <v>120</v>
      </c>
      <c r="B122" s="29" t="s">
        <v>281</v>
      </c>
      <c r="C122" s="29" t="s">
        <v>281</v>
      </c>
      <c r="D122" s="29" t="s">
        <v>229</v>
      </c>
      <c r="E122" s="30" t="s">
        <v>242</v>
      </c>
      <c r="F122" s="35" t="s">
        <v>288</v>
      </c>
      <c r="G122" s="31" t="s">
        <v>8</v>
      </c>
      <c r="H122" s="31"/>
      <c r="I122" s="31"/>
      <c r="J122" s="30"/>
    </row>
    <row r="123" spans="1:10" s="60" customFormat="1" x14ac:dyDescent="0.3">
      <c r="A123" s="29">
        <f t="shared" si="1"/>
        <v>121</v>
      </c>
      <c r="B123" s="29" t="s">
        <v>281</v>
      </c>
      <c r="C123" s="29" t="s">
        <v>281</v>
      </c>
      <c r="D123" s="29" t="s">
        <v>228</v>
      </c>
      <c r="E123" s="30" t="s">
        <v>242</v>
      </c>
      <c r="F123" s="35" t="s">
        <v>288</v>
      </c>
      <c r="G123" s="31" t="s">
        <v>8</v>
      </c>
      <c r="H123" s="31" t="s">
        <v>242</v>
      </c>
      <c r="I123" s="31" t="s">
        <v>242</v>
      </c>
      <c r="J123" s="30"/>
    </row>
    <row r="124" spans="1:10" s="60" customFormat="1" x14ac:dyDescent="0.3">
      <c r="A124" s="29">
        <f t="shared" si="1"/>
        <v>122</v>
      </c>
      <c r="B124" s="29" t="s">
        <v>281</v>
      </c>
      <c r="C124" s="29" t="s">
        <v>281</v>
      </c>
      <c r="D124" s="29" t="s">
        <v>227</v>
      </c>
      <c r="E124" s="30" t="s">
        <v>242</v>
      </c>
      <c r="F124" s="35" t="s">
        <v>288</v>
      </c>
      <c r="G124" s="31" t="s">
        <v>8</v>
      </c>
      <c r="H124" s="31"/>
      <c r="I124" s="31"/>
      <c r="J124" s="30"/>
    </row>
    <row r="125" spans="1:10" s="60" customFormat="1" x14ac:dyDescent="0.3">
      <c r="A125" s="29">
        <f t="shared" si="1"/>
        <v>123</v>
      </c>
      <c r="B125" s="29" t="s">
        <v>281</v>
      </c>
      <c r="C125" s="29" t="s">
        <v>281</v>
      </c>
      <c r="D125" s="29" t="s">
        <v>226</v>
      </c>
      <c r="E125" s="30" t="s">
        <v>242</v>
      </c>
      <c r="F125" s="35" t="s">
        <v>288</v>
      </c>
      <c r="G125" s="31" t="s">
        <v>8</v>
      </c>
      <c r="H125" s="31"/>
      <c r="I125" s="31"/>
      <c r="J125" s="30"/>
    </row>
    <row r="126" spans="1:10" s="60" customFormat="1" x14ac:dyDescent="0.3">
      <c r="A126" s="29">
        <f t="shared" si="1"/>
        <v>124</v>
      </c>
      <c r="B126" s="29" t="s">
        <v>281</v>
      </c>
      <c r="C126" s="29" t="s">
        <v>281</v>
      </c>
      <c r="D126" s="29" t="s">
        <v>225</v>
      </c>
      <c r="E126" s="30" t="s">
        <v>242</v>
      </c>
      <c r="F126" s="35" t="s">
        <v>288</v>
      </c>
      <c r="G126" s="31" t="s">
        <v>8</v>
      </c>
      <c r="H126" s="31"/>
      <c r="I126" s="31"/>
      <c r="J126" s="30"/>
    </row>
    <row r="127" spans="1:10" s="60" customFormat="1" x14ac:dyDescent="0.3">
      <c r="A127" s="29">
        <f t="shared" si="1"/>
        <v>125</v>
      </c>
      <c r="B127" s="29" t="s">
        <v>281</v>
      </c>
      <c r="C127" s="29" t="s">
        <v>281</v>
      </c>
      <c r="D127" s="29" t="s">
        <v>224</v>
      </c>
      <c r="E127" s="30" t="s">
        <v>242</v>
      </c>
      <c r="F127" s="35" t="s">
        <v>288</v>
      </c>
      <c r="G127" s="31" t="s">
        <v>8</v>
      </c>
      <c r="H127" s="31"/>
      <c r="I127" s="31"/>
      <c r="J127" s="30"/>
    </row>
    <row r="128" spans="1:10" s="60" customFormat="1" x14ac:dyDescent="0.3">
      <c r="A128" s="29">
        <f t="shared" si="1"/>
        <v>126</v>
      </c>
      <c r="B128" s="29" t="s">
        <v>281</v>
      </c>
      <c r="C128" s="29" t="s">
        <v>281</v>
      </c>
      <c r="D128" s="29" t="s">
        <v>223</v>
      </c>
      <c r="E128" s="30" t="s">
        <v>242</v>
      </c>
      <c r="F128" s="35" t="s">
        <v>288</v>
      </c>
      <c r="G128" s="31" t="s">
        <v>8</v>
      </c>
      <c r="H128" s="31"/>
      <c r="I128" s="31"/>
      <c r="J128" s="30"/>
    </row>
    <row r="129" spans="1:10" s="60" customFormat="1" x14ac:dyDescent="0.3">
      <c r="A129" s="29">
        <f t="shared" si="1"/>
        <v>127</v>
      </c>
      <c r="B129" s="29" t="s">
        <v>281</v>
      </c>
      <c r="C129" s="29" t="s">
        <v>281</v>
      </c>
      <c r="D129" s="29" t="s">
        <v>75</v>
      </c>
      <c r="E129" s="30" t="s">
        <v>242</v>
      </c>
      <c r="F129" s="35" t="s">
        <v>288</v>
      </c>
      <c r="G129" s="31" t="s">
        <v>5</v>
      </c>
      <c r="H129" s="31"/>
      <c r="I129" s="31"/>
      <c r="J129" s="30"/>
    </row>
    <row r="130" spans="1:10" s="60" customFormat="1" x14ac:dyDescent="0.3">
      <c r="A130" s="29">
        <f t="shared" si="1"/>
        <v>128</v>
      </c>
      <c r="B130" s="29" t="s">
        <v>281</v>
      </c>
      <c r="C130" s="29" t="s">
        <v>281</v>
      </c>
      <c r="D130" s="29" t="s">
        <v>74</v>
      </c>
      <c r="E130" s="30" t="s">
        <v>242</v>
      </c>
      <c r="F130" s="35" t="s">
        <v>288</v>
      </c>
      <c r="G130" s="31" t="s">
        <v>5</v>
      </c>
      <c r="H130" s="31"/>
      <c r="I130" s="31"/>
      <c r="J130" s="30"/>
    </row>
    <row r="131" spans="1:10" s="55" customFormat="1" x14ac:dyDescent="0.3">
      <c r="A131" s="51">
        <f t="shared" si="1"/>
        <v>129</v>
      </c>
      <c r="B131" s="51" t="s">
        <v>266</v>
      </c>
      <c r="C131" s="51" t="s">
        <v>54</v>
      </c>
      <c r="D131" s="51" t="s">
        <v>192</v>
      </c>
      <c r="E131" s="52" t="s">
        <v>242</v>
      </c>
      <c r="F131" s="53" t="s">
        <v>290</v>
      </c>
      <c r="G131" s="54" t="s">
        <v>8</v>
      </c>
      <c r="H131" s="54"/>
      <c r="I131" s="54"/>
      <c r="J131" s="52"/>
    </row>
    <row r="132" spans="1:10" s="55" customFormat="1" x14ac:dyDescent="0.3">
      <c r="A132" s="51">
        <f t="shared" si="1"/>
        <v>130</v>
      </c>
      <c r="B132" s="51" t="s">
        <v>266</v>
      </c>
      <c r="C132" s="51" t="s">
        <v>51</v>
      </c>
      <c r="D132" s="51" t="s">
        <v>219</v>
      </c>
      <c r="E132" s="52" t="s">
        <v>242</v>
      </c>
      <c r="F132" s="53" t="s">
        <v>290</v>
      </c>
      <c r="G132" s="54" t="s">
        <v>8</v>
      </c>
      <c r="H132" s="54"/>
      <c r="I132" s="54"/>
      <c r="J132" s="52"/>
    </row>
    <row r="133" spans="1:10" s="60" customFormat="1" x14ac:dyDescent="0.3">
      <c r="A133" s="29">
        <f t="shared" ref="A133:A183" si="2">A132+1</f>
        <v>131</v>
      </c>
      <c r="B133" s="29" t="s">
        <v>267</v>
      </c>
      <c r="C133" s="29" t="s">
        <v>54</v>
      </c>
      <c r="D133" s="29" t="s">
        <v>191</v>
      </c>
      <c r="E133" s="30" t="s">
        <v>242</v>
      </c>
      <c r="F133" s="35" t="s">
        <v>291</v>
      </c>
      <c r="G133" s="31" t="s">
        <v>8</v>
      </c>
      <c r="H133" s="31"/>
      <c r="I133" s="31"/>
      <c r="J133" s="30"/>
    </row>
    <row r="134" spans="1:10" s="60" customFormat="1" x14ac:dyDescent="0.3">
      <c r="A134" s="29">
        <f t="shared" si="2"/>
        <v>132</v>
      </c>
      <c r="B134" s="29" t="s">
        <v>267</v>
      </c>
      <c r="C134" s="29" t="s">
        <v>51</v>
      </c>
      <c r="D134" s="29" t="s">
        <v>213</v>
      </c>
      <c r="E134" s="30" t="s">
        <v>242</v>
      </c>
      <c r="F134" s="35" t="s">
        <v>291</v>
      </c>
      <c r="G134" s="31" t="s">
        <v>8</v>
      </c>
      <c r="H134" s="31"/>
      <c r="I134" s="31"/>
      <c r="J134" s="30"/>
    </row>
    <row r="135" spans="1:10" s="55" customFormat="1" x14ac:dyDescent="0.3">
      <c r="A135" s="51">
        <f t="shared" si="2"/>
        <v>133</v>
      </c>
      <c r="B135" s="51" t="s">
        <v>268</v>
      </c>
      <c r="C135" s="51" t="s">
        <v>54</v>
      </c>
      <c r="D135" s="51" t="s">
        <v>190</v>
      </c>
      <c r="E135" s="52" t="s">
        <v>242</v>
      </c>
      <c r="F135" s="53" t="s">
        <v>292</v>
      </c>
      <c r="G135" s="54" t="s">
        <v>8</v>
      </c>
      <c r="H135" s="54"/>
      <c r="I135" s="54"/>
      <c r="J135" s="52"/>
    </row>
    <row r="136" spans="1:10" s="55" customFormat="1" x14ac:dyDescent="0.3">
      <c r="A136" s="51">
        <f t="shared" si="2"/>
        <v>134</v>
      </c>
      <c r="B136" s="51" t="s">
        <v>268</v>
      </c>
      <c r="C136" s="51" t="s">
        <v>51</v>
      </c>
      <c r="D136" s="51" t="s">
        <v>217</v>
      </c>
      <c r="E136" s="52" t="s">
        <v>242</v>
      </c>
      <c r="F136" s="53" t="s">
        <v>292</v>
      </c>
      <c r="G136" s="54" t="s">
        <v>8</v>
      </c>
      <c r="H136" s="54"/>
      <c r="I136" s="54"/>
      <c r="J136" s="52"/>
    </row>
    <row r="137" spans="1:10" s="60" customFormat="1" x14ac:dyDescent="0.3">
      <c r="A137" s="29">
        <f t="shared" si="2"/>
        <v>135</v>
      </c>
      <c r="B137" s="29" t="s">
        <v>269</v>
      </c>
      <c r="C137" s="29" t="s">
        <v>54</v>
      </c>
      <c r="D137" s="29" t="s">
        <v>189</v>
      </c>
      <c r="E137" s="30" t="s">
        <v>242</v>
      </c>
      <c r="F137" s="35" t="s">
        <v>293</v>
      </c>
      <c r="G137" s="31" t="s">
        <v>8</v>
      </c>
      <c r="H137" s="31"/>
      <c r="I137" s="31"/>
      <c r="J137" s="30"/>
    </row>
    <row r="138" spans="1:10" s="60" customFormat="1" x14ac:dyDescent="0.3">
      <c r="A138" s="29">
        <f t="shared" si="2"/>
        <v>136</v>
      </c>
      <c r="B138" s="29" t="s">
        <v>269</v>
      </c>
      <c r="C138" s="29" t="s">
        <v>51</v>
      </c>
      <c r="D138" s="29" t="s">
        <v>216</v>
      </c>
      <c r="E138" s="30" t="s">
        <v>242</v>
      </c>
      <c r="F138" s="35" t="s">
        <v>293</v>
      </c>
      <c r="G138" s="31" t="s">
        <v>8</v>
      </c>
      <c r="H138" s="31"/>
      <c r="I138" s="31"/>
      <c r="J138" s="30"/>
    </row>
    <row r="139" spans="1:10" s="55" customFormat="1" x14ac:dyDescent="0.3">
      <c r="A139" s="51">
        <f t="shared" si="2"/>
        <v>137</v>
      </c>
      <c r="B139" s="51" t="s">
        <v>270</v>
      </c>
      <c r="C139" s="51" t="s">
        <v>54</v>
      </c>
      <c r="D139" s="51" t="s">
        <v>188</v>
      </c>
      <c r="E139" s="52" t="s">
        <v>242</v>
      </c>
      <c r="F139" s="53" t="s">
        <v>294</v>
      </c>
      <c r="G139" s="54" t="s">
        <v>8</v>
      </c>
      <c r="H139" s="54"/>
      <c r="I139" s="54" t="s">
        <v>242</v>
      </c>
      <c r="J139" s="52"/>
    </row>
    <row r="140" spans="1:10" s="55" customFormat="1" x14ac:dyDescent="0.3">
      <c r="A140" s="51">
        <f t="shared" si="2"/>
        <v>138</v>
      </c>
      <c r="B140" s="51" t="s">
        <v>270</v>
      </c>
      <c r="C140" s="51" t="s">
        <v>51</v>
      </c>
      <c r="D140" s="51" t="s">
        <v>214</v>
      </c>
      <c r="E140" s="52" t="s">
        <v>242</v>
      </c>
      <c r="F140" s="53" t="s">
        <v>294</v>
      </c>
      <c r="G140" s="54" t="s">
        <v>8</v>
      </c>
      <c r="H140" s="54"/>
      <c r="I140" s="54" t="s">
        <v>242</v>
      </c>
      <c r="J140" s="52"/>
    </row>
    <row r="141" spans="1:10" s="55" customFormat="1" x14ac:dyDescent="0.3">
      <c r="A141" s="51">
        <f t="shared" si="2"/>
        <v>139</v>
      </c>
      <c r="B141" s="51" t="s">
        <v>270</v>
      </c>
      <c r="C141" s="51" t="s">
        <v>47</v>
      </c>
      <c r="D141" s="51" t="s">
        <v>115</v>
      </c>
      <c r="E141" s="52" t="s">
        <v>242</v>
      </c>
      <c r="F141" s="53" t="s">
        <v>294</v>
      </c>
      <c r="G141" s="54" t="s">
        <v>8</v>
      </c>
      <c r="H141" s="54"/>
      <c r="I141" s="54"/>
      <c r="J141" s="52"/>
    </row>
    <row r="142" spans="1:10" s="55" customFormat="1" x14ac:dyDescent="0.3">
      <c r="A142" s="51">
        <f t="shared" si="2"/>
        <v>140</v>
      </c>
      <c r="B142" s="51" t="s">
        <v>270</v>
      </c>
      <c r="C142" s="51" t="s">
        <v>47</v>
      </c>
      <c r="D142" s="51" t="s">
        <v>114</v>
      </c>
      <c r="E142" s="52" t="s">
        <v>242</v>
      </c>
      <c r="F142" s="53" t="s">
        <v>294</v>
      </c>
      <c r="G142" s="54" t="s">
        <v>8</v>
      </c>
      <c r="H142" s="54"/>
      <c r="I142" s="54"/>
      <c r="J142" s="52"/>
    </row>
    <row r="143" spans="1:10" s="60" customFormat="1" x14ac:dyDescent="0.3">
      <c r="A143" s="29">
        <f t="shared" si="2"/>
        <v>141</v>
      </c>
      <c r="B143" s="29" t="s">
        <v>249</v>
      </c>
      <c r="C143" s="29" t="s">
        <v>250</v>
      </c>
      <c r="D143" s="29" t="s">
        <v>99</v>
      </c>
      <c r="E143" s="30" t="s">
        <v>242</v>
      </c>
      <c r="F143" s="35" t="s">
        <v>295</v>
      </c>
      <c r="G143" s="31" t="s">
        <v>8</v>
      </c>
      <c r="H143" s="31"/>
      <c r="I143" s="31"/>
      <c r="J143" s="30"/>
    </row>
    <row r="144" spans="1:10" s="60" customFormat="1" x14ac:dyDescent="0.3">
      <c r="A144" s="29">
        <f t="shared" si="2"/>
        <v>142</v>
      </c>
      <c r="B144" s="29" t="s">
        <v>249</v>
      </c>
      <c r="C144" s="29" t="s">
        <v>54</v>
      </c>
      <c r="D144" s="29" t="s">
        <v>187</v>
      </c>
      <c r="E144" s="30" t="s">
        <v>242</v>
      </c>
      <c r="F144" s="35" t="s">
        <v>295</v>
      </c>
      <c r="G144" s="31" t="s">
        <v>8</v>
      </c>
      <c r="H144" s="31"/>
      <c r="I144" s="31"/>
      <c r="J144" s="30"/>
    </row>
    <row r="145" spans="1:10" s="60" customFormat="1" x14ac:dyDescent="0.3">
      <c r="A145" s="29">
        <f t="shared" si="2"/>
        <v>143</v>
      </c>
      <c r="B145" s="29" t="s">
        <v>249</v>
      </c>
      <c r="C145" s="29" t="s">
        <v>51</v>
      </c>
      <c r="D145" s="29" t="s">
        <v>218</v>
      </c>
      <c r="E145" s="30" t="s">
        <v>242</v>
      </c>
      <c r="F145" s="35" t="s">
        <v>295</v>
      </c>
      <c r="G145" s="31" t="s">
        <v>8</v>
      </c>
      <c r="H145" s="31"/>
      <c r="I145" s="31"/>
      <c r="J145" s="30"/>
    </row>
    <row r="146" spans="1:10" s="60" customFormat="1" x14ac:dyDescent="0.3">
      <c r="A146" s="29">
        <f t="shared" si="2"/>
        <v>144</v>
      </c>
      <c r="B146" s="29" t="s">
        <v>249</v>
      </c>
      <c r="C146" s="29" t="s">
        <v>47</v>
      </c>
      <c r="D146" s="29" t="s">
        <v>117</v>
      </c>
      <c r="E146" s="30" t="s">
        <v>242</v>
      </c>
      <c r="F146" s="35" t="s">
        <v>295</v>
      </c>
      <c r="G146" s="31" t="s">
        <v>8</v>
      </c>
      <c r="H146" s="31"/>
      <c r="I146" s="31"/>
      <c r="J146" s="30"/>
    </row>
    <row r="147" spans="1:10" s="55" customFormat="1" x14ac:dyDescent="0.3">
      <c r="A147" s="51">
        <f t="shared" si="2"/>
        <v>145</v>
      </c>
      <c r="B147" s="51" t="s">
        <v>271</v>
      </c>
      <c r="C147" s="51" t="s">
        <v>54</v>
      </c>
      <c r="D147" s="51" t="s">
        <v>186</v>
      </c>
      <c r="E147" s="52" t="s">
        <v>242</v>
      </c>
      <c r="F147" s="53" t="s">
        <v>296</v>
      </c>
      <c r="G147" s="54" t="s">
        <v>8</v>
      </c>
      <c r="H147" s="54"/>
      <c r="I147" s="54"/>
      <c r="J147" s="52"/>
    </row>
    <row r="148" spans="1:10" s="55" customFormat="1" x14ac:dyDescent="0.3">
      <c r="A148" s="51">
        <f t="shared" si="2"/>
        <v>146</v>
      </c>
      <c r="B148" s="51" t="s">
        <v>271</v>
      </c>
      <c r="C148" s="51" t="s">
        <v>51</v>
      </c>
      <c r="D148" s="51" t="s">
        <v>210</v>
      </c>
      <c r="E148" s="52" t="s">
        <v>242</v>
      </c>
      <c r="F148" s="53" t="s">
        <v>296</v>
      </c>
      <c r="G148" s="54" t="s">
        <v>8</v>
      </c>
      <c r="H148" s="54"/>
      <c r="I148" s="54"/>
      <c r="J148" s="52"/>
    </row>
    <row r="149" spans="1:10" s="55" customFormat="1" x14ac:dyDescent="0.3">
      <c r="A149" s="51">
        <f t="shared" si="2"/>
        <v>147</v>
      </c>
      <c r="B149" s="51" t="s">
        <v>272</v>
      </c>
      <c r="C149" s="51" t="s">
        <v>54</v>
      </c>
      <c r="D149" s="51" t="s">
        <v>185</v>
      </c>
      <c r="E149" s="52" t="s">
        <v>242</v>
      </c>
      <c r="F149" s="53" t="s">
        <v>297</v>
      </c>
      <c r="G149" s="54" t="s">
        <v>8</v>
      </c>
      <c r="H149" s="54"/>
      <c r="I149" s="54"/>
      <c r="J149" s="52"/>
    </row>
    <row r="150" spans="1:10" s="55" customFormat="1" x14ac:dyDescent="0.3">
      <c r="A150" s="51">
        <f t="shared" si="2"/>
        <v>148</v>
      </c>
      <c r="B150" s="51" t="s">
        <v>272</v>
      </c>
      <c r="C150" s="51" t="s">
        <v>51</v>
      </c>
      <c r="D150" s="51" t="s">
        <v>212</v>
      </c>
      <c r="E150" s="52" t="s">
        <v>242</v>
      </c>
      <c r="F150" s="53" t="s">
        <v>297</v>
      </c>
      <c r="G150" s="54" t="s">
        <v>8</v>
      </c>
      <c r="H150" s="54"/>
      <c r="I150" s="54"/>
      <c r="J150" s="52"/>
    </row>
    <row r="151" spans="1:10" s="60" customFormat="1" x14ac:dyDescent="0.3">
      <c r="A151" s="29">
        <f t="shared" si="2"/>
        <v>149</v>
      </c>
      <c r="B151" s="29" t="s">
        <v>273</v>
      </c>
      <c r="C151" s="29" t="s">
        <v>54</v>
      </c>
      <c r="D151" s="29" t="s">
        <v>184</v>
      </c>
      <c r="E151" s="30" t="s">
        <v>242</v>
      </c>
      <c r="F151" s="35" t="s">
        <v>298</v>
      </c>
      <c r="G151" s="31" t="s">
        <v>8</v>
      </c>
      <c r="H151" s="31"/>
      <c r="I151" s="31"/>
      <c r="J151" s="30"/>
    </row>
    <row r="152" spans="1:10" s="60" customFormat="1" x14ac:dyDescent="0.3">
      <c r="A152" s="29">
        <f t="shared" si="2"/>
        <v>150</v>
      </c>
      <c r="B152" s="29" t="s">
        <v>273</v>
      </c>
      <c r="C152" s="29" t="s">
        <v>51</v>
      </c>
      <c r="D152" s="29" t="s">
        <v>209</v>
      </c>
      <c r="E152" s="30" t="s">
        <v>242</v>
      </c>
      <c r="F152" s="35" t="s">
        <v>298</v>
      </c>
      <c r="G152" s="31" t="s">
        <v>8</v>
      </c>
      <c r="H152" s="31"/>
      <c r="I152" s="31"/>
      <c r="J152" s="30"/>
    </row>
    <row r="153" spans="1:10" s="60" customFormat="1" x14ac:dyDescent="0.3">
      <c r="A153" s="29">
        <f t="shared" si="2"/>
        <v>151</v>
      </c>
      <c r="B153" s="29" t="s">
        <v>273</v>
      </c>
      <c r="C153" s="29" t="s">
        <v>49</v>
      </c>
      <c r="D153" s="29" t="s">
        <v>168</v>
      </c>
      <c r="E153" s="30" t="s">
        <v>242</v>
      </c>
      <c r="F153" s="35" t="s">
        <v>298</v>
      </c>
      <c r="G153" s="31" t="s">
        <v>8</v>
      </c>
      <c r="H153" s="31"/>
      <c r="I153" s="31"/>
      <c r="J153" s="30"/>
    </row>
    <row r="154" spans="1:10" s="55" customFormat="1" x14ac:dyDescent="0.3">
      <c r="A154" s="51">
        <f t="shared" si="2"/>
        <v>152</v>
      </c>
      <c r="B154" s="51" t="s">
        <v>274</v>
      </c>
      <c r="C154" s="51" t="s">
        <v>54</v>
      </c>
      <c r="D154" s="51" t="s">
        <v>183</v>
      </c>
      <c r="E154" s="52" t="s">
        <v>242</v>
      </c>
      <c r="F154" s="53" t="s">
        <v>299</v>
      </c>
      <c r="G154" s="54" t="s">
        <v>8</v>
      </c>
      <c r="H154" s="54"/>
      <c r="I154" s="54"/>
      <c r="J154" s="52"/>
    </row>
    <row r="155" spans="1:10" s="55" customFormat="1" x14ac:dyDescent="0.3">
      <c r="A155" s="51">
        <f t="shared" si="2"/>
        <v>153</v>
      </c>
      <c r="B155" s="51" t="s">
        <v>274</v>
      </c>
      <c r="C155" s="51" t="s">
        <v>51</v>
      </c>
      <c r="D155" s="51" t="s">
        <v>206</v>
      </c>
      <c r="E155" s="52" t="s">
        <v>242</v>
      </c>
      <c r="F155" s="53" t="s">
        <v>299</v>
      </c>
      <c r="G155" s="54" t="s">
        <v>8</v>
      </c>
      <c r="H155" s="54"/>
      <c r="I155" s="54"/>
      <c r="J155" s="52"/>
    </row>
    <row r="156" spans="1:10" s="60" customFormat="1" x14ac:dyDescent="0.3">
      <c r="A156" s="29">
        <f t="shared" si="2"/>
        <v>154</v>
      </c>
      <c r="B156" s="29" t="s">
        <v>275</v>
      </c>
      <c r="C156" s="29" t="s">
        <v>54</v>
      </c>
      <c r="D156" s="29" t="s">
        <v>182</v>
      </c>
      <c r="E156" s="30" t="s">
        <v>242</v>
      </c>
      <c r="F156" s="35" t="s">
        <v>300</v>
      </c>
      <c r="G156" s="31" t="s">
        <v>8</v>
      </c>
      <c r="H156" s="31"/>
      <c r="I156" s="31"/>
      <c r="J156" s="30"/>
    </row>
    <row r="157" spans="1:10" s="60" customFormat="1" x14ac:dyDescent="0.3">
      <c r="A157" s="29">
        <f t="shared" si="2"/>
        <v>155</v>
      </c>
      <c r="B157" s="29" t="s">
        <v>275</v>
      </c>
      <c r="C157" s="29" t="s">
        <v>51</v>
      </c>
      <c r="D157" s="29" t="s">
        <v>205</v>
      </c>
      <c r="E157" s="30" t="s">
        <v>242</v>
      </c>
      <c r="F157" s="35" t="s">
        <v>300</v>
      </c>
      <c r="G157" s="31" t="s">
        <v>8</v>
      </c>
      <c r="H157" s="31"/>
      <c r="I157" s="31"/>
      <c r="J157" s="30"/>
    </row>
    <row r="158" spans="1:10" s="55" customFormat="1" x14ac:dyDescent="0.3">
      <c r="A158" s="51">
        <f t="shared" si="2"/>
        <v>156</v>
      </c>
      <c r="B158" s="51" t="s">
        <v>254</v>
      </c>
      <c r="C158" s="51" t="s">
        <v>46</v>
      </c>
      <c r="D158" s="51" t="s">
        <v>255</v>
      </c>
      <c r="E158" s="52" t="s">
        <v>242</v>
      </c>
      <c r="F158" s="53" t="s">
        <v>301</v>
      </c>
      <c r="G158" s="54" t="s">
        <v>8</v>
      </c>
      <c r="H158" s="54"/>
      <c r="I158" s="54"/>
      <c r="J158" s="52"/>
    </row>
    <row r="159" spans="1:10" s="55" customFormat="1" x14ac:dyDescent="0.3">
      <c r="A159" s="51">
        <f t="shared" si="2"/>
        <v>157</v>
      </c>
      <c r="B159" s="51" t="s">
        <v>254</v>
      </c>
      <c r="C159" s="51" t="s">
        <v>46</v>
      </c>
      <c r="D159" s="51" t="s">
        <v>101</v>
      </c>
      <c r="E159" s="52" t="s">
        <v>242</v>
      </c>
      <c r="F159" s="53" t="s">
        <v>301</v>
      </c>
      <c r="G159" s="54" t="s">
        <v>8</v>
      </c>
      <c r="H159" s="54"/>
      <c r="I159" s="54"/>
      <c r="J159" s="52"/>
    </row>
    <row r="160" spans="1:10" s="55" customFormat="1" x14ac:dyDescent="0.3">
      <c r="A160" s="51">
        <f t="shared" si="2"/>
        <v>158</v>
      </c>
      <c r="B160" s="51" t="s">
        <v>254</v>
      </c>
      <c r="C160" s="51" t="s">
        <v>261</v>
      </c>
      <c r="D160" s="51" t="s">
        <v>56</v>
      </c>
      <c r="E160" s="52" t="s">
        <v>242</v>
      </c>
      <c r="F160" s="53" t="s">
        <v>301</v>
      </c>
      <c r="G160" s="54" t="s">
        <v>10</v>
      </c>
      <c r="H160" s="54"/>
      <c r="I160" s="54"/>
      <c r="J160" s="52"/>
    </row>
    <row r="161" spans="1:11" s="55" customFormat="1" x14ac:dyDescent="0.3">
      <c r="A161" s="51">
        <f t="shared" si="2"/>
        <v>159</v>
      </c>
      <c r="B161" s="51" t="s">
        <v>254</v>
      </c>
      <c r="C161" s="51" t="s">
        <v>50</v>
      </c>
      <c r="D161" s="51" t="s">
        <v>146</v>
      </c>
      <c r="E161" s="52" t="s">
        <v>242</v>
      </c>
      <c r="F161" s="53" t="s">
        <v>301</v>
      </c>
      <c r="G161" s="54" t="s">
        <v>8</v>
      </c>
      <c r="H161" s="54"/>
      <c r="I161" s="54"/>
      <c r="J161" s="52"/>
    </row>
    <row r="162" spans="1:11" s="55" customFormat="1" x14ac:dyDescent="0.3">
      <c r="A162" s="51">
        <f t="shared" si="2"/>
        <v>160</v>
      </c>
      <c r="B162" s="51" t="s">
        <v>254</v>
      </c>
      <c r="C162" s="51" t="s">
        <v>54</v>
      </c>
      <c r="D162" s="51" t="s">
        <v>181</v>
      </c>
      <c r="E162" s="52" t="s">
        <v>242</v>
      </c>
      <c r="F162" s="53" t="s">
        <v>301</v>
      </c>
      <c r="G162" s="54" t="s">
        <v>8</v>
      </c>
      <c r="H162" s="54"/>
      <c r="I162" s="54"/>
      <c r="J162" s="52"/>
    </row>
    <row r="163" spans="1:11" s="55" customFormat="1" x14ac:dyDescent="0.3">
      <c r="A163" s="51">
        <f t="shared" si="2"/>
        <v>161</v>
      </c>
      <c r="B163" s="51" t="s">
        <v>254</v>
      </c>
      <c r="C163" s="51" t="s">
        <v>51</v>
      </c>
      <c r="D163" s="51" t="s">
        <v>204</v>
      </c>
      <c r="E163" s="52" t="s">
        <v>242</v>
      </c>
      <c r="F163" s="53" t="s">
        <v>301</v>
      </c>
      <c r="G163" s="54" t="s">
        <v>8</v>
      </c>
      <c r="H163" s="54"/>
      <c r="I163" s="54"/>
      <c r="J163" s="52"/>
    </row>
    <row r="164" spans="1:11" s="55" customFormat="1" x14ac:dyDescent="0.3">
      <c r="A164" s="51">
        <f t="shared" si="2"/>
        <v>162</v>
      </c>
      <c r="B164" s="51" t="s">
        <v>254</v>
      </c>
      <c r="C164" s="51" t="s">
        <v>9</v>
      </c>
      <c r="D164" s="51" t="s">
        <v>20</v>
      </c>
      <c r="E164" s="52" t="s">
        <v>242</v>
      </c>
      <c r="F164" s="53" t="s">
        <v>301</v>
      </c>
      <c r="G164" s="54" t="s">
        <v>247</v>
      </c>
      <c r="H164" s="54"/>
      <c r="I164" s="54"/>
      <c r="J164" s="52"/>
    </row>
    <row r="165" spans="1:11" s="60" customFormat="1" x14ac:dyDescent="0.3">
      <c r="A165" s="29">
        <f t="shared" si="2"/>
        <v>163</v>
      </c>
      <c r="B165" s="29" t="s">
        <v>276</v>
      </c>
      <c r="C165" s="29" t="s">
        <v>54</v>
      </c>
      <c r="D165" s="29" t="s">
        <v>180</v>
      </c>
      <c r="E165" s="30" t="s">
        <v>242</v>
      </c>
      <c r="F165" s="35" t="s">
        <v>302</v>
      </c>
      <c r="G165" s="31" t="s">
        <v>8</v>
      </c>
      <c r="H165" s="31" t="s">
        <v>242</v>
      </c>
      <c r="I165" s="31"/>
      <c r="J165" s="30"/>
    </row>
    <row r="166" spans="1:11" s="60" customFormat="1" x14ac:dyDescent="0.3">
      <c r="A166" s="29">
        <f t="shared" si="2"/>
        <v>164</v>
      </c>
      <c r="B166" s="29" t="s">
        <v>276</v>
      </c>
      <c r="C166" s="29" t="s">
        <v>51</v>
      </c>
      <c r="D166" s="29" t="s">
        <v>215</v>
      </c>
      <c r="E166" s="30" t="s">
        <v>242</v>
      </c>
      <c r="F166" s="35" t="s">
        <v>302</v>
      </c>
      <c r="G166" s="31" t="s">
        <v>8</v>
      </c>
      <c r="H166" s="31" t="s">
        <v>242</v>
      </c>
      <c r="I166" s="31"/>
      <c r="J166" s="30"/>
    </row>
    <row r="167" spans="1:11" s="55" customFormat="1" x14ac:dyDescent="0.3">
      <c r="A167" s="51">
        <f t="shared" si="2"/>
        <v>165</v>
      </c>
      <c r="B167" s="51" t="s">
        <v>277</v>
      </c>
      <c r="C167" s="51" t="s">
        <v>54</v>
      </c>
      <c r="D167" s="51" t="s">
        <v>179</v>
      </c>
      <c r="E167" s="52" t="s">
        <v>242</v>
      </c>
      <c r="F167" s="53" t="s">
        <v>303</v>
      </c>
      <c r="G167" s="54" t="s">
        <v>8</v>
      </c>
      <c r="H167" s="54"/>
      <c r="I167" s="54"/>
      <c r="J167" s="52"/>
    </row>
    <row r="168" spans="1:11" s="55" customFormat="1" x14ac:dyDescent="0.3">
      <c r="A168" s="51">
        <f t="shared" si="2"/>
        <v>166</v>
      </c>
      <c r="B168" s="51" t="s">
        <v>277</v>
      </c>
      <c r="C168" s="51" t="s">
        <v>51</v>
      </c>
      <c r="D168" s="51" t="s">
        <v>211</v>
      </c>
      <c r="E168" s="52" t="s">
        <v>242</v>
      </c>
      <c r="F168" s="53" t="s">
        <v>303</v>
      </c>
      <c r="G168" s="54" t="s">
        <v>8</v>
      </c>
      <c r="H168" s="54"/>
      <c r="I168" s="54"/>
      <c r="J168" s="52"/>
    </row>
    <row r="169" spans="1:11" s="60" customFormat="1" x14ac:dyDescent="0.3">
      <c r="A169" s="29">
        <f t="shared" si="2"/>
        <v>167</v>
      </c>
      <c r="B169" s="29" t="s">
        <v>278</v>
      </c>
      <c r="C169" s="29" t="s">
        <v>54</v>
      </c>
      <c r="D169" s="29" t="s">
        <v>178</v>
      </c>
      <c r="E169" s="30" t="s">
        <v>242</v>
      </c>
      <c r="F169" s="35" t="s">
        <v>304</v>
      </c>
      <c r="G169" s="31" t="s">
        <v>8</v>
      </c>
      <c r="H169" s="31" t="s">
        <v>242</v>
      </c>
      <c r="I169" s="31"/>
      <c r="J169" s="30"/>
    </row>
    <row r="170" spans="1:11" s="60" customFormat="1" x14ac:dyDescent="0.3">
      <c r="A170" s="29">
        <f t="shared" si="2"/>
        <v>168</v>
      </c>
      <c r="B170" s="29" t="s">
        <v>278</v>
      </c>
      <c r="C170" s="29" t="s">
        <v>51</v>
      </c>
      <c r="D170" s="29" t="s">
        <v>208</v>
      </c>
      <c r="E170" s="30" t="s">
        <v>242</v>
      </c>
      <c r="F170" s="35" t="s">
        <v>304</v>
      </c>
      <c r="G170" s="31" t="s">
        <v>8</v>
      </c>
      <c r="H170" s="31" t="s">
        <v>242</v>
      </c>
      <c r="I170" s="31"/>
      <c r="J170" s="30"/>
    </row>
    <row r="171" spans="1:11" s="55" customFormat="1" x14ac:dyDescent="0.3">
      <c r="A171" s="51">
        <f t="shared" si="2"/>
        <v>169</v>
      </c>
      <c r="B171" s="51"/>
      <c r="C171" s="51" t="s">
        <v>54</v>
      </c>
      <c r="D171" s="50" t="s">
        <v>176</v>
      </c>
      <c r="E171" s="52" t="s">
        <v>246</v>
      </c>
      <c r="F171" s="53" t="s">
        <v>288</v>
      </c>
      <c r="G171" s="54" t="s">
        <v>8</v>
      </c>
      <c r="H171" s="54" t="s">
        <v>242</v>
      </c>
      <c r="I171" s="54" t="s">
        <v>242</v>
      </c>
      <c r="J171" s="52" t="s">
        <v>242</v>
      </c>
      <c r="K171" s="62" t="s">
        <v>327</v>
      </c>
    </row>
    <row r="172" spans="1:11" s="55" customFormat="1" x14ac:dyDescent="0.3">
      <c r="A172" s="51">
        <f t="shared" si="2"/>
        <v>170</v>
      </c>
      <c r="B172" s="51"/>
      <c r="C172" s="51" t="s">
        <v>48</v>
      </c>
      <c r="D172" s="50" t="s">
        <v>153</v>
      </c>
      <c r="E172" s="52" t="s">
        <v>246</v>
      </c>
      <c r="F172" s="53" t="s">
        <v>288</v>
      </c>
      <c r="G172" s="54" t="s">
        <v>8</v>
      </c>
      <c r="H172" s="54"/>
      <c r="I172" s="54"/>
      <c r="J172" s="52"/>
      <c r="K172" s="62" t="s">
        <v>330</v>
      </c>
    </row>
    <row r="173" spans="1:11" s="55" customFormat="1" x14ac:dyDescent="0.3">
      <c r="A173" s="51">
        <f t="shared" si="2"/>
        <v>171</v>
      </c>
      <c r="B173" s="51"/>
      <c r="C173" s="51" t="s">
        <v>4</v>
      </c>
      <c r="D173" s="50" t="s">
        <v>108</v>
      </c>
      <c r="E173" s="52" t="s">
        <v>246</v>
      </c>
      <c r="F173" s="53" t="s">
        <v>301</v>
      </c>
      <c r="G173" s="54" t="s">
        <v>8</v>
      </c>
      <c r="H173" s="54"/>
      <c r="I173" s="54"/>
      <c r="J173" s="52"/>
      <c r="K173" s="62" t="s">
        <v>330</v>
      </c>
    </row>
    <row r="174" spans="1:11" s="55" customFormat="1" x14ac:dyDescent="0.3">
      <c r="A174" s="51">
        <f t="shared" si="2"/>
        <v>172</v>
      </c>
      <c r="B174" s="51"/>
      <c r="C174" s="51" t="s">
        <v>197</v>
      </c>
      <c r="D174" s="50" t="s">
        <v>331</v>
      </c>
      <c r="E174" s="52" t="s">
        <v>246</v>
      </c>
      <c r="F174" s="53" t="s">
        <v>288</v>
      </c>
      <c r="G174" s="54" t="s">
        <v>8</v>
      </c>
      <c r="H174" s="54"/>
      <c r="I174" s="54"/>
      <c r="J174" s="52"/>
      <c r="K174" s="62" t="s">
        <v>332</v>
      </c>
    </row>
    <row r="175" spans="1:11" s="55" customFormat="1" x14ac:dyDescent="0.3">
      <c r="A175" s="51">
        <f t="shared" si="2"/>
        <v>173</v>
      </c>
      <c r="B175" s="51"/>
      <c r="C175" s="51" t="s">
        <v>47</v>
      </c>
      <c r="D175" s="51" t="s">
        <v>112</v>
      </c>
      <c r="E175" s="52" t="s">
        <v>242</v>
      </c>
      <c r="F175" s="53" t="s">
        <v>288</v>
      </c>
      <c r="G175" s="54" t="s">
        <v>8</v>
      </c>
      <c r="H175" s="54" t="s">
        <v>242</v>
      </c>
      <c r="I175" s="54"/>
      <c r="J175" s="52"/>
      <c r="K175" s="62" t="s">
        <v>330</v>
      </c>
    </row>
    <row r="176" spans="1:11" s="55" customFormat="1" x14ac:dyDescent="0.3">
      <c r="A176" s="51">
        <f t="shared" si="2"/>
        <v>174</v>
      </c>
      <c r="B176" s="51"/>
      <c r="C176" s="51" t="s">
        <v>47</v>
      </c>
      <c r="D176" s="51" t="s">
        <v>64</v>
      </c>
      <c r="E176" s="52" t="s">
        <v>242</v>
      </c>
      <c r="F176" s="53" t="s">
        <v>288</v>
      </c>
      <c r="G176" s="54" t="s">
        <v>8</v>
      </c>
      <c r="H176" s="54"/>
      <c r="I176" s="54"/>
      <c r="J176" s="52"/>
      <c r="K176" s="62" t="s">
        <v>330</v>
      </c>
    </row>
    <row r="177" spans="1:11" s="55" customFormat="1" x14ac:dyDescent="0.3">
      <c r="A177" s="51">
        <f t="shared" si="2"/>
        <v>175</v>
      </c>
      <c r="B177" s="51"/>
      <c r="C177" s="51" t="s">
        <v>47</v>
      </c>
      <c r="D177" s="50" t="s">
        <v>116</v>
      </c>
      <c r="E177" s="52" t="s">
        <v>246</v>
      </c>
      <c r="F177" s="53" t="s">
        <v>288</v>
      </c>
      <c r="G177" s="54" t="s">
        <v>8</v>
      </c>
      <c r="H177" s="67"/>
      <c r="I177" s="54"/>
      <c r="J177" s="52"/>
      <c r="K177" s="62" t="s">
        <v>330</v>
      </c>
    </row>
    <row r="178" spans="1:11" s="55" customFormat="1" x14ac:dyDescent="0.3">
      <c r="A178" s="51">
        <f t="shared" si="2"/>
        <v>176</v>
      </c>
      <c r="B178" s="51"/>
      <c r="C178" s="51" t="s">
        <v>47</v>
      </c>
      <c r="D178" s="50" t="s">
        <v>118</v>
      </c>
      <c r="E178" s="52" t="s">
        <v>246</v>
      </c>
      <c r="F178" s="53" t="s">
        <v>291</v>
      </c>
      <c r="G178" s="54" t="s">
        <v>8</v>
      </c>
      <c r="H178" s="54"/>
      <c r="I178" s="54"/>
      <c r="J178" s="52"/>
      <c r="K178" s="62" t="s">
        <v>330</v>
      </c>
    </row>
    <row r="179" spans="1:11" s="55" customFormat="1" x14ac:dyDescent="0.3">
      <c r="A179" s="51">
        <f t="shared" si="2"/>
        <v>177</v>
      </c>
      <c r="B179" s="51"/>
      <c r="C179" s="56" t="s">
        <v>62</v>
      </c>
      <c r="D179" s="68" t="s">
        <v>309</v>
      </c>
      <c r="E179" s="52" t="s">
        <v>246</v>
      </c>
      <c r="F179" s="61" t="s">
        <v>292</v>
      </c>
      <c r="G179" s="59" t="s">
        <v>8</v>
      </c>
      <c r="H179" s="54"/>
      <c r="I179" s="54"/>
      <c r="J179" s="52"/>
      <c r="K179" s="62" t="s">
        <v>330</v>
      </c>
    </row>
    <row r="180" spans="1:11" s="55" customFormat="1" x14ac:dyDescent="0.3">
      <c r="A180" s="51">
        <f t="shared" si="2"/>
        <v>178</v>
      </c>
      <c r="B180" s="51"/>
      <c r="C180" s="56" t="s">
        <v>62</v>
      </c>
      <c r="D180" s="68" t="s">
        <v>311</v>
      </c>
      <c r="E180" s="52" t="s">
        <v>246</v>
      </c>
      <c r="F180" s="61" t="s">
        <v>296</v>
      </c>
      <c r="G180" s="59" t="s">
        <v>8</v>
      </c>
      <c r="H180" s="54"/>
      <c r="I180" s="54"/>
      <c r="J180" s="52"/>
      <c r="K180" s="62" t="s">
        <v>330</v>
      </c>
    </row>
    <row r="181" spans="1:11" s="55" customFormat="1" x14ac:dyDescent="0.3">
      <c r="A181" s="51">
        <f t="shared" si="2"/>
        <v>179</v>
      </c>
      <c r="B181" s="51"/>
      <c r="C181" s="56" t="s">
        <v>62</v>
      </c>
      <c r="D181" s="68" t="s">
        <v>312</v>
      </c>
      <c r="E181" s="52" t="s">
        <v>246</v>
      </c>
      <c r="F181" s="61" t="s">
        <v>301</v>
      </c>
      <c r="G181" s="59" t="s">
        <v>8</v>
      </c>
      <c r="H181" s="54"/>
      <c r="I181" s="54"/>
      <c r="J181" s="52"/>
      <c r="K181" s="62" t="s">
        <v>330</v>
      </c>
    </row>
    <row r="182" spans="1:11" s="55" customFormat="1" x14ac:dyDescent="0.3">
      <c r="A182" s="51">
        <f t="shared" si="2"/>
        <v>180</v>
      </c>
      <c r="B182" s="51"/>
      <c r="C182" s="51" t="s">
        <v>47</v>
      </c>
      <c r="D182" s="50" t="s">
        <v>120</v>
      </c>
      <c r="E182" s="52" t="s">
        <v>246</v>
      </c>
      <c r="F182" s="53" t="s">
        <v>302</v>
      </c>
      <c r="G182" s="54" t="s">
        <v>8</v>
      </c>
      <c r="H182" s="54"/>
      <c r="I182" s="54"/>
      <c r="J182" s="52"/>
      <c r="K182" s="62" t="s">
        <v>330</v>
      </c>
    </row>
    <row r="183" spans="1:11" s="55" customFormat="1" x14ac:dyDescent="0.3">
      <c r="A183" s="51">
        <f t="shared" si="2"/>
        <v>181</v>
      </c>
      <c r="B183" s="51"/>
      <c r="C183" s="56" t="s">
        <v>62</v>
      </c>
      <c r="D183" s="68" t="s">
        <v>310</v>
      </c>
      <c r="E183" s="52" t="s">
        <v>246</v>
      </c>
      <c r="F183" s="61" t="s">
        <v>303</v>
      </c>
      <c r="G183" s="59" t="s">
        <v>8</v>
      </c>
      <c r="H183" s="54"/>
      <c r="I183" s="54"/>
      <c r="J183" s="52"/>
      <c r="K183" s="62" t="s">
        <v>330</v>
      </c>
    </row>
    <row r="184" spans="1:11" s="55" customFormat="1" x14ac:dyDescent="0.3">
      <c r="A184" s="63"/>
      <c r="B184" s="63"/>
      <c r="C184" s="63"/>
      <c r="D184" s="63"/>
      <c r="E184" s="64"/>
      <c r="F184" s="65"/>
      <c r="G184" s="66"/>
      <c r="H184" s="54"/>
      <c r="I184" s="54"/>
      <c r="J184" s="52"/>
      <c r="K184" s="62"/>
    </row>
    <row r="185" spans="1:11" x14ac:dyDescent="0.3">
      <c r="H185" s="54">
        <v>25</v>
      </c>
      <c r="I185" s="54">
        <v>20</v>
      </c>
      <c r="J185" s="52">
        <v>14</v>
      </c>
    </row>
  </sheetData>
  <autoFilter ref="B2:J185" xr:uid="{00000000-0009-0000-0000-000002000000}"/>
  <phoneticPr fontId="11" type="noConversion"/>
  <pageMargins left="0.70866141732283472" right="0.70866141732283472" top="0.74803149606299213" bottom="0.74803149606299213" header="0.31496062992125984" footer="0.31496062992125984"/>
  <pageSetup paperSize="14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 Tabla Servicios</vt:lpstr>
      <vt:lpstr>2 Detalle SPCG</vt:lpstr>
      <vt:lpstr>3 Detalle Revisión in situ</vt:lpstr>
      <vt:lpstr>'1 Tabla Servicios'!Títulos_a_imprimir</vt:lpstr>
      <vt:lpstr>'3 Detalle Revisión in situ'!Títulos_a_imprimir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</dc:creator>
  <cp:lastModifiedBy>Oliver Pastor M</cp:lastModifiedBy>
  <cp:lastPrinted>2019-11-12T17:27:48Z</cp:lastPrinted>
  <dcterms:created xsi:type="dcterms:W3CDTF">2017-10-17T18:03:24Z</dcterms:created>
  <dcterms:modified xsi:type="dcterms:W3CDTF">2022-04-19T16:38:03Z</dcterms:modified>
</cp:coreProperties>
</file>