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Fondos Tesoro Público\Ley de Reforma de Pensiones\FAPP\WEB\"/>
    </mc:Choice>
  </mc:AlternateContent>
  <xr:revisionPtr revIDLastSave="0" documentId="13_ncr:1_{A0ECDB77-899F-40B9-8843-73F348EA1D6A}" xr6:coauthVersionLast="47" xr6:coauthVersionMax="47" xr10:uidLastSave="{00000000-0000-0000-0000-000000000000}"/>
  <bookViews>
    <workbookView xWindow="-28920" yWindow="-1620" windowWidth="29040" windowHeight="15720" activeTab="3" xr2:uid="{9247BC27-39E2-4ECC-962B-372D1B375453}"/>
  </bookViews>
  <sheets>
    <sheet name="agosto" sheetId="7" r:id="rId1"/>
    <sheet name="septiembre" sheetId="10" r:id="rId2"/>
    <sheet name="octubre" sheetId="11" r:id="rId3"/>
    <sheet name="noviembre" sheetId="12" r:id="rId4"/>
  </sheets>
  <definedNames>
    <definedName name="_xlnm.Print_Area" localSheetId="0">agosto!$B$1:$R$235</definedName>
    <definedName name="_xlnm.Print_Area" localSheetId="3">noviembre!$B$1:$R$201</definedName>
    <definedName name="_xlnm.Print_Area" localSheetId="2">octubre!$B$1:$R$243</definedName>
    <definedName name="_xlnm.Print_Area" localSheetId="1">septiembre!$B$1:$R$239</definedName>
    <definedName name="_xlnm.Print_Titles" localSheetId="0">agosto!$1:$1</definedName>
    <definedName name="_xlnm.Print_Titles" localSheetId="3">noviembre!$1:$1</definedName>
    <definedName name="_xlnm.Print_Titles" localSheetId="2">octubre!$1:$1</definedName>
    <definedName name="_xlnm.Print_Titles" localSheetId="1">septiembre!$1:$1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3" i="12" l="1"/>
  <c r="B159" i="12"/>
  <c r="B103" i="12"/>
  <c r="B121" i="12"/>
  <c r="B133" i="12" s="1"/>
  <c r="B145" i="12" s="1"/>
  <c r="B146" i="12" s="1"/>
  <c r="B147" i="12" s="1"/>
  <c r="B148" i="12" s="1"/>
  <c r="B149" i="12" s="1"/>
  <c r="B109" i="12"/>
  <c r="B110" i="12" s="1"/>
  <c r="B160" i="12" l="1"/>
  <c r="B171" i="12"/>
  <c r="B183" i="12" s="1"/>
  <c r="B195" i="12" s="1"/>
  <c r="B196" i="12" s="1"/>
  <c r="B197" i="12" s="1"/>
  <c r="B198" i="12" s="1"/>
  <c r="B199" i="12" s="1"/>
  <c r="B111" i="12"/>
  <c r="B122" i="12"/>
  <c r="B134" i="12" s="1"/>
  <c r="B161" i="12" l="1"/>
  <c r="B172" i="12"/>
  <c r="B184" i="12" s="1"/>
  <c r="B112" i="12"/>
  <c r="B123" i="12"/>
  <c r="B135" i="12" s="1"/>
  <c r="B162" i="12" l="1"/>
  <c r="B173" i="12"/>
  <c r="B185" i="12" s="1"/>
  <c r="B124" i="12"/>
  <c r="B136" i="12" s="1"/>
  <c r="B113" i="12"/>
  <c r="B174" i="12" l="1"/>
  <c r="B186" i="12" s="1"/>
  <c r="B163" i="12"/>
  <c r="B125" i="12"/>
  <c r="B137" i="12" s="1"/>
  <c r="B59" i="12"/>
  <c r="B60" i="12" s="1"/>
  <c r="B175" i="12" l="1"/>
  <c r="B187" i="12" s="1"/>
  <c r="B61" i="12"/>
  <c r="B72" i="12"/>
  <c r="B84" i="12" s="1"/>
  <c r="B71" i="12"/>
  <c r="B83" i="12" s="1"/>
  <c r="B95" i="12" s="1"/>
  <c r="B96" i="12" s="1"/>
  <c r="B97" i="12" s="1"/>
  <c r="B98" i="12" s="1"/>
  <c r="B99" i="12" s="1"/>
  <c r="B3" i="12"/>
  <c r="B62" i="12" l="1"/>
  <c r="B73" i="12"/>
  <c r="B85" i="12" s="1"/>
  <c r="B10" i="12"/>
  <c r="B21" i="12"/>
  <c r="B33" i="12" s="1"/>
  <c r="B45" i="12" s="1"/>
  <c r="B46" i="12" s="1"/>
  <c r="B47" i="12" s="1"/>
  <c r="B48" i="12" s="1"/>
  <c r="B49" i="12" s="1"/>
  <c r="B63" i="12" l="1"/>
  <c r="B74" i="12"/>
  <c r="B86" i="12" s="1"/>
  <c r="B11" i="12"/>
  <c r="B22" i="12"/>
  <c r="B34" i="12" s="1"/>
  <c r="B75" i="12" l="1"/>
  <c r="B87" i="12" s="1"/>
  <c r="B53" i="12"/>
  <c r="B12" i="12"/>
  <c r="B23" i="12"/>
  <c r="B35" i="12" s="1"/>
  <c r="B24" i="12" l="1"/>
  <c r="B36" i="12" s="1"/>
  <c r="B13" i="12"/>
  <c r="B195" i="11"/>
  <c r="B201" i="11"/>
  <c r="B25" i="12" l="1"/>
  <c r="B37" i="12" s="1"/>
  <c r="B213" i="11"/>
  <c r="B225" i="11" s="1"/>
  <c r="B237" i="11" s="1"/>
  <c r="B238" i="11" s="1"/>
  <c r="B239" i="11" s="1"/>
  <c r="B240" i="11" s="1"/>
  <c r="B241" i="11" s="1"/>
  <c r="B202" i="11"/>
  <c r="B203" i="11" l="1"/>
  <c r="B214" i="11"/>
  <c r="B226" i="11" s="1"/>
  <c r="B204" i="11" l="1"/>
  <c r="B215" i="11"/>
  <c r="B227" i="11" s="1"/>
  <c r="B205" i="11" l="1"/>
  <c r="B216" i="11"/>
  <c r="B228" i="11" s="1"/>
  <c r="B217" i="11" l="1"/>
  <c r="B229" i="11" s="1"/>
  <c r="N220" i="10"/>
  <c r="M220" i="10"/>
  <c r="D220" i="10"/>
  <c r="C220" i="10"/>
  <c r="N219" i="10"/>
  <c r="M219" i="10"/>
  <c r="B10" i="11"/>
  <c r="B20" i="11" s="1"/>
  <c r="B30" i="11" s="1"/>
  <c r="B19" i="11"/>
  <c r="B29" i="11" s="1"/>
  <c r="B39" i="11" s="1"/>
  <c r="B40" i="11" s="1"/>
  <c r="B41" i="11" s="1"/>
  <c r="B51" i="11" s="1"/>
  <c r="B203" i="10"/>
  <c r="B218" i="10"/>
  <c r="B227" i="10" s="1"/>
  <c r="B236" i="10" s="1"/>
  <c r="B237" i="10" s="1"/>
  <c r="B210" i="10"/>
  <c r="B171" i="10"/>
  <c r="B183" i="10" s="1"/>
  <c r="B195" i="10" s="1"/>
  <c r="B196" i="10" s="1"/>
  <c r="B197" i="10" s="1"/>
  <c r="B198" i="10" s="1"/>
  <c r="B199" i="10" s="1"/>
  <c r="B160" i="10"/>
  <c r="B161" i="10" s="1"/>
  <c r="B229" i="7"/>
  <c r="B230" i="7" s="1"/>
  <c r="B231" i="7" s="1"/>
  <c r="B232" i="7" s="1"/>
  <c r="B233" i="7" s="1"/>
  <c r="B179" i="7"/>
  <c r="B180" i="7" s="1"/>
  <c r="B181" i="7" s="1"/>
  <c r="B182" i="7" s="1"/>
  <c r="B183" i="7" s="1"/>
  <c r="B205" i="7"/>
  <c r="B217" i="7" s="1"/>
  <c r="B79" i="7"/>
  <c r="B80" i="7" s="1"/>
  <c r="B81" i="7" s="1"/>
  <c r="B82" i="7" s="1"/>
  <c r="B83" i="7" s="1"/>
  <c r="B33" i="7"/>
  <c r="B121" i="10"/>
  <c r="B133" i="10" s="1"/>
  <c r="B145" i="10" s="1"/>
  <c r="B146" i="10" s="1"/>
  <c r="B147" i="10" s="1"/>
  <c r="B148" i="10" s="1"/>
  <c r="B149" i="10" s="1"/>
  <c r="B110" i="10"/>
  <c r="B111" i="10" s="1"/>
  <c r="B60" i="10"/>
  <c r="B61" i="10" s="1"/>
  <c r="B62" i="10" s="1"/>
  <c r="B63" i="10" s="1"/>
  <c r="B53" i="10" s="1"/>
  <c r="B3" i="10"/>
  <c r="B25" i="10"/>
  <c r="B37" i="10" s="1"/>
  <c r="B24" i="10"/>
  <c r="B36" i="10" s="1"/>
  <c r="B23" i="10"/>
  <c r="B35" i="10" s="1"/>
  <c r="B22" i="10"/>
  <c r="B34" i="10" s="1"/>
  <c r="B21" i="10"/>
  <c r="B33" i="10" s="1"/>
  <c r="B45" i="10" s="1"/>
  <c r="B46" i="10" s="1"/>
  <c r="B47" i="10" s="1"/>
  <c r="B48" i="10" s="1"/>
  <c r="B49" i="10" s="1"/>
  <c r="B63" i="11" l="1"/>
  <c r="B75" i="11" s="1"/>
  <c r="B87" i="11" s="1"/>
  <c r="B88" i="11" s="1"/>
  <c r="B89" i="11" s="1"/>
  <c r="B90" i="11" s="1"/>
  <c r="B91" i="11" s="1"/>
  <c r="B101" i="11" s="1"/>
  <c r="B52" i="11"/>
  <c r="B53" i="11" s="1"/>
  <c r="B54" i="11" s="1"/>
  <c r="B11" i="11"/>
  <c r="B219" i="10"/>
  <c r="B228" i="10" s="1"/>
  <c r="B162" i="10"/>
  <c r="B173" i="10"/>
  <c r="B185" i="10" s="1"/>
  <c r="B172" i="10"/>
  <c r="B184" i="10" s="1"/>
  <c r="B112" i="10"/>
  <c r="B123" i="10"/>
  <c r="B135" i="10" s="1"/>
  <c r="B122" i="10"/>
  <c r="B134" i="10" s="1"/>
  <c r="B71" i="10"/>
  <c r="B83" i="10" s="1"/>
  <c r="B95" i="10" s="1"/>
  <c r="B96" i="10" s="1"/>
  <c r="B97" i="10" s="1"/>
  <c r="B98" i="10" s="1"/>
  <c r="B99" i="10" s="1"/>
  <c r="B73" i="10"/>
  <c r="B85" i="10" s="1"/>
  <c r="B72" i="10"/>
  <c r="B84" i="10" s="1"/>
  <c r="B64" i="11" l="1"/>
  <c r="B76" i="11" s="1"/>
  <c r="B65" i="11"/>
  <c r="B77" i="11" s="1"/>
  <c r="B113" i="11"/>
  <c r="B125" i="11" s="1"/>
  <c r="B137" i="11" s="1"/>
  <c r="B138" i="11" s="1"/>
  <c r="B139" i="11" s="1"/>
  <c r="B140" i="11" s="1"/>
  <c r="B141" i="11" s="1"/>
  <c r="B151" i="11" s="1"/>
  <c r="B102" i="11"/>
  <c r="B21" i="11"/>
  <c r="B31" i="11" s="1"/>
  <c r="B3" i="11"/>
  <c r="B55" i="11"/>
  <c r="B66" i="11"/>
  <c r="B78" i="11" s="1"/>
  <c r="B163" i="10"/>
  <c r="B153" i="10" s="1"/>
  <c r="B174" i="10"/>
  <c r="B186" i="10" s="1"/>
  <c r="B113" i="10"/>
  <c r="B103" i="10" s="1"/>
  <c r="B124" i="10"/>
  <c r="B136" i="10" s="1"/>
  <c r="B74" i="10"/>
  <c r="B86" i="10" s="1"/>
  <c r="B163" i="11" l="1"/>
  <c r="B175" i="11" s="1"/>
  <c r="B187" i="11" s="1"/>
  <c r="B188" i="11" s="1"/>
  <c r="B189" i="11" s="1"/>
  <c r="B190" i="11" s="1"/>
  <c r="B191" i="11" s="1"/>
  <c r="B152" i="11"/>
  <c r="B114" i="11"/>
  <c r="B126" i="11" s="1"/>
  <c r="B103" i="11"/>
  <c r="B67" i="11"/>
  <c r="B79" i="11" s="1"/>
  <c r="B45" i="11"/>
  <c r="B175" i="10"/>
  <c r="B187" i="10" s="1"/>
  <c r="B125" i="10"/>
  <c r="B137" i="10" s="1"/>
  <c r="B75" i="10"/>
  <c r="B87" i="10" s="1"/>
  <c r="B104" i="11" l="1"/>
  <c r="B115" i="11"/>
  <c r="B127" i="11" s="1"/>
  <c r="B153" i="11"/>
  <c r="B164" i="11"/>
  <c r="B176" i="11" s="1"/>
  <c r="B194" i="7"/>
  <c r="B206" i="7" s="1"/>
  <c r="B218" i="7" s="1"/>
  <c r="B155" i="7"/>
  <c r="B167" i="7" s="1"/>
  <c r="B144" i="7"/>
  <c r="B156" i="7" s="1"/>
  <c r="B168" i="7" s="1"/>
  <c r="B105" i="7"/>
  <c r="B117" i="7" s="1"/>
  <c r="B129" i="7" s="1"/>
  <c r="B130" i="7" s="1"/>
  <c r="B131" i="7" s="1"/>
  <c r="B132" i="7" s="1"/>
  <c r="B133" i="7" s="1"/>
  <c r="B94" i="7"/>
  <c r="B106" i="7" s="1"/>
  <c r="B118" i="7" s="1"/>
  <c r="B3" i="7"/>
  <c r="B154" i="11" l="1"/>
  <c r="B165" i="11"/>
  <c r="B177" i="11" s="1"/>
  <c r="B116" i="11"/>
  <c r="B128" i="11" s="1"/>
  <c r="B105" i="11"/>
  <c r="B95" i="7"/>
  <c r="B96" i="7" s="1"/>
  <c r="B97" i="7" s="1"/>
  <c r="B87" i="7" s="1"/>
  <c r="B195" i="7"/>
  <c r="B207" i="7" s="1"/>
  <c r="B219" i="7" s="1"/>
  <c r="B145" i="7"/>
  <c r="B37" i="7"/>
  <c r="B117" i="11" l="1"/>
  <c r="B129" i="11" s="1"/>
  <c r="B95" i="11"/>
  <c r="B155" i="11"/>
  <c r="B166" i="11"/>
  <c r="B178" i="11" s="1"/>
  <c r="B107" i="7"/>
  <c r="B119" i="7" s="1"/>
  <c r="B109" i="7"/>
  <c r="B121" i="7" s="1"/>
  <c r="B108" i="7"/>
  <c r="B120" i="7" s="1"/>
  <c r="B196" i="7"/>
  <c r="B208" i="7" s="1"/>
  <c r="B220" i="7" s="1"/>
  <c r="B146" i="7"/>
  <c r="B157" i="7"/>
  <c r="B169" i="7" s="1"/>
  <c r="B167" i="11" l="1"/>
  <c r="B179" i="11" s="1"/>
  <c r="B145" i="11"/>
  <c r="B197" i="7"/>
  <c r="B187" i="7" s="1"/>
  <c r="B147" i="7"/>
  <c r="B137" i="7" s="1"/>
  <c r="B158" i="7"/>
  <c r="B170" i="7" s="1"/>
  <c r="B209" i="7" l="1"/>
  <c r="B221" i="7" s="1"/>
  <c r="B159" i="7"/>
  <c r="B171" i="7" s="1"/>
</calcChain>
</file>

<file path=xl/sharedStrings.xml><?xml version="1.0" encoding="utf-8"?>
<sst xmlns="http://schemas.openxmlformats.org/spreadsheetml/2006/main" count="1676" uniqueCount="28">
  <si>
    <t xml:space="preserve">Resultado Subastas Histórico </t>
  </si>
  <si>
    <t>Fecha</t>
  </si>
  <si>
    <t>entre 7 y 30 días</t>
  </si>
  <si>
    <t>entre 61 y 90 días</t>
  </si>
  <si>
    <t>entre 91 y 120 días</t>
  </si>
  <si>
    <t>mayor a 120 días</t>
  </si>
  <si>
    <t>millones</t>
  </si>
  <si>
    <t>tasa</t>
  </si>
  <si>
    <t>Total</t>
  </si>
  <si>
    <t>tasa base 360 días</t>
  </si>
  <si>
    <t>Depósitos a Plazo en Pesos (CLP)</t>
  </si>
  <si>
    <t>tasa base 30 días</t>
  </si>
  <si>
    <t>Pactos de Retrocompra en Pesos (CLP)</t>
  </si>
  <si>
    <t>entre 1 y 5 días</t>
  </si>
  <si>
    <t>entre 6 y 10 días</t>
  </si>
  <si>
    <t>entre 11 y 15 días</t>
  </si>
  <si>
    <t>Depósitos a Plazo en Unidad de Fomento (UF)</t>
  </si>
  <si>
    <t>Fondo FAPP</t>
  </si>
  <si>
    <t>BCCh</t>
  </si>
  <si>
    <t>TGR</t>
  </si>
  <si>
    <t>Total semana</t>
  </si>
  <si>
    <t>Instrumentos Pactados</t>
  </si>
  <si>
    <t>Pacto entre 1 y 5 días</t>
  </si>
  <si>
    <t>Pacto entre 6 y 10 días</t>
  </si>
  <si>
    <t>Pacto entre 11 y 15 días</t>
  </si>
  <si>
    <t>Dep.a Plazo</t>
  </si>
  <si>
    <t>Corresponde a valores Nominales o Face Value</t>
  </si>
  <si>
    <t>entre 31 y 60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</si>
</sst>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12" x14ac:knownFonts="1"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9"/>
      <color theme="1" tint="0.34998626667073579"/>
      <name val="Tahoma"/>
      <family val="2"/>
    </font>
    <font>
      <b/>
      <sz val="9"/>
      <color theme="1" tint="0.34998626667073579"/>
      <name val="Tahoma"/>
      <family val="2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9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24994659260841701"/>
      </left>
      <right style="medium">
        <color theme="0" tint="-0.34998626667073579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34998626667073579"/>
      </right>
      <top/>
      <bottom/>
      <diagonal/>
    </border>
    <border>
      <left style="medium">
        <color theme="0" tint="-0.24994659260841701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24994659260841701"/>
      </left>
      <right/>
      <top/>
      <bottom/>
      <diagonal/>
    </border>
    <border>
      <left style="medium">
        <color theme="0" tint="-0.24994659260841701"/>
      </left>
      <right/>
      <top style="medium">
        <color theme="0" tint="-0.34998626667073579"/>
      </top>
      <bottom style="medium">
        <color theme="0" tint="-0.24994659260841701"/>
      </bottom>
      <diagonal/>
    </border>
    <border>
      <left style="medium">
        <color theme="0" tint="-0.34998626667073579"/>
      </left>
      <right/>
      <top style="medium">
        <color theme="0" tint="-0.24994659260841701"/>
      </top>
      <bottom style="medium">
        <color theme="0" tint="-0.34998626667073579"/>
      </bottom>
      <diagonal/>
    </border>
    <border>
      <left/>
      <right/>
      <top style="medium">
        <color theme="0" tint="-0.24994659260841701"/>
      </top>
      <bottom style="medium">
        <color theme="0" tint="-0.34998626667073579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34998626667073579"/>
      </bottom>
      <diagonal/>
    </border>
    <border>
      <left/>
      <right style="medium">
        <color theme="0" tint="-0.24994659260841701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24994659260841701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24994659260841701"/>
      </bottom>
      <diagonal/>
    </border>
    <border>
      <left style="medium">
        <color theme="0" tint="-0.34998626667073579"/>
      </left>
      <right/>
      <top/>
      <bottom style="medium">
        <color theme="0" tint="-0.24994659260841701"/>
      </bottom>
      <diagonal/>
    </border>
    <border>
      <left/>
      <right style="thin">
        <color theme="0" tint="-0.34998626667073579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34998626667073579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/>
      <diagonal/>
    </border>
    <border>
      <left/>
      <right/>
      <top style="medium">
        <color theme="0" tint="-0.34998626667073579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34998626667073579"/>
      </top>
      <bottom style="medium">
        <color theme="0" tint="-0.2499465926084170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3" fontId="4" fillId="0" borderId="10" xfId="0" applyNumberFormat="1" applyFont="1" applyBorder="1" applyProtection="1">
      <protection hidden="1"/>
    </xf>
    <xf numFmtId="4" fontId="4" fillId="0" borderId="11" xfId="0" applyNumberFormat="1" applyFont="1" applyBorder="1" applyAlignment="1" applyProtection="1">
      <alignment horizontal="center"/>
      <protection hidden="1"/>
    </xf>
    <xf numFmtId="3" fontId="4" fillId="2" borderId="10" xfId="0" applyNumberFormat="1" applyFont="1" applyFill="1" applyBorder="1" applyProtection="1">
      <protection hidden="1"/>
    </xf>
    <xf numFmtId="4" fontId="4" fillId="2" borderId="11" xfId="0" applyNumberFormat="1" applyFont="1" applyFill="1" applyBorder="1" applyAlignment="1" applyProtection="1">
      <alignment horizontal="center"/>
      <protection hidden="1"/>
    </xf>
    <xf numFmtId="3" fontId="5" fillId="0" borderId="13" xfId="0" applyNumberFormat="1" applyFont="1" applyBorder="1" applyProtection="1">
      <protection hidden="1"/>
    </xf>
    <xf numFmtId="4" fontId="5" fillId="0" borderId="14" xfId="0" applyNumberFormat="1" applyFont="1" applyBorder="1" applyAlignment="1" applyProtection="1">
      <alignment horizontal="center"/>
      <protection hidden="1"/>
    </xf>
    <xf numFmtId="0" fontId="6" fillId="0" borderId="0" xfId="0" applyFont="1"/>
    <xf numFmtId="0" fontId="7" fillId="0" borderId="0" xfId="0" applyFont="1"/>
    <xf numFmtId="164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Protection="1">
      <protection hidden="1"/>
    </xf>
    <xf numFmtId="4" fontId="8" fillId="0" borderId="11" xfId="0" applyNumberFormat="1" applyFont="1" applyBorder="1" applyAlignment="1" applyProtection="1">
      <alignment horizontal="center"/>
      <protection hidden="1"/>
    </xf>
    <xf numFmtId="4" fontId="8" fillId="0" borderId="12" xfId="0" applyNumberFormat="1" applyFont="1" applyBorder="1" applyAlignment="1" applyProtection="1">
      <alignment horizontal="center"/>
      <protection hidden="1"/>
    </xf>
    <xf numFmtId="164" fontId="8" fillId="2" borderId="10" xfId="0" applyNumberFormat="1" applyFont="1" applyFill="1" applyBorder="1" applyAlignment="1">
      <alignment horizontal="center"/>
    </xf>
    <xf numFmtId="3" fontId="8" fillId="2" borderId="10" xfId="0" applyNumberFormat="1" applyFont="1" applyFill="1" applyBorder="1" applyProtection="1">
      <protection hidden="1"/>
    </xf>
    <xf numFmtId="4" fontId="8" fillId="2" borderId="11" xfId="0" applyNumberFormat="1" applyFont="1" applyFill="1" applyBorder="1" applyAlignment="1" applyProtection="1">
      <alignment horizontal="center"/>
      <protection hidden="1"/>
    </xf>
    <xf numFmtId="0" fontId="10" fillId="0" borderId="13" xfId="0" applyFont="1" applyBorder="1"/>
    <xf numFmtId="3" fontId="10" fillId="0" borderId="13" xfId="0" applyNumberFormat="1" applyFont="1" applyBorder="1" applyProtection="1">
      <protection hidden="1"/>
    </xf>
    <xf numFmtId="4" fontId="10" fillId="0" borderId="14" xfId="0" applyNumberFormat="1" applyFont="1" applyBorder="1" applyAlignment="1" applyProtection="1">
      <alignment horizontal="center"/>
      <protection hidden="1"/>
    </xf>
    <xf numFmtId="4" fontId="10" fillId="0" borderId="16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164" fontId="8" fillId="0" borderId="17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3" xfId="0" applyFont="1" applyBorder="1"/>
    <xf numFmtId="3" fontId="4" fillId="0" borderId="0" xfId="0" applyNumberFormat="1" applyFont="1" applyProtection="1">
      <protection hidden="1"/>
    </xf>
    <xf numFmtId="4" fontId="4" fillId="0" borderId="0" xfId="0" applyNumberFormat="1" applyFont="1" applyAlignment="1" applyProtection="1">
      <alignment horizontal="center"/>
      <protection hidden="1"/>
    </xf>
    <xf numFmtId="3" fontId="4" fillId="0" borderId="0" xfId="0" applyNumberFormat="1" applyFont="1" applyAlignment="1" applyProtection="1">
      <alignment horizontal="center"/>
      <protection hidden="1"/>
    </xf>
    <xf numFmtId="4" fontId="5" fillId="0" borderId="0" xfId="0" applyNumberFormat="1" applyFont="1" applyAlignment="1" applyProtection="1">
      <alignment horizontal="center"/>
      <protection hidden="1"/>
    </xf>
    <xf numFmtId="3" fontId="5" fillId="0" borderId="0" xfId="0" applyNumberFormat="1" applyFont="1" applyProtection="1">
      <protection hidden="1"/>
    </xf>
    <xf numFmtId="4" fontId="8" fillId="0" borderId="0" xfId="0" applyNumberFormat="1" applyFont="1" applyAlignment="1" applyProtection="1">
      <alignment horizontal="center"/>
      <protection hidden="1"/>
    </xf>
    <xf numFmtId="4" fontId="8" fillId="2" borderId="12" xfId="0" applyNumberFormat="1" applyFont="1" applyFill="1" applyBorder="1" applyAlignment="1" applyProtection="1">
      <alignment horizontal="center"/>
      <protection hidden="1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8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4" fontId="10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>
      <alignment horizontal="center" vertical="center" wrapText="1"/>
    </xf>
    <xf numFmtId="0" fontId="9" fillId="2" borderId="20" xfId="0" applyFont="1" applyFill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3" fontId="4" fillId="0" borderId="10" xfId="0" applyNumberFormat="1" applyFont="1" applyBorder="1" applyAlignment="1" applyProtection="1">
      <alignment horizontal="right"/>
      <protection hidden="1"/>
    </xf>
    <xf numFmtId="3" fontId="4" fillId="0" borderId="0" xfId="0" applyNumberFormat="1" applyFont="1" applyAlignment="1" applyProtection="1">
      <alignment horizontal="right"/>
      <protection hidden="1"/>
    </xf>
    <xf numFmtId="3" fontId="4" fillId="0" borderId="12" xfId="0" applyNumberFormat="1" applyFont="1" applyBorder="1" applyAlignment="1" applyProtection="1">
      <alignment horizontal="right"/>
      <protection hidden="1"/>
    </xf>
    <xf numFmtId="3" fontId="8" fillId="0" borderId="0" xfId="0" applyNumberFormat="1" applyFont="1" applyAlignment="1" applyProtection="1">
      <alignment horizontal="right"/>
      <protection hidden="1"/>
    </xf>
    <xf numFmtId="3" fontId="8" fillId="0" borderId="12" xfId="0" applyNumberFormat="1" applyFont="1" applyBorder="1" applyAlignment="1" applyProtection="1">
      <alignment horizontal="right"/>
      <protection hidden="1"/>
    </xf>
    <xf numFmtId="164" fontId="8" fillId="2" borderId="24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 applyProtection="1">
      <alignment horizontal="right"/>
      <protection hidden="1"/>
    </xf>
    <xf numFmtId="3" fontId="4" fillId="2" borderId="0" xfId="0" applyNumberFormat="1" applyFont="1" applyFill="1" applyAlignment="1" applyProtection="1">
      <alignment horizontal="right"/>
      <protection hidden="1"/>
    </xf>
    <xf numFmtId="3" fontId="4" fillId="2" borderId="12" xfId="0" applyNumberFormat="1" applyFont="1" applyFill="1" applyBorder="1" applyAlignment="1" applyProtection="1">
      <alignment horizontal="right"/>
      <protection hidden="1"/>
    </xf>
    <xf numFmtId="3" fontId="8" fillId="2" borderId="0" xfId="0" applyNumberFormat="1" applyFont="1" applyFill="1" applyAlignment="1" applyProtection="1">
      <alignment horizontal="right"/>
      <protection hidden="1"/>
    </xf>
    <xf numFmtId="3" fontId="8" fillId="2" borderId="12" xfId="0" applyNumberFormat="1" applyFont="1" applyFill="1" applyBorder="1" applyAlignment="1" applyProtection="1">
      <alignment horizontal="right"/>
      <protection hidden="1"/>
    </xf>
    <xf numFmtId="0" fontId="10" fillId="0" borderId="25" xfId="0" applyFont="1" applyBorder="1"/>
    <xf numFmtId="3" fontId="10" fillId="0" borderId="13" xfId="0" applyNumberFormat="1" applyFont="1" applyBorder="1" applyAlignment="1" applyProtection="1">
      <alignment horizontal="right"/>
      <protection hidden="1"/>
    </xf>
    <xf numFmtId="3" fontId="10" fillId="0" borderId="15" xfId="0" applyNumberFormat="1" applyFont="1" applyBorder="1" applyAlignment="1" applyProtection="1">
      <alignment horizontal="right"/>
      <protection hidden="1"/>
    </xf>
    <xf numFmtId="3" fontId="10" fillId="0" borderId="16" xfId="0" applyNumberFormat="1" applyFont="1" applyBorder="1" applyAlignment="1" applyProtection="1">
      <alignment horizontal="right"/>
      <protection hidden="1"/>
    </xf>
    <xf numFmtId="0" fontId="9" fillId="0" borderId="0" xfId="0" applyFont="1"/>
    <xf numFmtId="3" fontId="8" fillId="0" borderId="7" xfId="0" applyNumberFormat="1" applyFont="1" applyBorder="1" applyProtection="1">
      <protection hidden="1"/>
    </xf>
    <xf numFmtId="4" fontId="8" fillId="0" borderId="8" xfId="0" applyNumberFormat="1" applyFont="1" applyBorder="1" applyAlignment="1" applyProtection="1">
      <alignment horizontal="center"/>
      <protection hidden="1"/>
    </xf>
    <xf numFmtId="4" fontId="8" fillId="0" borderId="30" xfId="0" applyNumberFormat="1" applyFont="1" applyBorder="1" applyAlignment="1" applyProtection="1">
      <alignment horizontal="center"/>
      <protection hidden="1"/>
    </xf>
    <xf numFmtId="3" fontId="5" fillId="0" borderId="31" xfId="0" applyNumberFormat="1" applyFont="1" applyBorder="1" applyProtection="1">
      <protection hidden="1"/>
    </xf>
    <xf numFmtId="4" fontId="5" fillId="0" borderId="32" xfId="0" applyNumberFormat="1" applyFont="1" applyBorder="1" applyAlignment="1" applyProtection="1">
      <alignment horizontal="center"/>
      <protection hidden="1"/>
    </xf>
    <xf numFmtId="3" fontId="10" fillId="0" borderId="33" xfId="0" applyNumberFormat="1" applyFont="1" applyBorder="1" applyProtection="1">
      <protection hidden="1"/>
    </xf>
    <xf numFmtId="4" fontId="10" fillId="0" borderId="34" xfId="0" applyNumberFormat="1" applyFont="1" applyBorder="1" applyAlignment="1" applyProtection="1">
      <alignment horizontal="center"/>
      <protection hidden="1"/>
    </xf>
    <xf numFmtId="3" fontId="5" fillId="0" borderId="33" xfId="0" applyNumberFormat="1" applyFont="1" applyBorder="1" applyProtection="1">
      <protection hidden="1"/>
    </xf>
    <xf numFmtId="4" fontId="5" fillId="0" borderId="35" xfId="0" applyNumberFormat="1" applyFont="1" applyBorder="1" applyAlignment="1" applyProtection="1">
      <alignment horizontal="center"/>
      <protection hidden="1"/>
    </xf>
    <xf numFmtId="0" fontId="9" fillId="2" borderId="33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3" fontId="8" fillId="0" borderId="37" xfId="0" applyNumberFormat="1" applyFont="1" applyBorder="1" applyAlignment="1" applyProtection="1">
      <alignment horizontal="right"/>
      <protection hidden="1"/>
    </xf>
    <xf numFmtId="3" fontId="8" fillId="2" borderId="37" xfId="0" applyNumberFormat="1" applyFont="1" applyFill="1" applyBorder="1" applyAlignment="1" applyProtection="1">
      <alignment horizontal="right"/>
      <protection hidden="1"/>
    </xf>
    <xf numFmtId="3" fontId="10" fillId="0" borderId="31" xfId="0" applyNumberFormat="1" applyFont="1" applyBorder="1" applyAlignment="1" applyProtection="1">
      <alignment horizontal="right"/>
      <protection hidden="1"/>
    </xf>
    <xf numFmtId="3" fontId="10" fillId="0" borderId="38" xfId="0" applyNumberFormat="1" applyFont="1" applyBorder="1" applyAlignment="1" applyProtection="1">
      <alignment horizontal="right"/>
      <protection hidden="1"/>
    </xf>
    <xf numFmtId="3" fontId="10" fillId="0" borderId="39" xfId="0" applyNumberFormat="1" applyFont="1" applyBorder="1" applyAlignment="1" applyProtection="1">
      <alignment horizontal="right"/>
      <protection hidden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2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90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69EEF-F6FE-4442-ACE5-504C53BFBB7B}">
  <dimension ref="B1:R235"/>
  <sheetViews>
    <sheetView showGridLines="0" zoomScale="81" zoomScaleNormal="81" zoomScaleSheetLayoutView="80" workbookViewId="0">
      <selection activeCell="N60" sqref="N60"/>
    </sheetView>
  </sheetViews>
  <sheetFormatPr baseColWidth="10" defaultRowHeight="15" x14ac:dyDescent="0.25"/>
  <cols>
    <col min="1" max="1" width="7.7109375" style="1" customWidth="1"/>
    <col min="2" max="2" width="17.42578125" style="1" customWidth="1"/>
    <col min="3" max="18" width="10.7109375" style="1" customWidth="1"/>
    <col min="19" max="16384" width="11.42578125" style="1"/>
  </cols>
  <sheetData>
    <row r="1" spans="2:17" ht="28.5" x14ac:dyDescent="0.45"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2:17" ht="20.25" customHeight="1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7" ht="21" x14ac:dyDescent="0.35">
      <c r="B3" s="88" t="str">
        <f>"Semana 1:   "&amp;"del "&amp;TEXT(B9,"dd-mmm-yyyy")&amp;" al "&amp;TEXT(B9,"dd-mmm-yyyy")</f>
        <v>Semana 1:   del 01-ago-2025 al 01-ago-2025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5" spans="2:17" ht="24" thickBot="1" x14ac:dyDescent="0.4">
      <c r="B5" s="9" t="s">
        <v>16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2:17" ht="15.75" thickBot="1" x14ac:dyDescent="0.3">
      <c r="B6" s="89" t="s">
        <v>1</v>
      </c>
      <c r="C6" s="92" t="s">
        <v>17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7" x14ac:dyDescent="0.25">
      <c r="B7" s="90"/>
      <c r="C7" s="84" t="s">
        <v>2</v>
      </c>
      <c r="D7" s="86"/>
      <c r="E7" s="84" t="s">
        <v>27</v>
      </c>
      <c r="F7" s="86"/>
      <c r="G7" s="84" t="s">
        <v>3</v>
      </c>
      <c r="H7" s="86"/>
      <c r="I7" s="84" t="s">
        <v>4</v>
      </c>
      <c r="J7" s="86"/>
      <c r="K7" s="84" t="s">
        <v>5</v>
      </c>
      <c r="L7" s="86"/>
      <c r="M7" s="84" t="s">
        <v>20</v>
      </c>
      <c r="N7" s="86"/>
    </row>
    <row r="8" spans="2:17" ht="15.75" thickBot="1" x14ac:dyDescent="0.3">
      <c r="B8" s="91"/>
      <c r="C8" s="33" t="s">
        <v>6</v>
      </c>
      <c r="D8" s="37" t="s">
        <v>7</v>
      </c>
      <c r="E8" s="33" t="s">
        <v>6</v>
      </c>
      <c r="F8" s="37" t="s">
        <v>7</v>
      </c>
      <c r="G8" s="33" t="s">
        <v>6</v>
      </c>
      <c r="H8" s="37" t="s">
        <v>7</v>
      </c>
      <c r="I8" s="33" t="s">
        <v>6</v>
      </c>
      <c r="J8" s="37" t="s">
        <v>7</v>
      </c>
      <c r="K8" s="33" t="s">
        <v>6</v>
      </c>
      <c r="L8" s="37" t="s">
        <v>7</v>
      </c>
      <c r="M8" s="33" t="s">
        <v>6</v>
      </c>
      <c r="N8" s="37" t="s">
        <v>7</v>
      </c>
    </row>
    <row r="9" spans="2:17" ht="15.75" thickBot="1" x14ac:dyDescent="0.3">
      <c r="B9" s="23">
        <v>45870</v>
      </c>
      <c r="C9" s="25"/>
      <c r="D9" s="24"/>
      <c r="E9" s="25"/>
      <c r="F9" s="24"/>
      <c r="G9" s="25"/>
      <c r="H9" s="24"/>
      <c r="I9" s="25"/>
      <c r="J9" s="24"/>
      <c r="K9" s="25"/>
      <c r="L9" s="24"/>
      <c r="M9" s="25"/>
      <c r="N9" s="24"/>
    </row>
    <row r="10" spans="2:17" ht="15.75" thickBot="1" x14ac:dyDescent="0.3">
      <c r="B10" s="18" t="s">
        <v>8</v>
      </c>
      <c r="C10" s="19"/>
      <c r="D10" s="20"/>
      <c r="E10" s="19"/>
      <c r="F10" s="20"/>
      <c r="G10" s="19"/>
      <c r="H10" s="20"/>
      <c r="I10" s="19"/>
      <c r="J10" s="20"/>
      <c r="K10" s="19"/>
      <c r="L10" s="20"/>
      <c r="M10" s="19"/>
      <c r="N10" s="20"/>
    </row>
    <row r="11" spans="2:17" x14ac:dyDescent="0.25">
      <c r="B11" s="10" t="s">
        <v>9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2:17" x14ac:dyDescent="0.25">
      <c r="B12" s="10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2:17" ht="24" thickBot="1" x14ac:dyDescent="0.4">
      <c r="B13" s="9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2:17" ht="15.75" thickBot="1" x14ac:dyDescent="0.3">
      <c r="B14" s="89" t="s">
        <v>1</v>
      </c>
      <c r="C14" s="92" t="s">
        <v>17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9"/>
      <c r="P14" s="99"/>
      <c r="Q14" s="99"/>
    </row>
    <row r="15" spans="2:17" x14ac:dyDescent="0.25">
      <c r="B15" s="90"/>
      <c r="C15" s="84" t="s">
        <v>2</v>
      </c>
      <c r="D15" s="86"/>
      <c r="E15" s="84" t="s">
        <v>27</v>
      </c>
      <c r="F15" s="86"/>
      <c r="G15" s="84" t="s">
        <v>3</v>
      </c>
      <c r="H15" s="86"/>
      <c r="I15" s="84" t="s">
        <v>4</v>
      </c>
      <c r="J15" s="86"/>
      <c r="K15" s="84" t="s">
        <v>5</v>
      </c>
      <c r="L15" s="86"/>
      <c r="M15" s="84" t="s">
        <v>20</v>
      </c>
      <c r="N15" s="86"/>
      <c r="O15" s="103"/>
      <c r="P15" s="103"/>
      <c r="Q15" s="103"/>
    </row>
    <row r="16" spans="2:17" ht="15.75" thickBot="1" x14ac:dyDescent="0.3">
      <c r="B16" s="91"/>
      <c r="C16" s="33" t="s">
        <v>6</v>
      </c>
      <c r="D16" s="34" t="s">
        <v>7</v>
      </c>
      <c r="E16" s="33" t="s">
        <v>6</v>
      </c>
      <c r="F16" s="34" t="s">
        <v>7</v>
      </c>
      <c r="G16" s="33" t="s">
        <v>6</v>
      </c>
      <c r="H16" s="34" t="s">
        <v>7</v>
      </c>
      <c r="I16" s="33" t="s">
        <v>6</v>
      </c>
      <c r="J16" s="34" t="s">
        <v>7</v>
      </c>
      <c r="K16" s="33" t="s">
        <v>6</v>
      </c>
      <c r="L16" s="34" t="s">
        <v>7</v>
      </c>
      <c r="M16" s="33" t="s">
        <v>6</v>
      </c>
      <c r="N16" s="37" t="s">
        <v>7</v>
      </c>
      <c r="O16" s="103"/>
      <c r="P16" s="103"/>
      <c r="Q16" s="103"/>
    </row>
    <row r="17" spans="2:18" ht="15.75" thickBot="1" x14ac:dyDescent="0.3">
      <c r="B17" s="11">
        <v>45870</v>
      </c>
      <c r="C17" s="12"/>
      <c r="D17" s="13"/>
      <c r="E17" s="12"/>
      <c r="F17" s="13"/>
      <c r="G17" s="12"/>
      <c r="H17" s="13"/>
      <c r="I17" s="12"/>
      <c r="J17" s="13"/>
      <c r="K17" s="12"/>
      <c r="L17" s="13"/>
      <c r="M17" s="12"/>
      <c r="N17" s="14"/>
    </row>
    <row r="18" spans="2:18" ht="15.75" thickBot="1" x14ac:dyDescent="0.3">
      <c r="B18" s="18" t="s">
        <v>8</v>
      </c>
      <c r="C18" s="19"/>
      <c r="D18" s="20"/>
      <c r="E18" s="19"/>
      <c r="F18" s="20"/>
      <c r="G18" s="19"/>
      <c r="H18" s="20"/>
      <c r="I18" s="19"/>
      <c r="J18" s="20"/>
      <c r="K18" s="19"/>
      <c r="L18" s="20"/>
      <c r="M18" s="19"/>
      <c r="N18" s="21"/>
    </row>
    <row r="19" spans="2:18" x14ac:dyDescent="0.25">
      <c r="B19" s="10" t="s">
        <v>11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2:18" x14ac:dyDescent="0.25">
      <c r="B20" s="10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2:18" ht="24" thickBot="1" x14ac:dyDescent="0.4">
      <c r="B21" s="9" t="s">
        <v>12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2:18" ht="15.75" thickBot="1" x14ac:dyDescent="0.3">
      <c r="B22" s="78" t="s">
        <v>1</v>
      </c>
      <c r="C22" s="96" t="s">
        <v>17</v>
      </c>
      <c r="D22" s="97"/>
      <c r="E22" s="97"/>
      <c r="F22" s="97"/>
      <c r="G22" s="97"/>
      <c r="H22" s="97"/>
      <c r="I22" s="97"/>
      <c r="J22" s="98"/>
      <c r="K22" s="22"/>
      <c r="L22" s="22"/>
      <c r="M22" s="22"/>
    </row>
    <row r="23" spans="2:18" x14ac:dyDescent="0.25">
      <c r="B23" s="79"/>
      <c r="C23" s="84" t="s">
        <v>13</v>
      </c>
      <c r="D23" s="85"/>
      <c r="E23" s="84" t="s">
        <v>14</v>
      </c>
      <c r="F23" s="85"/>
      <c r="G23" s="84" t="s">
        <v>15</v>
      </c>
      <c r="H23" s="85"/>
      <c r="I23" s="84" t="s">
        <v>20</v>
      </c>
      <c r="J23" s="87"/>
      <c r="K23" s="22"/>
      <c r="L23" s="22"/>
      <c r="M23" s="22"/>
    </row>
    <row r="24" spans="2:18" ht="15.75" thickBot="1" x14ac:dyDescent="0.3">
      <c r="B24" s="105"/>
      <c r="C24" s="69" t="s">
        <v>6</v>
      </c>
      <c r="D24" s="70" t="s">
        <v>7</v>
      </c>
      <c r="E24" s="69" t="s">
        <v>6</v>
      </c>
      <c r="F24" s="70" t="s">
        <v>7</v>
      </c>
      <c r="G24" s="69" t="s">
        <v>6</v>
      </c>
      <c r="H24" s="70" t="s">
        <v>7</v>
      </c>
      <c r="I24" s="69" t="s">
        <v>6</v>
      </c>
      <c r="J24" s="71" t="s">
        <v>7</v>
      </c>
      <c r="K24" s="22"/>
      <c r="L24" s="22"/>
      <c r="M24" s="22"/>
    </row>
    <row r="25" spans="2:18" ht="15.75" thickBot="1" x14ac:dyDescent="0.3">
      <c r="B25" s="43">
        <v>45870</v>
      </c>
      <c r="C25" s="3"/>
      <c r="D25" s="4"/>
      <c r="E25" s="3"/>
      <c r="F25" s="4"/>
      <c r="G25" s="60"/>
      <c r="H25" s="61"/>
      <c r="I25" s="60"/>
      <c r="J25" s="62"/>
      <c r="K25" s="22"/>
      <c r="L25" s="22"/>
      <c r="M25" s="22"/>
    </row>
    <row r="26" spans="2:18" ht="15.75" thickBot="1" x14ac:dyDescent="0.3">
      <c r="B26" s="55" t="s">
        <v>8</v>
      </c>
      <c r="C26" s="63"/>
      <c r="D26" s="64"/>
      <c r="E26" s="63"/>
      <c r="F26" s="64"/>
      <c r="G26" s="65"/>
      <c r="H26" s="66"/>
      <c r="I26" s="67"/>
      <c r="J26" s="68"/>
      <c r="K26" s="22"/>
      <c r="L26" s="22"/>
      <c r="M26" s="22"/>
    </row>
    <row r="27" spans="2:18" x14ac:dyDescent="0.25">
      <c r="B27" s="10" t="s">
        <v>11</v>
      </c>
      <c r="C27" s="99"/>
      <c r="D27" s="99"/>
      <c r="E27" s="99"/>
      <c r="F27" s="99"/>
      <c r="G27" s="99"/>
      <c r="H27" s="99"/>
      <c r="I27" s="99"/>
      <c r="J27" s="99"/>
      <c r="K27" s="22"/>
      <c r="L27" s="22"/>
      <c r="M27" s="22"/>
    </row>
    <row r="28" spans="2:18" x14ac:dyDescent="0.25">
      <c r="K28" s="22"/>
      <c r="L28" s="22"/>
      <c r="M28" s="22"/>
    </row>
    <row r="29" spans="2:18" ht="24" thickBot="1" x14ac:dyDescent="0.4">
      <c r="B29" s="9" t="s">
        <v>21</v>
      </c>
    </row>
    <row r="30" spans="2:18" ht="15.75" thickBot="1" x14ac:dyDescent="0.3">
      <c r="B30" s="78" t="s">
        <v>1</v>
      </c>
      <c r="C30" s="100" t="s">
        <v>21</v>
      </c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2"/>
    </row>
    <row r="31" spans="2:18" x14ac:dyDescent="0.25">
      <c r="B31" s="79"/>
      <c r="C31" s="84" t="s">
        <v>22</v>
      </c>
      <c r="D31" s="85"/>
      <c r="E31" s="85"/>
      <c r="F31" s="86"/>
      <c r="G31" s="84" t="s">
        <v>23</v>
      </c>
      <c r="H31" s="85"/>
      <c r="I31" s="85"/>
      <c r="J31" s="86"/>
      <c r="K31" s="84" t="s">
        <v>24</v>
      </c>
      <c r="L31" s="85"/>
      <c r="M31" s="85"/>
      <c r="N31" s="86"/>
      <c r="O31" s="84" t="s">
        <v>20</v>
      </c>
      <c r="P31" s="85"/>
      <c r="Q31" s="85"/>
      <c r="R31" s="86"/>
    </row>
    <row r="32" spans="2:18" ht="15.75" thickBot="1" x14ac:dyDescent="0.3">
      <c r="B32" s="80"/>
      <c r="C32" s="33" t="s">
        <v>18</v>
      </c>
      <c r="D32" s="42" t="s">
        <v>19</v>
      </c>
      <c r="E32" s="42" t="s">
        <v>25</v>
      </c>
      <c r="F32" s="37" t="s">
        <v>8</v>
      </c>
      <c r="G32" s="33" t="s">
        <v>18</v>
      </c>
      <c r="H32" s="42" t="s">
        <v>19</v>
      </c>
      <c r="I32" s="42" t="s">
        <v>25</v>
      </c>
      <c r="J32" s="37" t="s">
        <v>8</v>
      </c>
      <c r="K32" s="33" t="s">
        <v>18</v>
      </c>
      <c r="L32" s="42" t="s">
        <v>19</v>
      </c>
      <c r="M32" s="42" t="s">
        <v>25</v>
      </c>
      <c r="N32" s="37" t="s">
        <v>8</v>
      </c>
      <c r="O32" s="33" t="s">
        <v>18</v>
      </c>
      <c r="P32" s="42" t="s">
        <v>19</v>
      </c>
      <c r="Q32" s="42" t="s">
        <v>25</v>
      </c>
      <c r="R32" s="37" t="s">
        <v>8</v>
      </c>
    </row>
    <row r="33" spans="2:18" ht="15.75" thickBot="1" x14ac:dyDescent="0.3">
      <c r="B33" s="43">
        <f>+B25</f>
        <v>45870</v>
      </c>
      <c r="C33" s="44"/>
      <c r="D33" s="45"/>
      <c r="E33" s="45"/>
      <c r="F33" s="46"/>
      <c r="G33" s="44"/>
      <c r="H33" s="45"/>
      <c r="I33" s="45"/>
      <c r="J33" s="46"/>
      <c r="K33" s="44"/>
      <c r="L33" s="45"/>
      <c r="M33" s="45"/>
      <c r="N33" s="46"/>
      <c r="O33" s="47"/>
      <c r="P33" s="47"/>
      <c r="Q33" s="47"/>
      <c r="R33" s="48"/>
    </row>
    <row r="34" spans="2:18" ht="15.75" thickBot="1" x14ac:dyDescent="0.3">
      <c r="B34" s="55" t="s">
        <v>8</v>
      </c>
      <c r="C34" s="56"/>
      <c r="D34" s="57"/>
      <c r="E34" s="57"/>
      <c r="F34" s="57"/>
      <c r="G34" s="56"/>
      <c r="H34" s="57"/>
      <c r="I34" s="57"/>
      <c r="J34" s="57"/>
      <c r="K34" s="56"/>
      <c r="L34" s="57"/>
      <c r="M34" s="57"/>
      <c r="N34" s="57"/>
      <c r="O34" s="56"/>
      <c r="P34" s="57"/>
      <c r="Q34" s="57"/>
      <c r="R34" s="58"/>
    </row>
    <row r="35" spans="2:18" x14ac:dyDescent="0.25">
      <c r="B35" s="10" t="s">
        <v>26</v>
      </c>
    </row>
    <row r="37" spans="2:18" ht="21" x14ac:dyDescent="0.35">
      <c r="B37" s="88" t="str">
        <f>"Semana 2:   "&amp;"del "&amp;TEXT(B43,"dd-mmm-yyyy")&amp;" al "&amp;TEXT(B47,"dd-mmm-yyyy")</f>
        <v>Semana 2:   del 04-ago-2025 al 08-ago-2025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</row>
    <row r="39" spans="2:18" ht="24" thickBot="1" x14ac:dyDescent="0.4">
      <c r="B39" s="9" t="s">
        <v>16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8" ht="15.75" thickBot="1" x14ac:dyDescent="0.3">
      <c r="B40" s="89" t="s">
        <v>1</v>
      </c>
      <c r="C40" s="92" t="s">
        <v>17</v>
      </c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</row>
    <row r="41" spans="2:18" x14ac:dyDescent="0.25">
      <c r="B41" s="90"/>
      <c r="C41" s="84" t="s">
        <v>2</v>
      </c>
      <c r="D41" s="86"/>
      <c r="E41" s="84" t="s">
        <v>27</v>
      </c>
      <c r="F41" s="86"/>
      <c r="G41" s="84" t="s">
        <v>3</v>
      </c>
      <c r="H41" s="86"/>
      <c r="I41" s="84" t="s">
        <v>4</v>
      </c>
      <c r="J41" s="86"/>
      <c r="K41" s="84" t="s">
        <v>5</v>
      </c>
      <c r="L41" s="86"/>
      <c r="M41" s="84" t="s">
        <v>20</v>
      </c>
      <c r="N41" s="86"/>
    </row>
    <row r="42" spans="2:18" ht="15.75" thickBot="1" x14ac:dyDescent="0.3">
      <c r="B42" s="91"/>
      <c r="C42" s="33" t="s">
        <v>6</v>
      </c>
      <c r="D42" s="37" t="s">
        <v>7</v>
      </c>
      <c r="E42" s="33" t="s">
        <v>6</v>
      </c>
      <c r="F42" s="37" t="s">
        <v>7</v>
      </c>
      <c r="G42" s="33" t="s">
        <v>6</v>
      </c>
      <c r="H42" s="37" t="s">
        <v>7</v>
      </c>
      <c r="I42" s="33" t="s">
        <v>6</v>
      </c>
      <c r="J42" s="37" t="s">
        <v>7</v>
      </c>
      <c r="K42" s="33" t="s">
        <v>6</v>
      </c>
      <c r="L42" s="37" t="s">
        <v>7</v>
      </c>
      <c r="M42" s="33" t="s">
        <v>6</v>
      </c>
      <c r="N42" s="37" t="s">
        <v>7</v>
      </c>
    </row>
    <row r="43" spans="2:18" x14ac:dyDescent="0.25">
      <c r="B43" s="11">
        <v>45873</v>
      </c>
      <c r="C43" s="12"/>
      <c r="D43" s="13"/>
      <c r="E43" s="12"/>
      <c r="F43" s="13"/>
      <c r="G43" s="12"/>
      <c r="H43" s="13"/>
      <c r="I43" s="12"/>
      <c r="J43" s="13"/>
      <c r="K43" s="12"/>
      <c r="L43" s="13"/>
      <c r="M43" s="12"/>
      <c r="N43" s="14"/>
    </row>
    <row r="44" spans="2:18" x14ac:dyDescent="0.25">
      <c r="B44" s="15">
        <v>45874</v>
      </c>
      <c r="C44" s="16"/>
      <c r="D44" s="17"/>
      <c r="E44" s="16"/>
      <c r="F44" s="17"/>
      <c r="G44" s="16"/>
      <c r="H44" s="17"/>
      <c r="I44" s="16"/>
      <c r="J44" s="17"/>
      <c r="K44" s="16"/>
      <c r="L44" s="17"/>
      <c r="M44" s="16"/>
      <c r="N44" s="32"/>
    </row>
    <row r="45" spans="2:18" x14ac:dyDescent="0.25">
      <c r="B45" s="11">
        <v>45875</v>
      </c>
      <c r="C45" s="12"/>
      <c r="D45" s="13"/>
      <c r="E45" s="12"/>
      <c r="F45" s="13"/>
      <c r="G45" s="12"/>
      <c r="H45" s="13"/>
      <c r="I45" s="12"/>
      <c r="J45" s="13"/>
      <c r="K45" s="12"/>
      <c r="L45" s="13"/>
      <c r="M45" s="12"/>
      <c r="N45" s="14"/>
    </row>
    <row r="46" spans="2:18" x14ac:dyDescent="0.25">
      <c r="B46" s="15">
        <v>45876</v>
      </c>
      <c r="C46" s="16"/>
      <c r="D46" s="17"/>
      <c r="E46" s="16"/>
      <c r="F46" s="17"/>
      <c r="G46" s="16"/>
      <c r="H46" s="17"/>
      <c r="I46" s="16"/>
      <c r="J46" s="17"/>
      <c r="K46" s="16"/>
      <c r="L46" s="17"/>
      <c r="M46" s="16"/>
      <c r="N46" s="32"/>
    </row>
    <row r="47" spans="2:18" ht="15.75" thickBot="1" x14ac:dyDescent="0.3">
      <c r="B47" s="11">
        <v>45877</v>
      </c>
      <c r="C47" s="12"/>
      <c r="D47" s="13"/>
      <c r="E47" s="12"/>
      <c r="F47" s="13"/>
      <c r="G47" s="12"/>
      <c r="H47" s="13"/>
      <c r="I47" s="12"/>
      <c r="J47" s="13"/>
      <c r="K47" s="12"/>
      <c r="L47" s="13"/>
      <c r="M47" s="12"/>
      <c r="N47" s="14"/>
    </row>
    <row r="48" spans="2:18" ht="15.75" thickBot="1" x14ac:dyDescent="0.3">
      <c r="B48" s="18" t="s">
        <v>8</v>
      </c>
      <c r="C48" s="19"/>
      <c r="D48" s="20"/>
      <c r="E48" s="19"/>
      <c r="F48" s="20"/>
      <c r="G48" s="19"/>
      <c r="H48" s="20"/>
      <c r="I48" s="19"/>
      <c r="J48" s="20"/>
      <c r="K48" s="19"/>
      <c r="L48" s="20"/>
      <c r="M48" s="19"/>
      <c r="N48" s="21"/>
    </row>
    <row r="49" spans="2:14" x14ac:dyDescent="0.25">
      <c r="B49" s="10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2:14" x14ac:dyDescent="0.25">
      <c r="B50" s="1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2:14" ht="24" thickBot="1" x14ac:dyDescent="0.4">
      <c r="B51" s="9" t="s">
        <v>10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2:14" ht="15.75" thickBot="1" x14ac:dyDescent="0.3">
      <c r="B52" s="89" t="s">
        <v>1</v>
      </c>
      <c r="C52" s="92" t="s">
        <v>17</v>
      </c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</row>
    <row r="53" spans="2:14" x14ac:dyDescent="0.25">
      <c r="B53" s="90"/>
      <c r="C53" s="84" t="s">
        <v>2</v>
      </c>
      <c r="D53" s="86"/>
      <c r="E53" s="84" t="s">
        <v>27</v>
      </c>
      <c r="F53" s="86"/>
      <c r="G53" s="84" t="s">
        <v>3</v>
      </c>
      <c r="H53" s="86"/>
      <c r="I53" s="84" t="s">
        <v>4</v>
      </c>
      <c r="J53" s="86"/>
      <c r="K53" s="84" t="s">
        <v>5</v>
      </c>
      <c r="L53" s="86"/>
      <c r="M53" s="84" t="s">
        <v>20</v>
      </c>
      <c r="N53" s="86"/>
    </row>
    <row r="54" spans="2:14" ht="15.75" thickBot="1" x14ac:dyDescent="0.3">
      <c r="B54" s="91"/>
      <c r="C54" s="33" t="s">
        <v>6</v>
      </c>
      <c r="D54" s="37" t="s">
        <v>7</v>
      </c>
      <c r="E54" s="33" t="s">
        <v>6</v>
      </c>
      <c r="F54" s="37" t="s">
        <v>7</v>
      </c>
      <c r="G54" s="33" t="s">
        <v>6</v>
      </c>
      <c r="H54" s="37" t="s">
        <v>7</v>
      </c>
      <c r="I54" s="33" t="s">
        <v>6</v>
      </c>
      <c r="J54" s="37" t="s">
        <v>7</v>
      </c>
      <c r="K54" s="33" t="s">
        <v>6</v>
      </c>
      <c r="L54" s="37" t="s">
        <v>7</v>
      </c>
      <c r="M54" s="33" t="s">
        <v>6</v>
      </c>
      <c r="N54" s="37" t="s">
        <v>7</v>
      </c>
    </row>
    <row r="55" spans="2:14" x14ac:dyDescent="0.25">
      <c r="B55" s="11">
        <v>45873</v>
      </c>
      <c r="C55" s="12"/>
      <c r="D55" s="13"/>
      <c r="E55" s="12"/>
      <c r="F55" s="13"/>
      <c r="G55" s="12"/>
      <c r="H55" s="13"/>
      <c r="I55" s="12"/>
      <c r="J55" s="13"/>
      <c r="K55" s="12"/>
      <c r="L55" s="13"/>
      <c r="M55" s="12"/>
      <c r="N55" s="14"/>
    </row>
    <row r="56" spans="2:14" x14ac:dyDescent="0.25">
      <c r="B56" s="15">
        <v>45874</v>
      </c>
      <c r="C56" s="16"/>
      <c r="D56" s="17"/>
      <c r="E56" s="16"/>
      <c r="F56" s="17"/>
      <c r="G56" s="16"/>
      <c r="H56" s="17"/>
      <c r="I56" s="16"/>
      <c r="J56" s="17"/>
      <c r="K56" s="16"/>
      <c r="L56" s="17"/>
      <c r="M56" s="16"/>
      <c r="N56" s="32"/>
    </row>
    <row r="57" spans="2:14" x14ac:dyDescent="0.25">
      <c r="B57" s="11">
        <v>45875</v>
      </c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12"/>
      <c r="N57" s="14"/>
    </row>
    <row r="58" spans="2:14" x14ac:dyDescent="0.25">
      <c r="B58" s="15">
        <v>45876</v>
      </c>
      <c r="C58" s="16"/>
      <c r="D58" s="17"/>
      <c r="E58" s="16"/>
      <c r="F58" s="17"/>
      <c r="G58" s="16"/>
      <c r="H58" s="17"/>
      <c r="I58" s="16"/>
      <c r="J58" s="17"/>
      <c r="K58" s="16"/>
      <c r="L58" s="17"/>
      <c r="M58" s="16"/>
      <c r="N58" s="32"/>
    </row>
    <row r="59" spans="2:14" ht="15.75" thickBot="1" x14ac:dyDescent="0.3">
      <c r="B59" s="11">
        <v>45877</v>
      </c>
      <c r="C59" s="12">
        <v>20000</v>
      </c>
      <c r="D59" s="13">
        <v>0.39</v>
      </c>
      <c r="E59" s="12"/>
      <c r="F59" s="13"/>
      <c r="G59" s="12"/>
      <c r="H59" s="13"/>
      <c r="I59" s="12"/>
      <c r="J59" s="13"/>
      <c r="K59" s="12"/>
      <c r="L59" s="13"/>
      <c r="M59" s="12">
        <v>20000</v>
      </c>
      <c r="N59" s="14">
        <v>0.39</v>
      </c>
    </row>
    <row r="60" spans="2:14" ht="15.75" thickBot="1" x14ac:dyDescent="0.3">
      <c r="B60" s="18" t="s">
        <v>8</v>
      </c>
      <c r="C60" s="19">
        <v>20000</v>
      </c>
      <c r="D60" s="20">
        <v>0.39</v>
      </c>
      <c r="E60" s="19"/>
      <c r="F60" s="20"/>
      <c r="G60" s="19"/>
      <c r="H60" s="20"/>
      <c r="I60" s="19"/>
      <c r="J60" s="20"/>
      <c r="K60" s="19"/>
      <c r="L60" s="20"/>
      <c r="M60" s="19">
        <v>20000</v>
      </c>
      <c r="N60" s="21">
        <v>0.39</v>
      </c>
    </row>
    <row r="61" spans="2:14" x14ac:dyDescent="0.25">
      <c r="B61" s="10" t="s">
        <v>11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2:14" x14ac:dyDescent="0.25">
      <c r="B62" s="1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2:14" ht="24" thickBot="1" x14ac:dyDescent="0.4">
      <c r="B63" s="9" t="s">
        <v>12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2:14" ht="15.75" thickBot="1" x14ac:dyDescent="0.3">
      <c r="B64" s="89" t="s">
        <v>1</v>
      </c>
      <c r="C64" s="93" t="s">
        <v>17</v>
      </c>
      <c r="D64" s="94"/>
      <c r="E64" s="94"/>
      <c r="F64" s="94"/>
      <c r="G64" s="94"/>
      <c r="H64" s="94"/>
      <c r="I64" s="94"/>
      <c r="J64" s="95"/>
      <c r="K64" s="59"/>
      <c r="L64" s="59"/>
      <c r="M64" s="59"/>
    </row>
    <row r="65" spans="2:18" x14ac:dyDescent="0.25">
      <c r="B65" s="90"/>
      <c r="C65" s="84" t="s">
        <v>13</v>
      </c>
      <c r="D65" s="85"/>
      <c r="E65" s="84" t="s">
        <v>14</v>
      </c>
      <c r="F65" s="85"/>
      <c r="G65" s="84" t="s">
        <v>15</v>
      </c>
      <c r="H65" s="85"/>
      <c r="I65" s="84" t="s">
        <v>20</v>
      </c>
      <c r="J65" s="86"/>
      <c r="K65" s="99"/>
      <c r="L65" s="99"/>
      <c r="M65" s="99"/>
    </row>
    <row r="66" spans="2:18" ht="15.75" thickBot="1" x14ac:dyDescent="0.3">
      <c r="B66" s="91"/>
      <c r="C66" s="33" t="s">
        <v>6</v>
      </c>
      <c r="D66" s="34" t="s">
        <v>7</v>
      </c>
      <c r="E66" s="33" t="s">
        <v>6</v>
      </c>
      <c r="F66" s="34" t="s">
        <v>7</v>
      </c>
      <c r="G66" s="33" t="s">
        <v>6</v>
      </c>
      <c r="H66" s="34" t="s">
        <v>7</v>
      </c>
      <c r="I66" s="35" t="s">
        <v>6</v>
      </c>
      <c r="J66" s="36" t="s">
        <v>7</v>
      </c>
      <c r="K66" s="41"/>
      <c r="L66" s="41"/>
      <c r="M66" s="41"/>
    </row>
    <row r="67" spans="2:18" x14ac:dyDescent="0.25">
      <c r="B67" s="11">
        <v>45873</v>
      </c>
      <c r="C67" s="3"/>
      <c r="D67" s="4"/>
      <c r="E67" s="3"/>
      <c r="F67" s="4"/>
      <c r="G67" s="12"/>
      <c r="H67" s="13"/>
      <c r="I67" s="12"/>
      <c r="J67" s="14"/>
      <c r="K67" s="38"/>
      <c r="L67" s="31"/>
      <c r="M67" s="26"/>
      <c r="N67" s="27"/>
      <c r="O67" s="26"/>
      <c r="P67" s="26"/>
      <c r="Q67" s="26"/>
    </row>
    <row r="68" spans="2:18" x14ac:dyDescent="0.25">
      <c r="B68" s="15">
        <v>45874</v>
      </c>
      <c r="C68" s="5"/>
      <c r="D68" s="6"/>
      <c r="E68" s="5"/>
      <c r="F68" s="6"/>
      <c r="G68" s="16"/>
      <c r="H68" s="17"/>
      <c r="I68" s="16"/>
      <c r="J68" s="32"/>
      <c r="K68" s="38"/>
      <c r="L68" s="31"/>
      <c r="M68" s="26"/>
      <c r="N68" s="27"/>
      <c r="O68" s="27"/>
      <c r="P68" s="27"/>
      <c r="Q68" s="27"/>
    </row>
    <row r="69" spans="2:18" x14ac:dyDescent="0.25">
      <c r="B69" s="11">
        <v>45875</v>
      </c>
      <c r="C69" s="3"/>
      <c r="D69" s="4"/>
      <c r="E69" s="3"/>
      <c r="F69" s="4"/>
      <c r="G69" s="12"/>
      <c r="H69" s="13"/>
      <c r="I69" s="12"/>
      <c r="J69" s="14"/>
      <c r="K69" s="38"/>
      <c r="L69" s="31"/>
      <c r="M69" s="26"/>
      <c r="N69" s="27"/>
      <c r="O69" s="26"/>
      <c r="P69" s="26"/>
      <c r="Q69" s="26"/>
    </row>
    <row r="70" spans="2:18" x14ac:dyDescent="0.25">
      <c r="B70" s="15">
        <v>45876</v>
      </c>
      <c r="C70" s="5"/>
      <c r="D70" s="6"/>
      <c r="E70" s="5"/>
      <c r="F70" s="6"/>
      <c r="G70" s="16"/>
      <c r="H70" s="17"/>
      <c r="I70" s="16"/>
      <c r="J70" s="32"/>
      <c r="K70" s="38"/>
      <c r="L70" s="31"/>
      <c r="M70" s="26"/>
      <c r="N70" s="27"/>
      <c r="O70" s="27"/>
      <c r="P70" s="27"/>
      <c r="Q70" s="27"/>
    </row>
    <row r="71" spans="2:18" ht="15.75" thickBot="1" x14ac:dyDescent="0.3">
      <c r="B71" s="11">
        <v>45877</v>
      </c>
      <c r="C71" s="3"/>
      <c r="D71" s="4"/>
      <c r="E71" s="3"/>
      <c r="F71" s="4"/>
      <c r="G71" s="12"/>
      <c r="H71" s="13"/>
      <c r="I71" s="12"/>
      <c r="J71" s="14"/>
      <c r="K71" s="38"/>
      <c r="L71" s="31"/>
      <c r="M71" s="26"/>
      <c r="N71" s="27"/>
      <c r="O71" s="28"/>
      <c r="P71" s="28"/>
      <c r="Q71" s="28"/>
    </row>
    <row r="72" spans="2:18" ht="15.75" thickBot="1" x14ac:dyDescent="0.3">
      <c r="B72" s="18" t="s">
        <v>8</v>
      </c>
      <c r="C72" s="7"/>
      <c r="D72" s="8"/>
      <c r="E72" s="7"/>
      <c r="F72" s="8"/>
      <c r="G72" s="19"/>
      <c r="H72" s="20"/>
      <c r="I72" s="19"/>
      <c r="J72" s="21"/>
      <c r="K72" s="39"/>
      <c r="L72" s="40"/>
      <c r="M72" s="30"/>
      <c r="N72" s="29"/>
      <c r="O72" s="30"/>
      <c r="P72" s="29"/>
    </row>
    <row r="73" spans="2:18" x14ac:dyDescent="0.25">
      <c r="B73" s="10" t="s">
        <v>11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5" spans="2:18" ht="24" thickBot="1" x14ac:dyDescent="0.4">
      <c r="B75" s="9" t="s">
        <v>21</v>
      </c>
    </row>
    <row r="76" spans="2:18" ht="15.75" thickBot="1" x14ac:dyDescent="0.3">
      <c r="B76" s="78" t="s">
        <v>1</v>
      </c>
      <c r="C76" s="81" t="s">
        <v>21</v>
      </c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3"/>
    </row>
    <row r="77" spans="2:18" x14ac:dyDescent="0.25">
      <c r="B77" s="79"/>
      <c r="C77" s="84" t="s">
        <v>22</v>
      </c>
      <c r="D77" s="85"/>
      <c r="E77" s="85"/>
      <c r="F77" s="86"/>
      <c r="G77" s="84" t="s">
        <v>23</v>
      </c>
      <c r="H77" s="85"/>
      <c r="I77" s="85"/>
      <c r="J77" s="86"/>
      <c r="K77" s="84" t="s">
        <v>24</v>
      </c>
      <c r="L77" s="85"/>
      <c r="M77" s="85"/>
      <c r="N77" s="86"/>
      <c r="O77" s="84" t="s">
        <v>20</v>
      </c>
      <c r="P77" s="85"/>
      <c r="Q77" s="85"/>
      <c r="R77" s="87"/>
    </row>
    <row r="78" spans="2:18" ht="15.75" thickBot="1" x14ac:dyDescent="0.3">
      <c r="B78" s="80"/>
      <c r="C78" s="33" t="s">
        <v>18</v>
      </c>
      <c r="D78" s="42" t="s">
        <v>19</v>
      </c>
      <c r="E78" s="42" t="s">
        <v>25</v>
      </c>
      <c r="F78" s="37" t="s">
        <v>8</v>
      </c>
      <c r="G78" s="33" t="s">
        <v>18</v>
      </c>
      <c r="H78" s="42" t="s">
        <v>19</v>
      </c>
      <c r="I78" s="42" t="s">
        <v>25</v>
      </c>
      <c r="J78" s="37" t="s">
        <v>8</v>
      </c>
      <c r="K78" s="33" t="s">
        <v>18</v>
      </c>
      <c r="L78" s="42" t="s">
        <v>19</v>
      </c>
      <c r="M78" s="42" t="s">
        <v>25</v>
      </c>
      <c r="N78" s="37" t="s">
        <v>8</v>
      </c>
      <c r="O78" s="33" t="s">
        <v>18</v>
      </c>
      <c r="P78" s="42" t="s">
        <v>19</v>
      </c>
      <c r="Q78" s="42" t="s">
        <v>25</v>
      </c>
      <c r="R78" s="72" t="s">
        <v>8</v>
      </c>
    </row>
    <row r="79" spans="2:18" x14ac:dyDescent="0.25">
      <c r="B79" s="43">
        <f>+B67</f>
        <v>45873</v>
      </c>
      <c r="C79" s="44"/>
      <c r="D79" s="45"/>
      <c r="E79" s="45"/>
      <c r="F79" s="46"/>
      <c r="G79" s="44"/>
      <c r="H79" s="45"/>
      <c r="I79" s="45"/>
      <c r="J79" s="46"/>
      <c r="K79" s="44"/>
      <c r="L79" s="45"/>
      <c r="M79" s="45"/>
      <c r="N79" s="46"/>
      <c r="O79" s="47"/>
      <c r="P79" s="47"/>
      <c r="Q79" s="47"/>
      <c r="R79" s="73"/>
    </row>
    <row r="80" spans="2:18" x14ac:dyDescent="0.25">
      <c r="B80" s="49">
        <f>+B79+1</f>
        <v>45874</v>
      </c>
      <c r="C80" s="50"/>
      <c r="D80" s="51"/>
      <c r="E80" s="51"/>
      <c r="F80" s="52"/>
      <c r="G80" s="50"/>
      <c r="H80" s="51"/>
      <c r="I80" s="51"/>
      <c r="J80" s="52"/>
      <c r="K80" s="50"/>
      <c r="L80" s="51"/>
      <c r="M80" s="51"/>
      <c r="N80" s="52"/>
      <c r="O80" s="53"/>
      <c r="P80" s="53"/>
      <c r="Q80" s="53"/>
      <c r="R80" s="74"/>
    </row>
    <row r="81" spans="2:18" x14ac:dyDescent="0.25">
      <c r="B81" s="43">
        <f t="shared" ref="B81:B83" si="0">+B80+1</f>
        <v>45875</v>
      </c>
      <c r="C81" s="44"/>
      <c r="D81" s="45"/>
      <c r="E81" s="45"/>
      <c r="F81" s="46"/>
      <c r="G81" s="44"/>
      <c r="H81" s="45"/>
      <c r="I81" s="45"/>
      <c r="J81" s="46"/>
      <c r="K81" s="44"/>
      <c r="L81" s="45"/>
      <c r="M81" s="45"/>
      <c r="N81" s="46"/>
      <c r="O81" s="47"/>
      <c r="P81" s="47"/>
      <c r="Q81" s="47"/>
      <c r="R81" s="73"/>
    </row>
    <row r="82" spans="2:18" x14ac:dyDescent="0.25">
      <c r="B82" s="49">
        <f t="shared" si="0"/>
        <v>45876</v>
      </c>
      <c r="C82" s="50"/>
      <c r="D82" s="51"/>
      <c r="E82" s="51"/>
      <c r="F82" s="52"/>
      <c r="G82" s="50"/>
      <c r="H82" s="51"/>
      <c r="I82" s="51"/>
      <c r="J82" s="52"/>
      <c r="K82" s="50"/>
      <c r="L82" s="51"/>
      <c r="M82" s="51"/>
      <c r="N82" s="52"/>
      <c r="O82" s="53"/>
      <c r="P82" s="53"/>
      <c r="Q82" s="53"/>
      <c r="R82" s="74"/>
    </row>
    <row r="83" spans="2:18" ht="15.75" thickBot="1" x14ac:dyDescent="0.3">
      <c r="B83" s="43">
        <f t="shared" si="0"/>
        <v>45877</v>
      </c>
      <c r="C83" s="44"/>
      <c r="D83" s="45"/>
      <c r="E83" s="45"/>
      <c r="F83" s="46"/>
      <c r="G83" s="44"/>
      <c r="H83" s="45"/>
      <c r="I83" s="45"/>
      <c r="J83" s="46"/>
      <c r="K83" s="44"/>
      <c r="L83" s="45"/>
      <c r="M83" s="45"/>
      <c r="N83" s="46"/>
      <c r="O83" s="47"/>
      <c r="P83" s="47"/>
      <c r="Q83" s="47"/>
      <c r="R83" s="73"/>
    </row>
    <row r="84" spans="2:18" ht="15.75" thickBot="1" x14ac:dyDescent="0.3">
      <c r="B84" s="55" t="s">
        <v>8</v>
      </c>
      <c r="C84" s="75"/>
      <c r="D84" s="76"/>
      <c r="E84" s="76"/>
      <c r="F84" s="76"/>
      <c r="G84" s="75"/>
      <c r="H84" s="76"/>
      <c r="I84" s="76"/>
      <c r="J84" s="76"/>
      <c r="K84" s="75"/>
      <c r="L84" s="76"/>
      <c r="M84" s="76"/>
      <c r="N84" s="76"/>
      <c r="O84" s="75"/>
      <c r="P84" s="76"/>
      <c r="Q84" s="76"/>
      <c r="R84" s="77"/>
    </row>
    <row r="85" spans="2:18" x14ac:dyDescent="0.25">
      <c r="B85" s="10" t="s">
        <v>26</v>
      </c>
    </row>
    <row r="86" spans="2:18" x14ac:dyDescent="0.25">
      <c r="B86" s="10"/>
    </row>
    <row r="87" spans="2:18" ht="21" x14ac:dyDescent="0.35">
      <c r="B87" s="88" t="str">
        <f>"Semana 3:   "&amp;"del "&amp;TEXT(B93,"dd-mmm-yyyy")&amp;" al "&amp;TEXT(B97,"dd-mmm-yyyy")</f>
        <v>Semana 3:   del 11-ago-2025 al 15-ago-2025</v>
      </c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</row>
    <row r="89" spans="2:18" ht="24" thickBot="1" x14ac:dyDescent="0.4">
      <c r="B89" s="9" t="s">
        <v>16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8" ht="15.75" thickBot="1" x14ac:dyDescent="0.3">
      <c r="B90" s="89" t="s">
        <v>1</v>
      </c>
      <c r="C90" s="92" t="s">
        <v>17</v>
      </c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</row>
    <row r="91" spans="2:18" x14ac:dyDescent="0.25">
      <c r="B91" s="90"/>
      <c r="C91" s="84" t="s">
        <v>2</v>
      </c>
      <c r="D91" s="86"/>
      <c r="E91" s="84" t="s">
        <v>27</v>
      </c>
      <c r="F91" s="86"/>
      <c r="G91" s="84" t="s">
        <v>3</v>
      </c>
      <c r="H91" s="86"/>
      <c r="I91" s="84" t="s">
        <v>4</v>
      </c>
      <c r="J91" s="86"/>
      <c r="K91" s="84" t="s">
        <v>5</v>
      </c>
      <c r="L91" s="86"/>
      <c r="M91" s="84" t="s">
        <v>20</v>
      </c>
      <c r="N91" s="86"/>
    </row>
    <row r="92" spans="2:18" ht="15.75" thickBot="1" x14ac:dyDescent="0.3">
      <c r="B92" s="91"/>
      <c r="C92" s="33" t="s">
        <v>6</v>
      </c>
      <c r="D92" s="37" t="s">
        <v>7</v>
      </c>
      <c r="E92" s="33" t="s">
        <v>6</v>
      </c>
      <c r="F92" s="37" t="s">
        <v>7</v>
      </c>
      <c r="G92" s="33" t="s">
        <v>6</v>
      </c>
      <c r="H92" s="37" t="s">
        <v>7</v>
      </c>
      <c r="I92" s="33" t="s">
        <v>6</v>
      </c>
      <c r="J92" s="37" t="s">
        <v>7</v>
      </c>
      <c r="K92" s="33" t="s">
        <v>6</v>
      </c>
      <c r="L92" s="37" t="s">
        <v>7</v>
      </c>
      <c r="M92" s="33" t="s">
        <v>6</v>
      </c>
      <c r="N92" s="37" t="s">
        <v>7</v>
      </c>
    </row>
    <row r="93" spans="2:18" x14ac:dyDescent="0.25">
      <c r="B93" s="11">
        <v>45880</v>
      </c>
      <c r="C93" s="12"/>
      <c r="D93" s="13"/>
      <c r="E93" s="12"/>
      <c r="F93" s="13"/>
      <c r="G93" s="12"/>
      <c r="H93" s="13"/>
      <c r="I93" s="12"/>
      <c r="J93" s="13"/>
      <c r="K93" s="12"/>
      <c r="L93" s="13"/>
      <c r="M93" s="12"/>
      <c r="N93" s="14"/>
    </row>
    <row r="94" spans="2:18" x14ac:dyDescent="0.25">
      <c r="B94" s="15">
        <f>+B93+1</f>
        <v>45881</v>
      </c>
      <c r="C94" s="16"/>
      <c r="D94" s="17"/>
      <c r="E94" s="16"/>
      <c r="F94" s="17"/>
      <c r="G94" s="16"/>
      <c r="H94" s="17"/>
      <c r="I94" s="16"/>
      <c r="J94" s="17"/>
      <c r="K94" s="16"/>
      <c r="L94" s="17"/>
      <c r="M94" s="16"/>
      <c r="N94" s="32"/>
    </row>
    <row r="95" spans="2:18" x14ac:dyDescent="0.25">
      <c r="B95" s="11">
        <f t="shared" ref="B95:B97" si="1">+B94+1</f>
        <v>45882</v>
      </c>
      <c r="C95" s="12"/>
      <c r="D95" s="13"/>
      <c r="E95" s="12"/>
      <c r="F95" s="13"/>
      <c r="G95" s="12"/>
      <c r="H95" s="13"/>
      <c r="I95" s="12"/>
      <c r="J95" s="13"/>
      <c r="K95" s="12"/>
      <c r="L95" s="13"/>
      <c r="M95" s="12"/>
      <c r="N95" s="14"/>
    </row>
    <row r="96" spans="2:18" x14ac:dyDescent="0.25">
      <c r="B96" s="15">
        <f t="shared" si="1"/>
        <v>45883</v>
      </c>
      <c r="C96" s="16"/>
      <c r="D96" s="17"/>
      <c r="E96" s="16"/>
      <c r="F96" s="17"/>
      <c r="G96" s="16"/>
      <c r="H96" s="17"/>
      <c r="I96" s="16"/>
      <c r="J96" s="17"/>
      <c r="K96" s="16"/>
      <c r="L96" s="17"/>
      <c r="M96" s="16"/>
      <c r="N96" s="32"/>
    </row>
    <row r="97" spans="2:14" ht="15.75" thickBot="1" x14ac:dyDescent="0.3">
      <c r="B97" s="11">
        <f t="shared" si="1"/>
        <v>45884</v>
      </c>
      <c r="C97" s="12"/>
      <c r="D97" s="13"/>
      <c r="E97" s="12"/>
      <c r="F97" s="13"/>
      <c r="G97" s="12"/>
      <c r="H97" s="13"/>
      <c r="I97" s="12"/>
      <c r="J97" s="13"/>
      <c r="K97" s="12"/>
      <c r="L97" s="13"/>
      <c r="M97" s="12"/>
      <c r="N97" s="14"/>
    </row>
    <row r="98" spans="2:14" ht="15.75" thickBot="1" x14ac:dyDescent="0.3">
      <c r="B98" s="18" t="s">
        <v>8</v>
      </c>
      <c r="C98" s="19"/>
      <c r="D98" s="20"/>
      <c r="E98" s="19"/>
      <c r="F98" s="20"/>
      <c r="G98" s="19"/>
      <c r="H98" s="20"/>
      <c r="I98" s="19"/>
      <c r="J98" s="20"/>
      <c r="K98" s="19"/>
      <c r="L98" s="20"/>
      <c r="M98" s="19"/>
      <c r="N98" s="21"/>
    </row>
    <row r="99" spans="2:14" x14ac:dyDescent="0.25">
      <c r="B99" s="10" t="s">
        <v>9</v>
      </c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</row>
    <row r="100" spans="2:14" x14ac:dyDescent="0.25">
      <c r="B100" s="10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</row>
    <row r="101" spans="2:14" ht="24" thickBot="1" x14ac:dyDescent="0.4">
      <c r="B101" s="9" t="s">
        <v>10</v>
      </c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</row>
    <row r="102" spans="2:14" ht="15.75" thickBot="1" x14ac:dyDescent="0.3">
      <c r="B102" s="89" t="s">
        <v>1</v>
      </c>
      <c r="C102" s="92" t="s">
        <v>17</v>
      </c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</row>
    <row r="103" spans="2:14" x14ac:dyDescent="0.25">
      <c r="B103" s="90"/>
      <c r="C103" s="84" t="s">
        <v>2</v>
      </c>
      <c r="D103" s="86"/>
      <c r="E103" s="84" t="s">
        <v>27</v>
      </c>
      <c r="F103" s="86"/>
      <c r="G103" s="84" t="s">
        <v>3</v>
      </c>
      <c r="H103" s="86"/>
      <c r="I103" s="84" t="s">
        <v>4</v>
      </c>
      <c r="J103" s="86"/>
      <c r="K103" s="84" t="s">
        <v>5</v>
      </c>
      <c r="L103" s="86"/>
      <c r="M103" s="84" t="s">
        <v>20</v>
      </c>
      <c r="N103" s="86"/>
    </row>
    <row r="104" spans="2:14" ht="15.75" thickBot="1" x14ac:dyDescent="0.3">
      <c r="B104" s="91"/>
      <c r="C104" s="33" t="s">
        <v>6</v>
      </c>
      <c r="D104" s="37" t="s">
        <v>7</v>
      </c>
      <c r="E104" s="33" t="s">
        <v>6</v>
      </c>
      <c r="F104" s="37" t="s">
        <v>7</v>
      </c>
      <c r="G104" s="33" t="s">
        <v>6</v>
      </c>
      <c r="H104" s="37" t="s">
        <v>7</v>
      </c>
      <c r="I104" s="33" t="s">
        <v>6</v>
      </c>
      <c r="J104" s="37" t="s">
        <v>7</v>
      </c>
      <c r="K104" s="33" t="s">
        <v>6</v>
      </c>
      <c r="L104" s="37" t="s">
        <v>7</v>
      </c>
      <c r="M104" s="33" t="s">
        <v>6</v>
      </c>
      <c r="N104" s="37" t="s">
        <v>7</v>
      </c>
    </row>
    <row r="105" spans="2:14" x14ac:dyDescent="0.25">
      <c r="B105" s="11">
        <f>+B93</f>
        <v>45880</v>
      </c>
      <c r="C105" s="12"/>
      <c r="D105" s="13"/>
      <c r="E105" s="12"/>
      <c r="F105" s="13"/>
      <c r="G105" s="12"/>
      <c r="H105" s="13"/>
      <c r="I105" s="12"/>
      <c r="J105" s="13"/>
      <c r="K105" s="12"/>
      <c r="L105" s="13"/>
      <c r="M105" s="12"/>
      <c r="N105" s="14"/>
    </row>
    <row r="106" spans="2:14" x14ac:dyDescent="0.25">
      <c r="B106" s="15">
        <f t="shared" ref="B106:B109" si="2">+B94</f>
        <v>45881</v>
      </c>
      <c r="C106" s="16"/>
      <c r="D106" s="17"/>
      <c r="E106" s="16"/>
      <c r="F106" s="17"/>
      <c r="G106" s="16"/>
      <c r="H106" s="17"/>
      <c r="I106" s="16"/>
      <c r="J106" s="17"/>
      <c r="K106" s="16"/>
      <c r="L106" s="17"/>
      <c r="M106" s="16"/>
      <c r="N106" s="32"/>
    </row>
    <row r="107" spans="2:14" x14ac:dyDescent="0.25">
      <c r="B107" s="11">
        <f t="shared" si="2"/>
        <v>45882</v>
      </c>
      <c r="C107" s="12"/>
      <c r="D107" s="13"/>
      <c r="E107" s="12"/>
      <c r="F107" s="13"/>
      <c r="G107" s="12"/>
      <c r="H107" s="13"/>
      <c r="I107" s="12"/>
      <c r="J107" s="13"/>
      <c r="K107" s="12"/>
      <c r="L107" s="13"/>
      <c r="M107" s="12"/>
      <c r="N107" s="14"/>
    </row>
    <row r="108" spans="2:14" x14ac:dyDescent="0.25">
      <c r="B108" s="15">
        <f t="shared" si="2"/>
        <v>45883</v>
      </c>
      <c r="C108" s="16"/>
      <c r="D108" s="17"/>
      <c r="E108" s="16"/>
      <c r="F108" s="17"/>
      <c r="G108" s="16"/>
      <c r="H108" s="17"/>
      <c r="I108" s="16"/>
      <c r="J108" s="17"/>
      <c r="K108" s="16"/>
      <c r="L108" s="17"/>
      <c r="M108" s="16"/>
      <c r="N108" s="32"/>
    </row>
    <row r="109" spans="2:14" ht="15.75" thickBot="1" x14ac:dyDescent="0.3">
      <c r="B109" s="11">
        <f t="shared" si="2"/>
        <v>45884</v>
      </c>
      <c r="C109" s="12"/>
      <c r="D109" s="13"/>
      <c r="E109" s="12"/>
      <c r="F109" s="13"/>
      <c r="G109" s="12"/>
      <c r="H109" s="13"/>
      <c r="I109" s="12"/>
      <c r="J109" s="13"/>
      <c r="K109" s="12"/>
      <c r="L109" s="13"/>
      <c r="M109" s="12"/>
      <c r="N109" s="14"/>
    </row>
    <row r="110" spans="2:14" ht="15.75" thickBot="1" x14ac:dyDescent="0.3">
      <c r="B110" s="18" t="s">
        <v>8</v>
      </c>
      <c r="C110" s="19"/>
      <c r="D110" s="20"/>
      <c r="E110" s="19"/>
      <c r="F110" s="20"/>
      <c r="G110" s="19"/>
      <c r="H110" s="20"/>
      <c r="I110" s="19"/>
      <c r="J110" s="20"/>
      <c r="K110" s="19"/>
      <c r="L110" s="20"/>
      <c r="M110" s="19"/>
      <c r="N110" s="21"/>
    </row>
    <row r="111" spans="2:14" x14ac:dyDescent="0.25">
      <c r="B111" s="10" t="s">
        <v>11</v>
      </c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</row>
    <row r="112" spans="2:14" x14ac:dyDescent="0.25">
      <c r="B112" s="1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</row>
    <row r="113" spans="2:18" ht="24" thickBot="1" x14ac:dyDescent="0.4">
      <c r="B113" s="9" t="s">
        <v>12</v>
      </c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2:18" ht="15.75" thickBot="1" x14ac:dyDescent="0.3">
      <c r="B114" s="89" t="s">
        <v>1</v>
      </c>
      <c r="C114" s="93" t="s">
        <v>17</v>
      </c>
      <c r="D114" s="94"/>
      <c r="E114" s="94"/>
      <c r="F114" s="94"/>
      <c r="G114" s="94"/>
      <c r="H114" s="94"/>
      <c r="I114" s="94"/>
      <c r="J114" s="95"/>
      <c r="K114" s="59"/>
      <c r="L114" s="59"/>
      <c r="M114" s="59"/>
    </row>
    <row r="115" spans="2:18" x14ac:dyDescent="0.25">
      <c r="B115" s="90"/>
      <c r="C115" s="84" t="s">
        <v>13</v>
      </c>
      <c r="D115" s="85"/>
      <c r="E115" s="84" t="s">
        <v>14</v>
      </c>
      <c r="F115" s="85"/>
      <c r="G115" s="84" t="s">
        <v>15</v>
      </c>
      <c r="H115" s="85"/>
      <c r="I115" s="84" t="s">
        <v>20</v>
      </c>
      <c r="J115" s="86"/>
      <c r="K115" s="99"/>
      <c r="L115" s="99"/>
      <c r="M115" s="99"/>
    </row>
    <row r="116" spans="2:18" ht="15.75" thickBot="1" x14ac:dyDescent="0.3">
      <c r="B116" s="91"/>
      <c r="C116" s="33" t="s">
        <v>6</v>
      </c>
      <c r="D116" s="34" t="s">
        <v>7</v>
      </c>
      <c r="E116" s="33" t="s">
        <v>6</v>
      </c>
      <c r="F116" s="34" t="s">
        <v>7</v>
      </c>
      <c r="G116" s="33" t="s">
        <v>6</v>
      </c>
      <c r="H116" s="34" t="s">
        <v>7</v>
      </c>
      <c r="I116" s="35" t="s">
        <v>6</v>
      </c>
      <c r="J116" s="36" t="s">
        <v>7</v>
      </c>
      <c r="K116" s="41"/>
      <c r="L116" s="41"/>
      <c r="M116" s="41"/>
    </row>
    <row r="117" spans="2:18" x14ac:dyDescent="0.25">
      <c r="B117" s="11">
        <f>+B105</f>
        <v>45880</v>
      </c>
      <c r="C117" s="3"/>
      <c r="D117" s="4"/>
      <c r="E117" s="3"/>
      <c r="F117" s="4"/>
      <c r="G117" s="12"/>
      <c r="H117" s="13"/>
      <c r="I117" s="12"/>
      <c r="J117" s="14"/>
      <c r="K117" s="38"/>
      <c r="L117" s="31"/>
      <c r="M117" s="26"/>
      <c r="N117" s="27"/>
    </row>
    <row r="118" spans="2:18" x14ac:dyDescent="0.25">
      <c r="B118" s="15">
        <f t="shared" ref="B118:B121" si="3">+B106</f>
        <v>45881</v>
      </c>
      <c r="C118" s="5"/>
      <c r="D118" s="6"/>
      <c r="E118" s="5"/>
      <c r="F118" s="6"/>
      <c r="G118" s="16"/>
      <c r="H118" s="17"/>
      <c r="I118" s="16"/>
      <c r="J118" s="32"/>
      <c r="K118" s="38"/>
      <c r="L118" s="31"/>
      <c r="M118" s="26"/>
      <c r="N118" s="27"/>
    </row>
    <row r="119" spans="2:18" x14ac:dyDescent="0.25">
      <c r="B119" s="11">
        <f t="shared" si="3"/>
        <v>45882</v>
      </c>
      <c r="C119" s="3"/>
      <c r="D119" s="4"/>
      <c r="E119" s="3"/>
      <c r="F119" s="4"/>
      <c r="G119" s="12"/>
      <c r="H119" s="13"/>
      <c r="I119" s="12"/>
      <c r="J119" s="14"/>
      <c r="K119" s="38"/>
      <c r="L119" s="31"/>
      <c r="M119" s="26"/>
      <c r="N119" s="27"/>
    </row>
    <row r="120" spans="2:18" x14ac:dyDescent="0.25">
      <c r="B120" s="15">
        <f t="shared" si="3"/>
        <v>45883</v>
      </c>
      <c r="C120" s="5"/>
      <c r="D120" s="6"/>
      <c r="E120" s="5"/>
      <c r="F120" s="6"/>
      <c r="G120" s="16"/>
      <c r="H120" s="17"/>
      <c r="I120" s="16"/>
      <c r="J120" s="32"/>
      <c r="K120" s="38"/>
      <c r="L120" s="31"/>
      <c r="M120" s="26"/>
      <c r="N120" s="27"/>
    </row>
    <row r="121" spans="2:18" ht="15.75" thickBot="1" x14ac:dyDescent="0.3">
      <c r="B121" s="11">
        <f t="shared" si="3"/>
        <v>45884</v>
      </c>
      <c r="C121" s="3"/>
      <c r="D121" s="4"/>
      <c r="E121" s="3"/>
      <c r="F121" s="4"/>
      <c r="G121" s="12"/>
      <c r="H121" s="13"/>
      <c r="I121" s="12"/>
      <c r="J121" s="14"/>
      <c r="K121" s="38"/>
      <c r="L121" s="31"/>
      <c r="M121" s="26"/>
      <c r="N121" s="27"/>
    </row>
    <row r="122" spans="2:18" ht="15.75" thickBot="1" x14ac:dyDescent="0.3">
      <c r="B122" s="18" t="s">
        <v>8</v>
      </c>
      <c r="C122" s="7"/>
      <c r="D122" s="8"/>
      <c r="E122" s="7"/>
      <c r="F122" s="8"/>
      <c r="G122" s="19"/>
      <c r="H122" s="20"/>
      <c r="I122" s="19"/>
      <c r="J122" s="21"/>
      <c r="K122" s="39"/>
      <c r="L122" s="40"/>
      <c r="M122" s="30"/>
      <c r="N122" s="29"/>
    </row>
    <row r="123" spans="2:18" x14ac:dyDescent="0.25">
      <c r="B123" s="10" t="s">
        <v>11</v>
      </c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5" spans="2:18" ht="24" thickBot="1" x14ac:dyDescent="0.4">
      <c r="B125" s="9" t="s">
        <v>21</v>
      </c>
    </row>
    <row r="126" spans="2:18" ht="15.75" thickBot="1" x14ac:dyDescent="0.3">
      <c r="B126" s="78" t="s">
        <v>1</v>
      </c>
      <c r="C126" s="81" t="s">
        <v>21</v>
      </c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3"/>
    </row>
    <row r="127" spans="2:18" x14ac:dyDescent="0.25">
      <c r="B127" s="79"/>
      <c r="C127" s="84" t="s">
        <v>22</v>
      </c>
      <c r="D127" s="85"/>
      <c r="E127" s="85"/>
      <c r="F127" s="86"/>
      <c r="G127" s="84" t="s">
        <v>23</v>
      </c>
      <c r="H127" s="85"/>
      <c r="I127" s="85"/>
      <c r="J127" s="86"/>
      <c r="K127" s="84" t="s">
        <v>24</v>
      </c>
      <c r="L127" s="85"/>
      <c r="M127" s="85"/>
      <c r="N127" s="86"/>
      <c r="O127" s="84" t="s">
        <v>20</v>
      </c>
      <c r="P127" s="85"/>
      <c r="Q127" s="85"/>
      <c r="R127" s="87"/>
    </row>
    <row r="128" spans="2:18" ht="15.75" thickBot="1" x14ac:dyDescent="0.3">
      <c r="B128" s="80"/>
      <c r="C128" s="33" t="s">
        <v>18</v>
      </c>
      <c r="D128" s="42" t="s">
        <v>19</v>
      </c>
      <c r="E128" s="42" t="s">
        <v>25</v>
      </c>
      <c r="F128" s="37" t="s">
        <v>8</v>
      </c>
      <c r="G128" s="33" t="s">
        <v>18</v>
      </c>
      <c r="H128" s="42" t="s">
        <v>19</v>
      </c>
      <c r="I128" s="42" t="s">
        <v>25</v>
      </c>
      <c r="J128" s="37" t="s">
        <v>8</v>
      </c>
      <c r="K128" s="33" t="s">
        <v>18</v>
      </c>
      <c r="L128" s="42" t="s">
        <v>19</v>
      </c>
      <c r="M128" s="42" t="s">
        <v>25</v>
      </c>
      <c r="N128" s="37" t="s">
        <v>8</v>
      </c>
      <c r="O128" s="33" t="s">
        <v>18</v>
      </c>
      <c r="P128" s="42" t="s">
        <v>19</v>
      </c>
      <c r="Q128" s="42" t="s">
        <v>25</v>
      </c>
      <c r="R128" s="72" t="s">
        <v>8</v>
      </c>
    </row>
    <row r="129" spans="2:18" x14ac:dyDescent="0.25">
      <c r="B129" s="43">
        <f>+B117</f>
        <v>45880</v>
      </c>
      <c r="C129" s="44"/>
      <c r="D129" s="45"/>
      <c r="E129" s="45"/>
      <c r="F129" s="46"/>
      <c r="G129" s="44"/>
      <c r="H129" s="45"/>
      <c r="I129" s="45"/>
      <c r="J129" s="46"/>
      <c r="K129" s="44"/>
      <c r="L129" s="45"/>
      <c r="M129" s="45"/>
      <c r="N129" s="46"/>
      <c r="O129" s="47"/>
      <c r="P129" s="47"/>
      <c r="Q129" s="47"/>
      <c r="R129" s="73"/>
    </row>
    <row r="130" spans="2:18" x14ac:dyDescent="0.25">
      <c r="B130" s="49">
        <f>+B129+1</f>
        <v>45881</v>
      </c>
      <c r="C130" s="50"/>
      <c r="D130" s="51"/>
      <c r="E130" s="51"/>
      <c r="F130" s="52"/>
      <c r="G130" s="50"/>
      <c r="H130" s="51"/>
      <c r="I130" s="51"/>
      <c r="J130" s="52"/>
      <c r="K130" s="50"/>
      <c r="L130" s="51"/>
      <c r="M130" s="51"/>
      <c r="N130" s="52"/>
      <c r="O130" s="53"/>
      <c r="P130" s="53"/>
      <c r="Q130" s="53"/>
      <c r="R130" s="74"/>
    </row>
    <row r="131" spans="2:18" x14ac:dyDescent="0.25">
      <c r="B131" s="43">
        <f t="shared" ref="B131:B133" si="4">+B130+1</f>
        <v>45882</v>
      </c>
      <c r="C131" s="44"/>
      <c r="D131" s="45"/>
      <c r="E131" s="45"/>
      <c r="F131" s="46"/>
      <c r="G131" s="44"/>
      <c r="H131" s="45"/>
      <c r="I131" s="45"/>
      <c r="J131" s="46"/>
      <c r="K131" s="44"/>
      <c r="L131" s="45"/>
      <c r="M131" s="45"/>
      <c r="N131" s="46"/>
      <c r="O131" s="47"/>
      <c r="P131" s="47"/>
      <c r="Q131" s="47"/>
      <c r="R131" s="73"/>
    </row>
    <row r="132" spans="2:18" x14ac:dyDescent="0.25">
      <c r="B132" s="49">
        <f t="shared" si="4"/>
        <v>45883</v>
      </c>
      <c r="C132" s="50"/>
      <c r="D132" s="51"/>
      <c r="E132" s="51"/>
      <c r="F132" s="52"/>
      <c r="G132" s="50"/>
      <c r="H132" s="51"/>
      <c r="I132" s="51"/>
      <c r="J132" s="52"/>
      <c r="K132" s="50"/>
      <c r="L132" s="51"/>
      <c r="M132" s="51"/>
      <c r="N132" s="52"/>
      <c r="O132" s="53"/>
      <c r="P132" s="53"/>
      <c r="Q132" s="53"/>
      <c r="R132" s="74"/>
    </row>
    <row r="133" spans="2:18" ht="15.75" thickBot="1" x14ac:dyDescent="0.3">
      <c r="B133" s="43">
        <f t="shared" si="4"/>
        <v>45884</v>
      </c>
      <c r="C133" s="44"/>
      <c r="D133" s="45"/>
      <c r="E133" s="45"/>
      <c r="F133" s="46"/>
      <c r="G133" s="44"/>
      <c r="H133" s="45"/>
      <c r="I133" s="45"/>
      <c r="J133" s="46"/>
      <c r="K133" s="44"/>
      <c r="L133" s="45"/>
      <c r="M133" s="45"/>
      <c r="N133" s="46"/>
      <c r="O133" s="47"/>
      <c r="P133" s="47"/>
      <c r="Q133" s="47"/>
      <c r="R133" s="73"/>
    </row>
    <row r="134" spans="2:18" ht="15.75" thickBot="1" x14ac:dyDescent="0.3">
      <c r="B134" s="55" t="s">
        <v>8</v>
      </c>
      <c r="C134" s="75"/>
      <c r="D134" s="76"/>
      <c r="E134" s="76"/>
      <c r="F134" s="76"/>
      <c r="G134" s="75"/>
      <c r="H134" s="76"/>
      <c r="I134" s="76"/>
      <c r="J134" s="76"/>
      <c r="K134" s="75"/>
      <c r="L134" s="76"/>
      <c r="M134" s="76"/>
      <c r="N134" s="76"/>
      <c r="O134" s="75"/>
      <c r="P134" s="76"/>
      <c r="Q134" s="76"/>
      <c r="R134" s="77"/>
    </row>
    <row r="135" spans="2:18" x14ac:dyDescent="0.25">
      <c r="B135" s="10" t="s">
        <v>26</v>
      </c>
    </row>
    <row r="137" spans="2:18" ht="21" x14ac:dyDescent="0.35">
      <c r="B137" s="88" t="str">
        <f>"Semana 4:   "&amp;"del "&amp;TEXT(B143,"dd-mmm-yyyy")&amp;" al "&amp;TEXT(B147,"dd-mmm-yyyy")</f>
        <v>Semana 4:   del 18-ago-2025 al 22-ago-2025</v>
      </c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</row>
    <row r="139" spans="2:18" ht="24" thickBot="1" x14ac:dyDescent="0.4">
      <c r="B139" s="9" t="s">
        <v>16</v>
      </c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8" ht="15.75" thickBot="1" x14ac:dyDescent="0.3">
      <c r="B140" s="89" t="s">
        <v>1</v>
      </c>
      <c r="C140" s="92" t="s">
        <v>17</v>
      </c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</row>
    <row r="141" spans="2:18" x14ac:dyDescent="0.25">
      <c r="B141" s="90"/>
      <c r="C141" s="84" t="s">
        <v>2</v>
      </c>
      <c r="D141" s="86"/>
      <c r="E141" s="84" t="s">
        <v>27</v>
      </c>
      <c r="F141" s="86"/>
      <c r="G141" s="84" t="s">
        <v>3</v>
      </c>
      <c r="H141" s="86"/>
      <c r="I141" s="84" t="s">
        <v>4</v>
      </c>
      <c r="J141" s="86"/>
      <c r="K141" s="84" t="s">
        <v>5</v>
      </c>
      <c r="L141" s="86"/>
      <c r="M141" s="84" t="s">
        <v>20</v>
      </c>
      <c r="N141" s="86"/>
    </row>
    <row r="142" spans="2:18" ht="15.75" thickBot="1" x14ac:dyDescent="0.3">
      <c r="B142" s="91"/>
      <c r="C142" s="33" t="s">
        <v>6</v>
      </c>
      <c r="D142" s="37" t="s">
        <v>7</v>
      </c>
      <c r="E142" s="33" t="s">
        <v>6</v>
      </c>
      <c r="F142" s="37" t="s">
        <v>7</v>
      </c>
      <c r="G142" s="33" t="s">
        <v>6</v>
      </c>
      <c r="H142" s="37" t="s">
        <v>7</v>
      </c>
      <c r="I142" s="33" t="s">
        <v>6</v>
      </c>
      <c r="J142" s="37" t="s">
        <v>7</v>
      </c>
      <c r="K142" s="33" t="s">
        <v>6</v>
      </c>
      <c r="L142" s="37" t="s">
        <v>7</v>
      </c>
      <c r="M142" s="33" t="s">
        <v>6</v>
      </c>
      <c r="N142" s="37" t="s">
        <v>7</v>
      </c>
    </row>
    <row r="143" spans="2:18" x14ac:dyDescent="0.25">
      <c r="B143" s="11">
        <v>45887</v>
      </c>
      <c r="C143" s="12"/>
      <c r="D143" s="13"/>
      <c r="E143" s="12"/>
      <c r="F143" s="13"/>
      <c r="G143" s="12"/>
      <c r="H143" s="13"/>
      <c r="I143" s="12"/>
      <c r="J143" s="13"/>
      <c r="K143" s="12"/>
      <c r="L143" s="13"/>
      <c r="M143" s="12"/>
      <c r="N143" s="14"/>
    </row>
    <row r="144" spans="2:18" x14ac:dyDescent="0.25">
      <c r="B144" s="15">
        <f>+B143+1</f>
        <v>45888</v>
      </c>
      <c r="C144" s="16"/>
      <c r="D144" s="17"/>
      <c r="E144" s="16"/>
      <c r="F144" s="17"/>
      <c r="G144" s="16"/>
      <c r="H144" s="17"/>
      <c r="I144" s="16"/>
      <c r="J144" s="17"/>
      <c r="K144" s="16"/>
      <c r="L144" s="17"/>
      <c r="M144" s="16"/>
      <c r="N144" s="32"/>
    </row>
    <row r="145" spans="2:14" x14ac:dyDescent="0.25">
      <c r="B145" s="11">
        <f t="shared" ref="B145:B147" si="5">+B144+1</f>
        <v>45889</v>
      </c>
      <c r="C145" s="12"/>
      <c r="D145" s="13"/>
      <c r="E145" s="12"/>
      <c r="F145" s="13"/>
      <c r="G145" s="12"/>
      <c r="H145" s="13"/>
      <c r="I145" s="12"/>
      <c r="J145" s="13"/>
      <c r="K145" s="12"/>
      <c r="L145" s="13"/>
      <c r="M145" s="12"/>
      <c r="N145" s="14"/>
    </row>
    <row r="146" spans="2:14" x14ac:dyDescent="0.25">
      <c r="B146" s="15">
        <f t="shared" si="5"/>
        <v>45890</v>
      </c>
      <c r="C146" s="16"/>
      <c r="D146" s="17"/>
      <c r="E146" s="16"/>
      <c r="F146" s="17"/>
      <c r="G146" s="16"/>
      <c r="H146" s="17"/>
      <c r="I146" s="16"/>
      <c r="J146" s="17"/>
      <c r="K146" s="16"/>
      <c r="L146" s="17"/>
      <c r="M146" s="16"/>
      <c r="N146" s="32"/>
    </row>
    <row r="147" spans="2:14" ht="15.75" thickBot="1" x14ac:dyDescent="0.3">
      <c r="B147" s="11">
        <f t="shared" si="5"/>
        <v>45891</v>
      </c>
      <c r="C147" s="12"/>
      <c r="D147" s="13"/>
      <c r="E147" s="12"/>
      <c r="F147" s="13"/>
      <c r="G147" s="12"/>
      <c r="H147" s="13"/>
      <c r="I147" s="12"/>
      <c r="J147" s="13"/>
      <c r="K147" s="12"/>
      <c r="L147" s="13"/>
      <c r="M147" s="12"/>
      <c r="N147" s="14"/>
    </row>
    <row r="148" spans="2:14" ht="15.75" thickBot="1" x14ac:dyDescent="0.3">
      <c r="B148" s="18" t="s">
        <v>8</v>
      </c>
      <c r="C148" s="19"/>
      <c r="D148" s="20"/>
      <c r="E148" s="19"/>
      <c r="F148" s="20"/>
      <c r="G148" s="19"/>
      <c r="H148" s="20"/>
      <c r="I148" s="19"/>
      <c r="J148" s="20"/>
      <c r="K148" s="19"/>
      <c r="L148" s="20"/>
      <c r="M148" s="19"/>
      <c r="N148" s="21"/>
    </row>
    <row r="149" spans="2:14" x14ac:dyDescent="0.25">
      <c r="B149" s="10" t="s">
        <v>9</v>
      </c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</row>
    <row r="150" spans="2:14" x14ac:dyDescent="0.25">
      <c r="B150" s="10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</row>
    <row r="151" spans="2:14" ht="24" thickBot="1" x14ac:dyDescent="0.4">
      <c r="B151" s="9" t="s">
        <v>10</v>
      </c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</row>
    <row r="152" spans="2:14" ht="15.75" thickBot="1" x14ac:dyDescent="0.3">
      <c r="B152" s="89" t="s">
        <v>1</v>
      </c>
      <c r="C152" s="92" t="s">
        <v>17</v>
      </c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</row>
    <row r="153" spans="2:14" x14ac:dyDescent="0.25">
      <c r="B153" s="90"/>
      <c r="C153" s="84" t="s">
        <v>2</v>
      </c>
      <c r="D153" s="86"/>
      <c r="E153" s="84" t="s">
        <v>27</v>
      </c>
      <c r="F153" s="86"/>
      <c r="G153" s="84" t="s">
        <v>3</v>
      </c>
      <c r="H153" s="86"/>
      <c r="I153" s="84" t="s">
        <v>4</v>
      </c>
      <c r="J153" s="86"/>
      <c r="K153" s="84" t="s">
        <v>5</v>
      </c>
      <c r="L153" s="86"/>
      <c r="M153" s="84" t="s">
        <v>20</v>
      </c>
      <c r="N153" s="86"/>
    </row>
    <row r="154" spans="2:14" ht="15.75" thickBot="1" x14ac:dyDescent="0.3">
      <c r="B154" s="91"/>
      <c r="C154" s="33" t="s">
        <v>6</v>
      </c>
      <c r="D154" s="37" t="s">
        <v>7</v>
      </c>
      <c r="E154" s="33" t="s">
        <v>6</v>
      </c>
      <c r="F154" s="37" t="s">
        <v>7</v>
      </c>
      <c r="G154" s="33" t="s">
        <v>6</v>
      </c>
      <c r="H154" s="37" t="s">
        <v>7</v>
      </c>
      <c r="I154" s="33" t="s">
        <v>6</v>
      </c>
      <c r="J154" s="37" t="s">
        <v>7</v>
      </c>
      <c r="K154" s="33" t="s">
        <v>6</v>
      </c>
      <c r="L154" s="37" t="s">
        <v>7</v>
      </c>
      <c r="M154" s="33" t="s">
        <v>6</v>
      </c>
      <c r="N154" s="37" t="s">
        <v>7</v>
      </c>
    </row>
    <row r="155" spans="2:14" x14ac:dyDescent="0.25">
      <c r="B155" s="11">
        <f>+B143</f>
        <v>45887</v>
      </c>
      <c r="C155" s="12"/>
      <c r="D155" s="13"/>
      <c r="E155" s="12"/>
      <c r="F155" s="13"/>
      <c r="G155" s="12"/>
      <c r="H155" s="13"/>
      <c r="I155" s="12"/>
      <c r="J155" s="13"/>
      <c r="K155" s="12"/>
      <c r="L155" s="13"/>
      <c r="M155" s="12"/>
      <c r="N155" s="14"/>
    </row>
    <row r="156" spans="2:14" x14ac:dyDescent="0.25">
      <c r="B156" s="15">
        <f t="shared" ref="B156:B159" si="6">+B144</f>
        <v>45888</v>
      </c>
      <c r="C156" s="16"/>
      <c r="D156" s="17"/>
      <c r="E156" s="16"/>
      <c r="F156" s="17"/>
      <c r="G156" s="16"/>
      <c r="H156" s="17"/>
      <c r="I156" s="16"/>
      <c r="J156" s="17"/>
      <c r="K156" s="16"/>
      <c r="L156" s="17"/>
      <c r="M156" s="16"/>
      <c r="N156" s="32"/>
    </row>
    <row r="157" spans="2:14" x14ac:dyDescent="0.25">
      <c r="B157" s="11">
        <f t="shared" si="6"/>
        <v>45889</v>
      </c>
      <c r="C157" s="12"/>
      <c r="D157" s="13"/>
      <c r="E157" s="12"/>
      <c r="F157" s="13"/>
      <c r="G157" s="12"/>
      <c r="H157" s="13"/>
      <c r="I157" s="12"/>
      <c r="J157" s="13"/>
      <c r="K157" s="12"/>
      <c r="L157" s="13"/>
      <c r="M157" s="12"/>
      <c r="N157" s="14"/>
    </row>
    <row r="158" spans="2:14" x14ac:dyDescent="0.25">
      <c r="B158" s="15">
        <f t="shared" si="6"/>
        <v>45890</v>
      </c>
      <c r="C158" s="16"/>
      <c r="D158" s="17"/>
      <c r="E158" s="16"/>
      <c r="F158" s="17"/>
      <c r="G158" s="16"/>
      <c r="H158" s="17"/>
      <c r="I158" s="16"/>
      <c r="J158" s="17"/>
      <c r="K158" s="16"/>
      <c r="L158" s="17"/>
      <c r="M158" s="16"/>
      <c r="N158" s="32"/>
    </row>
    <row r="159" spans="2:14" ht="15.75" thickBot="1" x14ac:dyDescent="0.3">
      <c r="B159" s="11">
        <f t="shared" si="6"/>
        <v>45891</v>
      </c>
      <c r="C159" s="12"/>
      <c r="D159" s="13"/>
      <c r="E159" s="12"/>
      <c r="F159" s="13"/>
      <c r="G159" s="12"/>
      <c r="H159" s="13"/>
      <c r="I159" s="12"/>
      <c r="J159" s="13"/>
      <c r="K159" s="12"/>
      <c r="L159" s="13"/>
      <c r="M159" s="12"/>
      <c r="N159" s="14"/>
    </row>
    <row r="160" spans="2:14" ht="15.75" thickBot="1" x14ac:dyDescent="0.3">
      <c r="B160" s="18" t="s">
        <v>8</v>
      </c>
      <c r="C160" s="19"/>
      <c r="D160" s="20"/>
      <c r="E160" s="19"/>
      <c r="F160" s="20"/>
      <c r="G160" s="19"/>
      <c r="H160" s="20"/>
      <c r="I160" s="19"/>
      <c r="J160" s="20"/>
      <c r="K160" s="19"/>
      <c r="L160" s="20"/>
      <c r="M160" s="19"/>
      <c r="N160" s="21"/>
    </row>
    <row r="161" spans="2:18" x14ac:dyDescent="0.25">
      <c r="B161" s="10" t="s">
        <v>11</v>
      </c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</row>
    <row r="162" spans="2:18" x14ac:dyDescent="0.25">
      <c r="B162" s="10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</row>
    <row r="163" spans="2:18" ht="24" thickBot="1" x14ac:dyDescent="0.4">
      <c r="B163" s="9" t="s">
        <v>12</v>
      </c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</row>
    <row r="164" spans="2:18" ht="15.75" thickBot="1" x14ac:dyDescent="0.3">
      <c r="B164" s="89" t="s">
        <v>1</v>
      </c>
      <c r="C164" s="93" t="s">
        <v>17</v>
      </c>
      <c r="D164" s="94"/>
      <c r="E164" s="94"/>
      <c r="F164" s="94"/>
      <c r="G164" s="94"/>
      <c r="H164" s="94"/>
      <c r="I164" s="94"/>
      <c r="J164" s="95"/>
      <c r="K164" s="59"/>
      <c r="L164" s="59"/>
      <c r="M164" s="59"/>
    </row>
    <row r="165" spans="2:18" x14ac:dyDescent="0.25">
      <c r="B165" s="90"/>
      <c r="C165" s="84" t="s">
        <v>13</v>
      </c>
      <c r="D165" s="85"/>
      <c r="E165" s="84" t="s">
        <v>14</v>
      </c>
      <c r="F165" s="85"/>
      <c r="G165" s="84" t="s">
        <v>15</v>
      </c>
      <c r="H165" s="85"/>
      <c r="I165" s="84" t="s">
        <v>20</v>
      </c>
      <c r="J165" s="86"/>
      <c r="K165" s="99"/>
      <c r="L165" s="99"/>
      <c r="M165" s="99"/>
    </row>
    <row r="166" spans="2:18" ht="15.75" thickBot="1" x14ac:dyDescent="0.3">
      <c r="B166" s="91"/>
      <c r="C166" s="33" t="s">
        <v>6</v>
      </c>
      <c r="D166" s="34" t="s">
        <v>7</v>
      </c>
      <c r="E166" s="33" t="s">
        <v>6</v>
      </c>
      <c r="F166" s="34" t="s">
        <v>7</v>
      </c>
      <c r="G166" s="33" t="s">
        <v>6</v>
      </c>
      <c r="H166" s="34" t="s">
        <v>7</v>
      </c>
      <c r="I166" s="35" t="s">
        <v>6</v>
      </c>
      <c r="J166" s="36" t="s">
        <v>7</v>
      </c>
      <c r="K166" s="41"/>
      <c r="L166" s="41"/>
      <c r="M166" s="41"/>
    </row>
    <row r="167" spans="2:18" x14ac:dyDescent="0.25">
      <c r="B167" s="11">
        <f>+B155</f>
        <v>45887</v>
      </c>
      <c r="C167" s="3"/>
      <c r="D167" s="4"/>
      <c r="E167" s="3"/>
      <c r="F167" s="4"/>
      <c r="G167" s="12"/>
      <c r="H167" s="13"/>
      <c r="I167" s="12"/>
      <c r="J167" s="14"/>
      <c r="K167" s="38"/>
      <c r="L167" s="31"/>
      <c r="M167" s="26"/>
      <c r="N167" s="27"/>
    </row>
    <row r="168" spans="2:18" x14ac:dyDescent="0.25">
      <c r="B168" s="15">
        <f t="shared" ref="B168:B171" si="7">+B156</f>
        <v>45888</v>
      </c>
      <c r="C168" s="5"/>
      <c r="D168" s="6"/>
      <c r="E168" s="5"/>
      <c r="F168" s="6"/>
      <c r="G168" s="16"/>
      <c r="H168" s="17"/>
      <c r="I168" s="16"/>
      <c r="J168" s="32"/>
      <c r="K168" s="38"/>
      <c r="L168" s="31"/>
      <c r="M168" s="26"/>
      <c r="N168" s="27"/>
    </row>
    <row r="169" spans="2:18" x14ac:dyDescent="0.25">
      <c r="B169" s="11">
        <f t="shared" si="7"/>
        <v>45889</v>
      </c>
      <c r="C169" s="3"/>
      <c r="D169" s="4"/>
      <c r="E169" s="3"/>
      <c r="F169" s="4"/>
      <c r="G169" s="12"/>
      <c r="H169" s="13"/>
      <c r="I169" s="12"/>
      <c r="J169" s="14"/>
      <c r="K169" s="38"/>
      <c r="L169" s="31"/>
      <c r="M169" s="26"/>
      <c r="N169" s="27"/>
    </row>
    <row r="170" spans="2:18" x14ac:dyDescent="0.25">
      <c r="B170" s="15">
        <f t="shared" si="7"/>
        <v>45890</v>
      </c>
      <c r="C170" s="5"/>
      <c r="D170" s="6"/>
      <c r="E170" s="5"/>
      <c r="F170" s="6"/>
      <c r="G170" s="16"/>
      <c r="H170" s="17"/>
      <c r="I170" s="16"/>
      <c r="J170" s="32"/>
      <c r="K170" s="38"/>
      <c r="L170" s="31"/>
      <c r="M170" s="26"/>
      <c r="N170" s="27"/>
    </row>
    <row r="171" spans="2:18" ht="15.75" thickBot="1" x14ac:dyDescent="0.3">
      <c r="B171" s="11">
        <f t="shared" si="7"/>
        <v>45891</v>
      </c>
      <c r="C171" s="3"/>
      <c r="D171" s="4"/>
      <c r="E171" s="3"/>
      <c r="F171" s="4"/>
      <c r="G171" s="12"/>
      <c r="H171" s="13"/>
      <c r="I171" s="12"/>
      <c r="J171" s="14"/>
      <c r="K171" s="38"/>
      <c r="L171" s="31"/>
      <c r="M171" s="26"/>
      <c r="N171" s="27"/>
    </row>
    <row r="172" spans="2:18" ht="15.75" thickBot="1" x14ac:dyDescent="0.3">
      <c r="B172" s="18" t="s">
        <v>8</v>
      </c>
      <c r="C172" s="7"/>
      <c r="D172" s="8"/>
      <c r="E172" s="7"/>
      <c r="F172" s="8"/>
      <c r="G172" s="19"/>
      <c r="H172" s="20"/>
      <c r="I172" s="19"/>
      <c r="J172" s="21"/>
      <c r="K172" s="39"/>
      <c r="L172" s="40"/>
      <c r="M172" s="30"/>
      <c r="N172" s="29"/>
    </row>
    <row r="173" spans="2:18" x14ac:dyDescent="0.25">
      <c r="B173" s="10" t="s">
        <v>11</v>
      </c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5" spans="2:18" ht="24" thickBot="1" x14ac:dyDescent="0.4">
      <c r="B175" s="9" t="s">
        <v>21</v>
      </c>
    </row>
    <row r="176" spans="2:18" ht="15.75" thickBot="1" x14ac:dyDescent="0.3">
      <c r="B176" s="78" t="s">
        <v>1</v>
      </c>
      <c r="C176" s="81" t="s">
        <v>21</v>
      </c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3"/>
    </row>
    <row r="177" spans="2:18" x14ac:dyDescent="0.25">
      <c r="B177" s="79"/>
      <c r="C177" s="84" t="s">
        <v>22</v>
      </c>
      <c r="D177" s="85"/>
      <c r="E177" s="85"/>
      <c r="F177" s="86"/>
      <c r="G177" s="84" t="s">
        <v>23</v>
      </c>
      <c r="H177" s="85"/>
      <c r="I177" s="85"/>
      <c r="J177" s="86"/>
      <c r="K177" s="84" t="s">
        <v>24</v>
      </c>
      <c r="L177" s="85"/>
      <c r="M177" s="85"/>
      <c r="N177" s="86"/>
      <c r="O177" s="84" t="s">
        <v>20</v>
      </c>
      <c r="P177" s="85"/>
      <c r="Q177" s="85"/>
      <c r="R177" s="87"/>
    </row>
    <row r="178" spans="2:18" ht="15.75" thickBot="1" x14ac:dyDescent="0.3">
      <c r="B178" s="80"/>
      <c r="C178" s="33" t="s">
        <v>18</v>
      </c>
      <c r="D178" s="42" t="s">
        <v>19</v>
      </c>
      <c r="E178" s="42" t="s">
        <v>25</v>
      </c>
      <c r="F178" s="37" t="s">
        <v>8</v>
      </c>
      <c r="G178" s="33" t="s">
        <v>18</v>
      </c>
      <c r="H178" s="42" t="s">
        <v>19</v>
      </c>
      <c r="I178" s="42" t="s">
        <v>25</v>
      </c>
      <c r="J178" s="37" t="s">
        <v>8</v>
      </c>
      <c r="K178" s="33" t="s">
        <v>18</v>
      </c>
      <c r="L178" s="42" t="s">
        <v>19</v>
      </c>
      <c r="M178" s="42" t="s">
        <v>25</v>
      </c>
      <c r="N178" s="37" t="s">
        <v>8</v>
      </c>
      <c r="O178" s="33" t="s">
        <v>18</v>
      </c>
      <c r="P178" s="42" t="s">
        <v>19</v>
      </c>
      <c r="Q178" s="42" t="s">
        <v>25</v>
      </c>
      <c r="R178" s="72" t="s">
        <v>8</v>
      </c>
    </row>
    <row r="179" spans="2:18" x14ac:dyDescent="0.25">
      <c r="B179" s="43">
        <f>+B167</f>
        <v>45887</v>
      </c>
      <c r="C179" s="44"/>
      <c r="D179" s="45"/>
      <c r="E179" s="45"/>
      <c r="F179" s="46"/>
      <c r="G179" s="44"/>
      <c r="H179" s="45"/>
      <c r="I179" s="45"/>
      <c r="J179" s="46"/>
      <c r="K179" s="44"/>
      <c r="L179" s="45"/>
      <c r="M179" s="45"/>
      <c r="N179" s="46"/>
      <c r="O179" s="47"/>
      <c r="P179" s="47"/>
      <c r="Q179" s="47"/>
      <c r="R179" s="73"/>
    </row>
    <row r="180" spans="2:18" x14ac:dyDescent="0.25">
      <c r="B180" s="49">
        <f>+B179+1</f>
        <v>45888</v>
      </c>
      <c r="C180" s="50"/>
      <c r="D180" s="51"/>
      <c r="E180" s="51"/>
      <c r="F180" s="52"/>
      <c r="G180" s="50"/>
      <c r="H180" s="51"/>
      <c r="I180" s="51"/>
      <c r="J180" s="52"/>
      <c r="K180" s="50"/>
      <c r="L180" s="51"/>
      <c r="M180" s="51"/>
      <c r="N180" s="52"/>
      <c r="O180" s="53"/>
      <c r="P180" s="53"/>
      <c r="Q180" s="53"/>
      <c r="R180" s="74"/>
    </row>
    <row r="181" spans="2:18" x14ac:dyDescent="0.25">
      <c r="B181" s="43">
        <f t="shared" ref="B181:B183" si="8">+B180+1</f>
        <v>45889</v>
      </c>
      <c r="C181" s="44"/>
      <c r="D181" s="45"/>
      <c r="E181" s="45"/>
      <c r="F181" s="46"/>
      <c r="G181" s="44"/>
      <c r="H181" s="45"/>
      <c r="I181" s="45"/>
      <c r="J181" s="46"/>
      <c r="K181" s="44"/>
      <c r="L181" s="45"/>
      <c r="M181" s="45"/>
      <c r="N181" s="46"/>
      <c r="O181" s="47"/>
      <c r="P181" s="47"/>
      <c r="Q181" s="47"/>
      <c r="R181" s="73"/>
    </row>
    <row r="182" spans="2:18" x14ac:dyDescent="0.25">
      <c r="B182" s="49">
        <f t="shared" si="8"/>
        <v>45890</v>
      </c>
      <c r="C182" s="50"/>
      <c r="D182" s="51"/>
      <c r="E182" s="51"/>
      <c r="F182" s="52"/>
      <c r="G182" s="50"/>
      <c r="H182" s="51"/>
      <c r="I182" s="51"/>
      <c r="J182" s="52"/>
      <c r="K182" s="50"/>
      <c r="L182" s="51"/>
      <c r="M182" s="51"/>
      <c r="N182" s="52"/>
      <c r="O182" s="53"/>
      <c r="P182" s="53"/>
      <c r="Q182" s="53"/>
      <c r="R182" s="74"/>
    </row>
    <row r="183" spans="2:18" ht="15.75" thickBot="1" x14ac:dyDescent="0.3">
      <c r="B183" s="43">
        <f t="shared" si="8"/>
        <v>45891</v>
      </c>
      <c r="C183" s="44"/>
      <c r="D183" s="45"/>
      <c r="E183" s="45"/>
      <c r="F183" s="46"/>
      <c r="G183" s="44"/>
      <c r="H183" s="45"/>
      <c r="I183" s="45"/>
      <c r="J183" s="46"/>
      <c r="K183" s="44"/>
      <c r="L183" s="45"/>
      <c r="M183" s="45"/>
      <c r="N183" s="46"/>
      <c r="O183" s="47"/>
      <c r="P183" s="47"/>
      <c r="Q183" s="47"/>
      <c r="R183" s="73"/>
    </row>
    <row r="184" spans="2:18" ht="15.75" thickBot="1" x14ac:dyDescent="0.3">
      <c r="B184" s="55" t="s">
        <v>8</v>
      </c>
      <c r="C184" s="75"/>
      <c r="D184" s="76"/>
      <c r="E184" s="76"/>
      <c r="F184" s="76"/>
      <c r="G184" s="75"/>
      <c r="H184" s="76"/>
      <c r="I184" s="76"/>
      <c r="J184" s="76"/>
      <c r="K184" s="75"/>
      <c r="L184" s="76"/>
      <c r="M184" s="76"/>
      <c r="N184" s="76"/>
      <c r="O184" s="75"/>
      <c r="P184" s="76"/>
      <c r="Q184" s="76"/>
      <c r="R184" s="77"/>
    </row>
    <row r="185" spans="2:18" x14ac:dyDescent="0.25">
      <c r="B185" s="10" t="s">
        <v>26</v>
      </c>
    </row>
    <row r="187" spans="2:18" ht="21" x14ac:dyDescent="0.35">
      <c r="B187" s="88" t="str">
        <f>"Semana 5:   "&amp;"del "&amp;TEXT(B193,"dd-mmm-yyyy")&amp;" al "&amp;TEXT(B197,"dd-mmm-yyyy")</f>
        <v>Semana 5:   del 25-ago-2025 al 29-ago-2025</v>
      </c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</row>
    <row r="189" spans="2:18" ht="24" thickBot="1" x14ac:dyDescent="0.4">
      <c r="B189" s="9" t="s">
        <v>16</v>
      </c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2:18" ht="15.75" thickBot="1" x14ac:dyDescent="0.3">
      <c r="B190" s="89" t="s">
        <v>1</v>
      </c>
      <c r="C190" s="92" t="s">
        <v>17</v>
      </c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</row>
    <row r="191" spans="2:18" x14ac:dyDescent="0.25">
      <c r="B191" s="90"/>
      <c r="C191" s="84" t="s">
        <v>2</v>
      </c>
      <c r="D191" s="86"/>
      <c r="E191" s="84" t="s">
        <v>27</v>
      </c>
      <c r="F191" s="86"/>
      <c r="G191" s="84" t="s">
        <v>3</v>
      </c>
      <c r="H191" s="86"/>
      <c r="I191" s="84" t="s">
        <v>4</v>
      </c>
      <c r="J191" s="86"/>
      <c r="K191" s="84" t="s">
        <v>5</v>
      </c>
      <c r="L191" s="86"/>
      <c r="M191" s="84" t="s">
        <v>20</v>
      </c>
      <c r="N191" s="86"/>
    </row>
    <row r="192" spans="2:18" ht="15.75" thickBot="1" x14ac:dyDescent="0.3">
      <c r="B192" s="91"/>
      <c r="C192" s="33" t="s">
        <v>6</v>
      </c>
      <c r="D192" s="37" t="s">
        <v>7</v>
      </c>
      <c r="E192" s="33" t="s">
        <v>6</v>
      </c>
      <c r="F192" s="37" t="s">
        <v>7</v>
      </c>
      <c r="G192" s="33" t="s">
        <v>6</v>
      </c>
      <c r="H192" s="37" t="s">
        <v>7</v>
      </c>
      <c r="I192" s="33" t="s">
        <v>6</v>
      </c>
      <c r="J192" s="37" t="s">
        <v>7</v>
      </c>
      <c r="K192" s="33" t="s">
        <v>6</v>
      </c>
      <c r="L192" s="37" t="s">
        <v>7</v>
      </c>
      <c r="M192" s="33" t="s">
        <v>6</v>
      </c>
      <c r="N192" s="37" t="s">
        <v>7</v>
      </c>
    </row>
    <row r="193" spans="2:14" x14ac:dyDescent="0.25">
      <c r="B193" s="11">
        <v>45894</v>
      </c>
      <c r="C193" s="12"/>
      <c r="D193" s="13"/>
      <c r="E193" s="12"/>
      <c r="F193" s="13"/>
      <c r="G193" s="12"/>
      <c r="H193" s="13"/>
      <c r="I193" s="12"/>
      <c r="J193" s="13"/>
      <c r="K193" s="12"/>
      <c r="L193" s="13"/>
      <c r="M193" s="12"/>
      <c r="N193" s="14"/>
    </row>
    <row r="194" spans="2:14" x14ac:dyDescent="0.25">
      <c r="B194" s="15">
        <f>+B193+1</f>
        <v>45895</v>
      </c>
      <c r="C194" s="16"/>
      <c r="D194" s="17"/>
      <c r="E194" s="16"/>
      <c r="F194" s="17"/>
      <c r="G194" s="16"/>
      <c r="H194" s="17"/>
      <c r="I194" s="16"/>
      <c r="J194" s="17"/>
      <c r="K194" s="16"/>
      <c r="L194" s="17"/>
      <c r="M194" s="16"/>
      <c r="N194" s="32"/>
    </row>
    <row r="195" spans="2:14" x14ac:dyDescent="0.25">
      <c r="B195" s="11">
        <f t="shared" ref="B195:B197" si="9">+B194+1</f>
        <v>45896</v>
      </c>
      <c r="C195" s="12"/>
      <c r="D195" s="13"/>
      <c r="E195" s="12"/>
      <c r="F195" s="13"/>
      <c r="G195" s="12"/>
      <c r="H195" s="13"/>
      <c r="I195" s="12"/>
      <c r="J195" s="13"/>
      <c r="K195" s="12"/>
      <c r="L195" s="13"/>
      <c r="M195" s="12"/>
      <c r="N195" s="14"/>
    </row>
    <row r="196" spans="2:14" x14ac:dyDescent="0.25">
      <c r="B196" s="15">
        <f t="shared" si="9"/>
        <v>45897</v>
      </c>
      <c r="C196" s="16"/>
      <c r="D196" s="17"/>
      <c r="E196" s="16"/>
      <c r="F196" s="17"/>
      <c r="G196" s="16"/>
      <c r="H196" s="17"/>
      <c r="I196" s="16"/>
      <c r="J196" s="17"/>
      <c r="K196" s="16"/>
      <c r="L196" s="17"/>
      <c r="M196" s="16"/>
      <c r="N196" s="32"/>
    </row>
    <row r="197" spans="2:14" ht="15.75" thickBot="1" x14ac:dyDescent="0.3">
      <c r="B197" s="11">
        <f t="shared" si="9"/>
        <v>45898</v>
      </c>
      <c r="C197" s="12"/>
      <c r="D197" s="13"/>
      <c r="E197" s="12"/>
      <c r="F197" s="13"/>
      <c r="G197" s="12"/>
      <c r="H197" s="13"/>
      <c r="I197" s="12"/>
      <c r="J197" s="13"/>
      <c r="K197" s="12"/>
      <c r="L197" s="13"/>
      <c r="M197" s="12"/>
      <c r="N197" s="14"/>
    </row>
    <row r="198" spans="2:14" ht="15.75" thickBot="1" x14ac:dyDescent="0.3">
      <c r="B198" s="18" t="s">
        <v>8</v>
      </c>
      <c r="C198" s="19"/>
      <c r="D198" s="20"/>
      <c r="E198" s="19"/>
      <c r="F198" s="20"/>
      <c r="G198" s="19"/>
      <c r="H198" s="20"/>
      <c r="I198" s="19"/>
      <c r="J198" s="20"/>
      <c r="K198" s="19"/>
      <c r="L198" s="20"/>
      <c r="M198" s="19"/>
      <c r="N198" s="21"/>
    </row>
    <row r="199" spans="2:14" x14ac:dyDescent="0.25">
      <c r="B199" s="10" t="s">
        <v>9</v>
      </c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</row>
    <row r="200" spans="2:14" x14ac:dyDescent="0.25">
      <c r="B200" s="10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</row>
    <row r="201" spans="2:14" ht="24" thickBot="1" x14ac:dyDescent="0.4">
      <c r="B201" s="9" t="s">
        <v>10</v>
      </c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</row>
    <row r="202" spans="2:14" ht="15.75" thickBot="1" x14ac:dyDescent="0.3">
      <c r="B202" s="89" t="s">
        <v>1</v>
      </c>
      <c r="C202" s="92" t="s">
        <v>17</v>
      </c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</row>
    <row r="203" spans="2:14" x14ac:dyDescent="0.25">
      <c r="B203" s="90"/>
      <c r="C203" s="84" t="s">
        <v>2</v>
      </c>
      <c r="D203" s="86"/>
      <c r="E203" s="84" t="s">
        <v>27</v>
      </c>
      <c r="F203" s="86"/>
      <c r="G203" s="84" t="s">
        <v>3</v>
      </c>
      <c r="H203" s="86"/>
      <c r="I203" s="84" t="s">
        <v>4</v>
      </c>
      <c r="J203" s="86"/>
      <c r="K203" s="84" t="s">
        <v>5</v>
      </c>
      <c r="L203" s="86"/>
      <c r="M203" s="84" t="s">
        <v>20</v>
      </c>
      <c r="N203" s="86"/>
    </row>
    <row r="204" spans="2:14" ht="15.75" thickBot="1" x14ac:dyDescent="0.3">
      <c r="B204" s="91"/>
      <c r="C204" s="33" t="s">
        <v>6</v>
      </c>
      <c r="D204" s="37" t="s">
        <v>7</v>
      </c>
      <c r="E204" s="33" t="s">
        <v>6</v>
      </c>
      <c r="F204" s="37" t="s">
        <v>7</v>
      </c>
      <c r="G204" s="33" t="s">
        <v>6</v>
      </c>
      <c r="H204" s="37" t="s">
        <v>7</v>
      </c>
      <c r="I204" s="33" t="s">
        <v>6</v>
      </c>
      <c r="J204" s="37" t="s">
        <v>7</v>
      </c>
      <c r="K204" s="33" t="s">
        <v>6</v>
      </c>
      <c r="L204" s="37" t="s">
        <v>7</v>
      </c>
      <c r="M204" s="33" t="s">
        <v>6</v>
      </c>
      <c r="N204" s="37" t="s">
        <v>7</v>
      </c>
    </row>
    <row r="205" spans="2:14" x14ac:dyDescent="0.25">
      <c r="B205" s="11">
        <f>+B193</f>
        <v>45894</v>
      </c>
      <c r="C205" s="12"/>
      <c r="D205" s="13"/>
      <c r="E205" s="12"/>
      <c r="F205" s="13"/>
      <c r="G205" s="12"/>
      <c r="H205" s="13"/>
      <c r="I205" s="12"/>
      <c r="J205" s="13"/>
      <c r="K205" s="12"/>
      <c r="L205" s="13"/>
      <c r="M205" s="12"/>
      <c r="N205" s="14"/>
    </row>
    <row r="206" spans="2:14" x14ac:dyDescent="0.25">
      <c r="B206" s="15">
        <f t="shared" ref="B206:B209" si="10">+B194</f>
        <v>45895</v>
      </c>
      <c r="C206" s="16"/>
      <c r="D206" s="17"/>
      <c r="E206" s="16"/>
      <c r="F206" s="17"/>
      <c r="G206" s="16"/>
      <c r="H206" s="17"/>
      <c r="I206" s="16"/>
      <c r="J206" s="17"/>
      <c r="K206" s="16"/>
      <c r="L206" s="17"/>
      <c r="M206" s="16"/>
      <c r="N206" s="32"/>
    </row>
    <row r="207" spans="2:14" x14ac:dyDescent="0.25">
      <c r="B207" s="11">
        <f t="shared" si="10"/>
        <v>45896</v>
      </c>
      <c r="C207" s="12"/>
      <c r="D207" s="13"/>
      <c r="E207" s="12"/>
      <c r="F207" s="13"/>
      <c r="G207" s="12"/>
      <c r="H207" s="13"/>
      <c r="I207" s="12"/>
      <c r="J207" s="13"/>
      <c r="K207" s="12"/>
      <c r="L207" s="13"/>
      <c r="M207" s="12"/>
      <c r="N207" s="14"/>
    </row>
    <row r="208" spans="2:14" x14ac:dyDescent="0.25">
      <c r="B208" s="15">
        <f t="shared" si="10"/>
        <v>45897</v>
      </c>
      <c r="C208" s="16"/>
      <c r="D208" s="17"/>
      <c r="E208" s="16"/>
      <c r="F208" s="17"/>
      <c r="G208" s="16"/>
      <c r="H208" s="17"/>
      <c r="I208" s="16"/>
      <c r="J208" s="17"/>
      <c r="K208" s="16"/>
      <c r="L208" s="17"/>
      <c r="M208" s="16"/>
      <c r="N208" s="32"/>
    </row>
    <row r="209" spans="2:14" ht="15.75" thickBot="1" x14ac:dyDescent="0.3">
      <c r="B209" s="11">
        <f t="shared" si="10"/>
        <v>45898</v>
      </c>
      <c r="C209" s="12"/>
      <c r="D209" s="13"/>
      <c r="E209" s="12"/>
      <c r="F209" s="13"/>
      <c r="G209" s="12"/>
      <c r="H209" s="13"/>
      <c r="I209" s="12"/>
      <c r="J209" s="13"/>
      <c r="K209" s="12"/>
      <c r="L209" s="13"/>
      <c r="M209" s="12"/>
      <c r="N209" s="14"/>
    </row>
    <row r="210" spans="2:14" ht="15.75" thickBot="1" x14ac:dyDescent="0.3">
      <c r="B210" s="18" t="s">
        <v>8</v>
      </c>
      <c r="C210" s="19"/>
      <c r="D210" s="20"/>
      <c r="E210" s="19"/>
      <c r="F210" s="20"/>
      <c r="G210" s="19"/>
      <c r="H210" s="20"/>
      <c r="I210" s="19"/>
      <c r="J210" s="20"/>
      <c r="K210" s="19"/>
      <c r="L210" s="20"/>
      <c r="M210" s="19"/>
      <c r="N210" s="21"/>
    </row>
    <row r="211" spans="2:14" x14ac:dyDescent="0.25">
      <c r="B211" s="10" t="s">
        <v>11</v>
      </c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</row>
    <row r="212" spans="2:14" x14ac:dyDescent="0.25">
      <c r="B212" s="10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</row>
    <row r="213" spans="2:14" ht="24" thickBot="1" x14ac:dyDescent="0.4">
      <c r="B213" s="9" t="s">
        <v>12</v>
      </c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</row>
    <row r="214" spans="2:14" ht="15.75" thickBot="1" x14ac:dyDescent="0.3">
      <c r="B214" s="89" t="s">
        <v>1</v>
      </c>
      <c r="C214" s="93" t="s">
        <v>17</v>
      </c>
      <c r="D214" s="94"/>
      <c r="E214" s="94"/>
      <c r="F214" s="94"/>
      <c r="G214" s="94"/>
      <c r="H214" s="94"/>
      <c r="I214" s="94"/>
      <c r="J214" s="95"/>
      <c r="K214" s="59"/>
      <c r="L214" s="59"/>
      <c r="M214" s="59"/>
    </row>
    <row r="215" spans="2:14" x14ac:dyDescent="0.25">
      <c r="B215" s="90"/>
      <c r="C215" s="84" t="s">
        <v>13</v>
      </c>
      <c r="D215" s="85"/>
      <c r="E215" s="84" t="s">
        <v>14</v>
      </c>
      <c r="F215" s="85"/>
      <c r="G215" s="84" t="s">
        <v>15</v>
      </c>
      <c r="H215" s="85"/>
      <c r="I215" s="84" t="s">
        <v>20</v>
      </c>
      <c r="J215" s="86"/>
      <c r="K215" s="99"/>
      <c r="L215" s="99"/>
      <c r="M215" s="99"/>
    </row>
    <row r="216" spans="2:14" ht="15.75" thickBot="1" x14ac:dyDescent="0.3">
      <c r="B216" s="91"/>
      <c r="C216" s="33" t="s">
        <v>6</v>
      </c>
      <c r="D216" s="34" t="s">
        <v>7</v>
      </c>
      <c r="E216" s="33" t="s">
        <v>6</v>
      </c>
      <c r="F216" s="34" t="s">
        <v>7</v>
      </c>
      <c r="G216" s="33" t="s">
        <v>6</v>
      </c>
      <c r="H216" s="34" t="s">
        <v>7</v>
      </c>
      <c r="I216" s="35" t="s">
        <v>6</v>
      </c>
      <c r="J216" s="36" t="s">
        <v>7</v>
      </c>
      <c r="K216" s="41"/>
      <c r="L216" s="41"/>
      <c r="M216" s="41"/>
    </row>
    <row r="217" spans="2:14" x14ac:dyDescent="0.25">
      <c r="B217" s="11">
        <f>+B205</f>
        <v>45894</v>
      </c>
      <c r="C217" s="3"/>
      <c r="D217" s="4"/>
      <c r="E217" s="3"/>
      <c r="F217" s="4"/>
      <c r="G217" s="12"/>
      <c r="H217" s="13"/>
      <c r="I217" s="12"/>
      <c r="J217" s="14"/>
      <c r="K217" s="38"/>
      <c r="L217" s="31"/>
      <c r="M217" s="26"/>
      <c r="N217" s="27"/>
    </row>
    <row r="218" spans="2:14" x14ac:dyDescent="0.25">
      <c r="B218" s="15">
        <f t="shared" ref="B218:B221" si="11">+B206</f>
        <v>45895</v>
      </c>
      <c r="C218" s="5"/>
      <c r="D218" s="6"/>
      <c r="E218" s="5"/>
      <c r="F218" s="6"/>
      <c r="G218" s="16"/>
      <c r="H218" s="17"/>
      <c r="I218" s="16"/>
      <c r="J218" s="32"/>
      <c r="K218" s="38"/>
      <c r="L218" s="31"/>
      <c r="M218" s="26"/>
      <c r="N218" s="27"/>
    </row>
    <row r="219" spans="2:14" x14ac:dyDescent="0.25">
      <c r="B219" s="11">
        <f t="shared" si="11"/>
        <v>45896</v>
      </c>
      <c r="C219" s="3"/>
      <c r="D219" s="4"/>
      <c r="E219" s="3"/>
      <c r="F219" s="4"/>
      <c r="G219" s="12"/>
      <c r="H219" s="13"/>
      <c r="I219" s="12"/>
      <c r="J219" s="14"/>
      <c r="K219" s="38"/>
      <c r="L219" s="31"/>
      <c r="M219" s="26"/>
      <c r="N219" s="27"/>
    </row>
    <row r="220" spans="2:14" x14ac:dyDescent="0.25">
      <c r="B220" s="15">
        <f t="shared" si="11"/>
        <v>45897</v>
      </c>
      <c r="C220" s="5"/>
      <c r="D220" s="6"/>
      <c r="E220" s="5"/>
      <c r="F220" s="6"/>
      <c r="G220" s="16"/>
      <c r="H220" s="17"/>
      <c r="I220" s="16"/>
      <c r="J220" s="32"/>
      <c r="K220" s="38"/>
      <c r="L220" s="31"/>
      <c r="M220" s="26"/>
      <c r="N220" s="27"/>
    </row>
    <row r="221" spans="2:14" ht="15.75" thickBot="1" x14ac:dyDescent="0.3">
      <c r="B221" s="11">
        <f t="shared" si="11"/>
        <v>45898</v>
      </c>
      <c r="C221" s="3"/>
      <c r="D221" s="4"/>
      <c r="E221" s="3"/>
      <c r="F221" s="4"/>
      <c r="G221" s="12"/>
      <c r="H221" s="13"/>
      <c r="I221" s="12"/>
      <c r="J221" s="14"/>
      <c r="K221" s="38"/>
      <c r="L221" s="31"/>
      <c r="M221" s="26"/>
      <c r="N221" s="27"/>
    </row>
    <row r="222" spans="2:14" ht="15.75" thickBot="1" x14ac:dyDescent="0.3">
      <c r="B222" s="18" t="s">
        <v>8</v>
      </c>
      <c r="C222" s="7"/>
      <c r="D222" s="8"/>
      <c r="E222" s="7"/>
      <c r="F222" s="8"/>
      <c r="G222" s="19"/>
      <c r="H222" s="20"/>
      <c r="I222" s="19"/>
      <c r="J222" s="21"/>
      <c r="K222" s="39"/>
      <c r="L222" s="40"/>
      <c r="M222" s="30"/>
      <c r="N222" s="29"/>
    </row>
    <row r="223" spans="2:14" x14ac:dyDescent="0.25">
      <c r="B223" s="10" t="s">
        <v>11</v>
      </c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5" spans="2:18" ht="24" thickBot="1" x14ac:dyDescent="0.4">
      <c r="B225" s="9" t="s">
        <v>21</v>
      </c>
    </row>
    <row r="226" spans="2:18" ht="15.75" thickBot="1" x14ac:dyDescent="0.3">
      <c r="B226" s="78" t="s">
        <v>1</v>
      </c>
      <c r="C226" s="81" t="s">
        <v>21</v>
      </c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3"/>
    </row>
    <row r="227" spans="2:18" x14ac:dyDescent="0.25">
      <c r="B227" s="79"/>
      <c r="C227" s="84" t="s">
        <v>22</v>
      </c>
      <c r="D227" s="85"/>
      <c r="E227" s="85"/>
      <c r="F227" s="86"/>
      <c r="G227" s="84" t="s">
        <v>23</v>
      </c>
      <c r="H227" s="85"/>
      <c r="I227" s="85"/>
      <c r="J227" s="86"/>
      <c r="K227" s="84" t="s">
        <v>24</v>
      </c>
      <c r="L227" s="85"/>
      <c r="M227" s="85"/>
      <c r="N227" s="86"/>
      <c r="O227" s="84" t="s">
        <v>20</v>
      </c>
      <c r="P227" s="85"/>
      <c r="Q227" s="85"/>
      <c r="R227" s="87"/>
    </row>
    <row r="228" spans="2:18" ht="15.75" thickBot="1" x14ac:dyDescent="0.3">
      <c r="B228" s="80"/>
      <c r="C228" s="33" t="s">
        <v>18</v>
      </c>
      <c r="D228" s="42" t="s">
        <v>19</v>
      </c>
      <c r="E228" s="42" t="s">
        <v>25</v>
      </c>
      <c r="F228" s="37" t="s">
        <v>8</v>
      </c>
      <c r="G228" s="33" t="s">
        <v>18</v>
      </c>
      <c r="H228" s="42" t="s">
        <v>19</v>
      </c>
      <c r="I228" s="42" t="s">
        <v>25</v>
      </c>
      <c r="J228" s="37" t="s">
        <v>8</v>
      </c>
      <c r="K228" s="33" t="s">
        <v>18</v>
      </c>
      <c r="L228" s="42" t="s">
        <v>19</v>
      </c>
      <c r="M228" s="42" t="s">
        <v>25</v>
      </c>
      <c r="N228" s="37" t="s">
        <v>8</v>
      </c>
      <c r="O228" s="33" t="s">
        <v>18</v>
      </c>
      <c r="P228" s="42" t="s">
        <v>19</v>
      </c>
      <c r="Q228" s="42" t="s">
        <v>25</v>
      </c>
      <c r="R228" s="72" t="s">
        <v>8</v>
      </c>
    </row>
    <row r="229" spans="2:18" x14ac:dyDescent="0.25">
      <c r="B229" s="43">
        <f>+B217</f>
        <v>45894</v>
      </c>
      <c r="C229" s="44"/>
      <c r="D229" s="45"/>
      <c r="E229" s="45"/>
      <c r="F229" s="46"/>
      <c r="G229" s="44"/>
      <c r="H229" s="45"/>
      <c r="I229" s="45"/>
      <c r="J229" s="46"/>
      <c r="K229" s="44"/>
      <c r="L229" s="45"/>
      <c r="M229" s="45"/>
      <c r="N229" s="46"/>
      <c r="O229" s="47"/>
      <c r="P229" s="47"/>
      <c r="Q229" s="47"/>
      <c r="R229" s="73"/>
    </row>
    <row r="230" spans="2:18" x14ac:dyDescent="0.25">
      <c r="B230" s="49">
        <f>+B229+1</f>
        <v>45895</v>
      </c>
      <c r="C230" s="50"/>
      <c r="D230" s="51"/>
      <c r="E230" s="51"/>
      <c r="F230" s="52"/>
      <c r="G230" s="50"/>
      <c r="H230" s="51"/>
      <c r="I230" s="51"/>
      <c r="J230" s="52"/>
      <c r="K230" s="50"/>
      <c r="L230" s="51"/>
      <c r="M230" s="51"/>
      <c r="N230" s="52"/>
      <c r="O230" s="53"/>
      <c r="P230" s="53"/>
      <c r="Q230" s="53"/>
      <c r="R230" s="74"/>
    </row>
    <row r="231" spans="2:18" x14ac:dyDescent="0.25">
      <c r="B231" s="43">
        <f t="shared" ref="B231:B233" si="12">+B230+1</f>
        <v>45896</v>
      </c>
      <c r="C231" s="44"/>
      <c r="D231" s="45"/>
      <c r="E231" s="45"/>
      <c r="F231" s="46"/>
      <c r="G231" s="44"/>
      <c r="H231" s="45"/>
      <c r="I231" s="45"/>
      <c r="J231" s="46"/>
      <c r="K231" s="44"/>
      <c r="L231" s="45"/>
      <c r="M231" s="45"/>
      <c r="N231" s="46"/>
      <c r="O231" s="47"/>
      <c r="P231" s="47"/>
      <c r="Q231" s="47"/>
      <c r="R231" s="73"/>
    </row>
    <row r="232" spans="2:18" x14ac:dyDescent="0.25">
      <c r="B232" s="49">
        <f t="shared" si="12"/>
        <v>45897</v>
      </c>
      <c r="C232" s="50"/>
      <c r="D232" s="51"/>
      <c r="E232" s="51"/>
      <c r="F232" s="52"/>
      <c r="G232" s="50"/>
      <c r="H232" s="51"/>
      <c r="I232" s="51"/>
      <c r="J232" s="52"/>
      <c r="K232" s="50"/>
      <c r="L232" s="51"/>
      <c r="M232" s="51"/>
      <c r="N232" s="52"/>
      <c r="O232" s="53"/>
      <c r="P232" s="53"/>
      <c r="Q232" s="53"/>
      <c r="R232" s="74"/>
    </row>
    <row r="233" spans="2:18" ht="15.75" thickBot="1" x14ac:dyDescent="0.3">
      <c r="B233" s="43">
        <f t="shared" si="12"/>
        <v>45898</v>
      </c>
      <c r="C233" s="44"/>
      <c r="D233" s="45"/>
      <c r="E233" s="45"/>
      <c r="F233" s="46"/>
      <c r="G233" s="44"/>
      <c r="H233" s="45"/>
      <c r="I233" s="45"/>
      <c r="J233" s="46"/>
      <c r="K233" s="44"/>
      <c r="L233" s="45"/>
      <c r="M233" s="45"/>
      <c r="N233" s="46"/>
      <c r="O233" s="47"/>
      <c r="P233" s="47"/>
      <c r="Q233" s="47"/>
      <c r="R233" s="73"/>
    </row>
    <row r="234" spans="2:18" ht="15.75" thickBot="1" x14ac:dyDescent="0.3">
      <c r="B234" s="55" t="s">
        <v>8</v>
      </c>
      <c r="C234" s="75"/>
      <c r="D234" s="76"/>
      <c r="E234" s="76"/>
      <c r="F234" s="76"/>
      <c r="G234" s="75"/>
      <c r="H234" s="76"/>
      <c r="I234" s="76"/>
      <c r="J234" s="76"/>
      <c r="K234" s="75"/>
      <c r="L234" s="76"/>
      <c r="M234" s="76"/>
      <c r="N234" s="76"/>
      <c r="O234" s="75"/>
      <c r="P234" s="76"/>
      <c r="Q234" s="76"/>
      <c r="R234" s="77"/>
    </row>
    <row r="235" spans="2:18" x14ac:dyDescent="0.25">
      <c r="B235" s="10" t="s">
        <v>26</v>
      </c>
    </row>
  </sheetData>
  <mergeCells count="156">
    <mergeCell ref="G215:H215"/>
    <mergeCell ref="I215:J215"/>
    <mergeCell ref="K215:M215"/>
    <mergeCell ref="B202:B204"/>
    <mergeCell ref="C202:N202"/>
    <mergeCell ref="C203:D203"/>
    <mergeCell ref="E203:F203"/>
    <mergeCell ref="G203:H203"/>
    <mergeCell ref="I203:J203"/>
    <mergeCell ref="K203:L203"/>
    <mergeCell ref="M203:N203"/>
    <mergeCell ref="C214:J214"/>
    <mergeCell ref="B164:B166"/>
    <mergeCell ref="C165:D165"/>
    <mergeCell ref="E165:F165"/>
    <mergeCell ref="G165:H165"/>
    <mergeCell ref="I165:J165"/>
    <mergeCell ref="K165:M165"/>
    <mergeCell ref="B152:B154"/>
    <mergeCell ref="C152:N152"/>
    <mergeCell ref="C153:D153"/>
    <mergeCell ref="E153:F153"/>
    <mergeCell ref="G153:H153"/>
    <mergeCell ref="I153:J153"/>
    <mergeCell ref="K153:L153"/>
    <mergeCell ref="M153:N153"/>
    <mergeCell ref="C164:J164"/>
    <mergeCell ref="B137:N137"/>
    <mergeCell ref="B140:B142"/>
    <mergeCell ref="C140:N140"/>
    <mergeCell ref="C141:D141"/>
    <mergeCell ref="E141:F141"/>
    <mergeCell ref="G141:H141"/>
    <mergeCell ref="I141:J141"/>
    <mergeCell ref="K141:L141"/>
    <mergeCell ref="M141:N141"/>
    <mergeCell ref="C115:D115"/>
    <mergeCell ref="E115:F115"/>
    <mergeCell ref="G115:H115"/>
    <mergeCell ref="I115:J115"/>
    <mergeCell ref="K115:M115"/>
    <mergeCell ref="B102:B104"/>
    <mergeCell ref="C102:N102"/>
    <mergeCell ref="C103:D103"/>
    <mergeCell ref="E103:F103"/>
    <mergeCell ref="G103:H103"/>
    <mergeCell ref="I103:J103"/>
    <mergeCell ref="K103:L103"/>
    <mergeCell ref="M103:N103"/>
    <mergeCell ref="O14:Q14"/>
    <mergeCell ref="O15:Q16"/>
    <mergeCell ref="B1:N1"/>
    <mergeCell ref="B37:N37"/>
    <mergeCell ref="B40:B42"/>
    <mergeCell ref="C41:D41"/>
    <mergeCell ref="E41:F41"/>
    <mergeCell ref="G41:H41"/>
    <mergeCell ref="I41:J41"/>
    <mergeCell ref="C6:N6"/>
    <mergeCell ref="C15:D15"/>
    <mergeCell ref="E15:F15"/>
    <mergeCell ref="G15:H15"/>
    <mergeCell ref="I15:J15"/>
    <mergeCell ref="K15:L15"/>
    <mergeCell ref="M15:N15"/>
    <mergeCell ref="B14:B16"/>
    <mergeCell ref="I27:J27"/>
    <mergeCell ref="B3:N3"/>
    <mergeCell ref="B6:B8"/>
    <mergeCell ref="K41:L41"/>
    <mergeCell ref="C40:N40"/>
    <mergeCell ref="M41:N41"/>
    <mergeCell ref="B22:B24"/>
    <mergeCell ref="C27:D27"/>
    <mergeCell ref="C65:D65"/>
    <mergeCell ref="E65:F65"/>
    <mergeCell ref="G65:H65"/>
    <mergeCell ref="I65:J65"/>
    <mergeCell ref="K65:M65"/>
    <mergeCell ref="B30:B32"/>
    <mergeCell ref="C30:R30"/>
    <mergeCell ref="C31:F31"/>
    <mergeCell ref="G31:J31"/>
    <mergeCell ref="K31:N31"/>
    <mergeCell ref="O31:R31"/>
    <mergeCell ref="E27:F27"/>
    <mergeCell ref="G27:H27"/>
    <mergeCell ref="B52:B54"/>
    <mergeCell ref="C52:N52"/>
    <mergeCell ref="B64:B66"/>
    <mergeCell ref="C53:D53"/>
    <mergeCell ref="E53:F53"/>
    <mergeCell ref="G53:H53"/>
    <mergeCell ref="I53:J53"/>
    <mergeCell ref="K53:L53"/>
    <mergeCell ref="M53:N53"/>
    <mergeCell ref="M7:N7"/>
    <mergeCell ref="C14:N14"/>
    <mergeCell ref="C23:D23"/>
    <mergeCell ref="E23:F23"/>
    <mergeCell ref="G23:H23"/>
    <mergeCell ref="C7:D7"/>
    <mergeCell ref="E7:F7"/>
    <mergeCell ref="G7:H7"/>
    <mergeCell ref="I7:J7"/>
    <mergeCell ref="K7:L7"/>
    <mergeCell ref="C22:J22"/>
    <mergeCell ref="I23:J23"/>
    <mergeCell ref="K77:N77"/>
    <mergeCell ref="O77:R77"/>
    <mergeCell ref="B126:B128"/>
    <mergeCell ref="C126:R126"/>
    <mergeCell ref="C127:F127"/>
    <mergeCell ref="G127:J127"/>
    <mergeCell ref="K127:N127"/>
    <mergeCell ref="O127:R127"/>
    <mergeCell ref="C64:J64"/>
    <mergeCell ref="C114:J114"/>
    <mergeCell ref="B87:N87"/>
    <mergeCell ref="B90:B92"/>
    <mergeCell ref="C90:N90"/>
    <mergeCell ref="C91:D91"/>
    <mergeCell ref="E91:F91"/>
    <mergeCell ref="G91:H91"/>
    <mergeCell ref="I91:J91"/>
    <mergeCell ref="K91:L91"/>
    <mergeCell ref="M91:N91"/>
    <mergeCell ref="B76:B78"/>
    <mergeCell ref="C76:R76"/>
    <mergeCell ref="C77:F77"/>
    <mergeCell ref="G77:J77"/>
    <mergeCell ref="B114:B116"/>
    <mergeCell ref="B176:B178"/>
    <mergeCell ref="C176:R176"/>
    <mergeCell ref="C177:F177"/>
    <mergeCell ref="G177:J177"/>
    <mergeCell ref="K177:N177"/>
    <mergeCell ref="O177:R177"/>
    <mergeCell ref="B226:B228"/>
    <mergeCell ref="C226:R226"/>
    <mergeCell ref="C227:F227"/>
    <mergeCell ref="G227:J227"/>
    <mergeCell ref="K227:N227"/>
    <mergeCell ref="O227:R227"/>
    <mergeCell ref="B187:N187"/>
    <mergeCell ref="B190:B192"/>
    <mergeCell ref="C190:N190"/>
    <mergeCell ref="C191:D191"/>
    <mergeCell ref="E191:F191"/>
    <mergeCell ref="G191:H191"/>
    <mergeCell ref="I191:J191"/>
    <mergeCell ref="K191:L191"/>
    <mergeCell ref="M191:N191"/>
    <mergeCell ref="B214:B216"/>
    <mergeCell ref="C215:D215"/>
    <mergeCell ref="E215:F215"/>
  </mergeCells>
  <conditionalFormatting sqref="C25:M25">
    <cfRule type="cellIs" dxfId="89" priority="23" operator="equal">
      <formula>0</formula>
    </cfRule>
  </conditionalFormatting>
  <conditionalFormatting sqref="C10:N10 C17:N18 C26:L26 C43:N48 C55:N60">
    <cfRule type="cellIs" dxfId="88" priority="38" operator="equal">
      <formula>0</formula>
    </cfRule>
  </conditionalFormatting>
  <conditionalFormatting sqref="C67:N72">
    <cfRule type="cellIs" dxfId="87" priority="9" operator="equal">
      <formula>0</formula>
    </cfRule>
  </conditionalFormatting>
  <conditionalFormatting sqref="C93:N98 C105:N110">
    <cfRule type="cellIs" dxfId="86" priority="26" operator="equal">
      <formula>0</formula>
    </cfRule>
  </conditionalFormatting>
  <conditionalFormatting sqref="C117:N122">
    <cfRule type="cellIs" dxfId="85" priority="8" operator="equal">
      <formula>0</formula>
    </cfRule>
  </conditionalFormatting>
  <conditionalFormatting sqref="C143:N148 C155:N160">
    <cfRule type="cellIs" dxfId="84" priority="25" operator="equal">
      <formula>0</formula>
    </cfRule>
  </conditionalFormatting>
  <conditionalFormatting sqref="C167:N172">
    <cfRule type="cellIs" dxfId="83" priority="7" operator="equal">
      <formula>0</formula>
    </cfRule>
  </conditionalFormatting>
  <conditionalFormatting sqref="C193:N198">
    <cfRule type="cellIs" dxfId="82" priority="24" operator="equal">
      <formula>0</formula>
    </cfRule>
  </conditionalFormatting>
  <conditionalFormatting sqref="C205:N210">
    <cfRule type="cellIs" dxfId="81" priority="6" operator="equal">
      <formula>0</formula>
    </cfRule>
  </conditionalFormatting>
  <conditionalFormatting sqref="C217:N222">
    <cfRule type="cellIs" dxfId="80" priority="5" operator="equal">
      <formula>0</formula>
    </cfRule>
  </conditionalFormatting>
  <conditionalFormatting sqref="C33:R34">
    <cfRule type="cellIs" dxfId="79" priority="16" operator="equal">
      <formula>0</formula>
    </cfRule>
  </conditionalFormatting>
  <conditionalFormatting sqref="C79:R84">
    <cfRule type="cellIs" dxfId="78" priority="10" operator="equal">
      <formula>0</formula>
    </cfRule>
  </conditionalFormatting>
  <conditionalFormatting sqref="C129:R134">
    <cfRule type="cellIs" dxfId="77" priority="12" operator="equal">
      <formula>0</formula>
    </cfRule>
  </conditionalFormatting>
  <conditionalFormatting sqref="C179:R184">
    <cfRule type="cellIs" dxfId="76" priority="3" operator="equal">
      <formula>0</formula>
    </cfRule>
  </conditionalFormatting>
  <conditionalFormatting sqref="C229:R234">
    <cfRule type="cellIs" dxfId="75" priority="1" operator="equal">
      <formula>0</formula>
    </cfRule>
  </conditionalFormatting>
  <conditionalFormatting sqref="O72:P72">
    <cfRule type="cellIs" dxfId="74" priority="34" operator="equal">
      <formula>0</formula>
    </cfRule>
  </conditionalFormatting>
  <conditionalFormatting sqref="O67:Q71">
    <cfRule type="cellIs" dxfId="73" priority="31" operator="equal">
      <formula>0</formula>
    </cfRule>
  </conditionalFormatting>
  <dataValidations count="1">
    <dataValidation type="list" allowBlank="1" showInputMessage="1" showErrorMessage="1" sqref="O67:Q71 K25:M25" xr:uid="{25AFBCD4-0898-4592-9576-A8C58BB70277}">
      <formula1>"CENTRALES, TESORERÍA, DEPOSITOS BANCARIOS, - ,"</formula1>
    </dataValidation>
  </dataValidations>
  <printOptions horizontalCentered="1"/>
  <pageMargins left="7.874015748031496E-2" right="0.23622047244094491" top="0.62992125984251968" bottom="3.937007874015748E-2" header="0.31496062992125984" footer="0.31496062992125984"/>
  <pageSetup scale="60" orientation="landscape" horizontalDpi="4294967294" verticalDpi="4294967294" r:id="rId1"/>
  <rowBreaks count="4" manualBreakCount="4">
    <brk id="35" min="1" max="17" man="1"/>
    <brk id="85" min="1" max="17" man="1"/>
    <brk id="135" min="1" max="17" man="1"/>
    <brk id="185" min="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393C5-29C0-471D-8946-B9EB981B275C}">
  <dimension ref="B1:R239"/>
  <sheetViews>
    <sheetView showGridLines="0" topLeftCell="A202" zoomScale="81" zoomScaleNormal="81" zoomScaleSheetLayoutView="80" workbookViewId="0">
      <selection activeCell="E216" sqref="E216:F216"/>
    </sheetView>
  </sheetViews>
  <sheetFormatPr baseColWidth="10" defaultRowHeight="15" x14ac:dyDescent="0.25"/>
  <cols>
    <col min="1" max="1" width="7.7109375" style="1" customWidth="1"/>
    <col min="2" max="2" width="17.42578125" style="1" customWidth="1"/>
    <col min="3" max="18" width="10.7109375" style="1" customWidth="1"/>
    <col min="19" max="16384" width="11.42578125" style="1"/>
  </cols>
  <sheetData>
    <row r="1" spans="2:14" ht="28.5" x14ac:dyDescent="0.45"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2:14" ht="20.25" customHeight="1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21" x14ac:dyDescent="0.35">
      <c r="B3" s="88" t="str">
        <f>"Semana 1:   "&amp;"del "&amp;TEXT(B9,"dd-mmm-yyyy")&amp;" al "&amp;TEXT(B13,"dd-mmm-yyyy")</f>
        <v>Semana 1:   del 01-sept-2025 al 05-sept-2025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5" spans="2:14" ht="24" thickBot="1" x14ac:dyDescent="0.4">
      <c r="B5" s="9" t="s">
        <v>16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2:14" ht="15.75" thickBot="1" x14ac:dyDescent="0.3">
      <c r="B6" s="89" t="s">
        <v>1</v>
      </c>
      <c r="C6" s="92" t="s">
        <v>17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4" x14ac:dyDescent="0.25">
      <c r="B7" s="90"/>
      <c r="C7" s="84" t="s">
        <v>2</v>
      </c>
      <c r="D7" s="86"/>
      <c r="E7" s="84" t="s">
        <v>27</v>
      </c>
      <c r="F7" s="86"/>
      <c r="G7" s="84" t="s">
        <v>3</v>
      </c>
      <c r="H7" s="86"/>
      <c r="I7" s="84" t="s">
        <v>4</v>
      </c>
      <c r="J7" s="86"/>
      <c r="K7" s="84" t="s">
        <v>5</v>
      </c>
      <c r="L7" s="86"/>
      <c r="M7" s="84" t="s">
        <v>20</v>
      </c>
      <c r="N7" s="86"/>
    </row>
    <row r="8" spans="2:14" ht="15.75" thickBot="1" x14ac:dyDescent="0.3">
      <c r="B8" s="91"/>
      <c r="C8" s="33" t="s">
        <v>6</v>
      </c>
      <c r="D8" s="37" t="s">
        <v>7</v>
      </c>
      <c r="E8" s="33" t="s">
        <v>6</v>
      </c>
      <c r="F8" s="37" t="s">
        <v>7</v>
      </c>
      <c r="G8" s="33" t="s">
        <v>6</v>
      </c>
      <c r="H8" s="37" t="s">
        <v>7</v>
      </c>
      <c r="I8" s="33" t="s">
        <v>6</v>
      </c>
      <c r="J8" s="37" t="s">
        <v>7</v>
      </c>
      <c r="K8" s="33" t="s">
        <v>6</v>
      </c>
      <c r="L8" s="37" t="s">
        <v>7</v>
      </c>
      <c r="M8" s="33" t="s">
        <v>6</v>
      </c>
      <c r="N8" s="37" t="s">
        <v>7</v>
      </c>
    </row>
    <row r="9" spans="2:14" x14ac:dyDescent="0.25">
      <c r="B9" s="11">
        <v>45901</v>
      </c>
      <c r="C9" s="12"/>
      <c r="D9" s="13"/>
      <c r="E9" s="12"/>
      <c r="F9" s="13"/>
      <c r="G9" s="12"/>
      <c r="H9" s="13"/>
      <c r="I9" s="12"/>
      <c r="J9" s="13"/>
      <c r="K9" s="12"/>
      <c r="L9" s="13"/>
      <c r="M9" s="12"/>
      <c r="N9" s="14"/>
    </row>
    <row r="10" spans="2:14" x14ac:dyDescent="0.25">
      <c r="B10" s="15">
        <v>45902</v>
      </c>
      <c r="C10" s="16"/>
      <c r="D10" s="17"/>
      <c r="E10" s="16"/>
      <c r="F10" s="17"/>
      <c r="G10" s="16"/>
      <c r="H10" s="17"/>
      <c r="I10" s="16"/>
      <c r="J10" s="17"/>
      <c r="K10" s="16"/>
      <c r="L10" s="17"/>
      <c r="M10" s="16"/>
      <c r="N10" s="32"/>
    </row>
    <row r="11" spans="2:14" x14ac:dyDescent="0.25">
      <c r="B11" s="11">
        <v>45903</v>
      </c>
      <c r="C11" s="12"/>
      <c r="D11" s="13"/>
      <c r="E11" s="12"/>
      <c r="F11" s="13"/>
      <c r="G11" s="12"/>
      <c r="H11" s="13"/>
      <c r="I11" s="12"/>
      <c r="J11" s="13"/>
      <c r="K11" s="12"/>
      <c r="L11" s="13"/>
      <c r="M11" s="12"/>
      <c r="N11" s="14"/>
    </row>
    <row r="12" spans="2:14" x14ac:dyDescent="0.25">
      <c r="B12" s="15">
        <v>45904</v>
      </c>
      <c r="C12" s="16"/>
      <c r="D12" s="17"/>
      <c r="E12" s="16"/>
      <c r="F12" s="17"/>
      <c r="G12" s="16"/>
      <c r="H12" s="17"/>
      <c r="I12" s="16"/>
      <c r="J12" s="17"/>
      <c r="K12" s="16"/>
      <c r="L12" s="17"/>
      <c r="M12" s="16"/>
      <c r="N12" s="32"/>
    </row>
    <row r="13" spans="2:14" ht="15.75" thickBot="1" x14ac:dyDescent="0.3">
      <c r="B13" s="11">
        <v>45905</v>
      </c>
      <c r="C13" s="12"/>
      <c r="D13" s="13"/>
      <c r="E13" s="12"/>
      <c r="F13" s="13"/>
      <c r="G13" s="12"/>
      <c r="H13" s="13"/>
      <c r="I13" s="12"/>
      <c r="J13" s="13"/>
      <c r="K13" s="12"/>
      <c r="L13" s="13"/>
      <c r="M13" s="12"/>
      <c r="N13" s="14"/>
    </row>
    <row r="14" spans="2:14" ht="15.75" thickBot="1" x14ac:dyDescent="0.3">
      <c r="B14" s="18" t="s">
        <v>8</v>
      </c>
      <c r="C14" s="19"/>
      <c r="D14" s="20"/>
      <c r="E14" s="19"/>
      <c r="F14" s="20"/>
      <c r="G14" s="19"/>
      <c r="H14" s="20"/>
      <c r="I14" s="19"/>
      <c r="J14" s="20"/>
      <c r="K14" s="19"/>
      <c r="L14" s="20"/>
      <c r="M14" s="19"/>
      <c r="N14" s="21"/>
    </row>
    <row r="15" spans="2:14" x14ac:dyDescent="0.25">
      <c r="B15" s="10" t="s">
        <v>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2:14" x14ac:dyDescent="0.25">
      <c r="B16" s="10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2:14" ht="24" thickBot="1" x14ac:dyDescent="0.4">
      <c r="B17" s="9" t="s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2:14" ht="15.75" thickBot="1" x14ac:dyDescent="0.3">
      <c r="B18" s="89" t="s">
        <v>1</v>
      </c>
      <c r="C18" s="92" t="s">
        <v>17</v>
      </c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</row>
    <row r="19" spans="2:14" x14ac:dyDescent="0.25">
      <c r="B19" s="90"/>
      <c r="C19" s="84" t="s">
        <v>2</v>
      </c>
      <c r="D19" s="86"/>
      <c r="E19" s="84" t="s">
        <v>27</v>
      </c>
      <c r="F19" s="86"/>
      <c r="G19" s="84" t="s">
        <v>3</v>
      </c>
      <c r="H19" s="86"/>
      <c r="I19" s="84" t="s">
        <v>4</v>
      </c>
      <c r="J19" s="86"/>
      <c r="K19" s="84" t="s">
        <v>5</v>
      </c>
      <c r="L19" s="86"/>
      <c r="M19" s="84" t="s">
        <v>20</v>
      </c>
      <c r="N19" s="86"/>
    </row>
    <row r="20" spans="2:14" ht="15.75" thickBot="1" x14ac:dyDescent="0.3">
      <c r="B20" s="91"/>
      <c r="C20" s="33" t="s">
        <v>6</v>
      </c>
      <c r="D20" s="37" t="s">
        <v>7</v>
      </c>
      <c r="E20" s="33" t="s">
        <v>6</v>
      </c>
      <c r="F20" s="37" t="s">
        <v>7</v>
      </c>
      <c r="G20" s="33" t="s">
        <v>6</v>
      </c>
      <c r="H20" s="37" t="s">
        <v>7</v>
      </c>
      <c r="I20" s="33" t="s">
        <v>6</v>
      </c>
      <c r="J20" s="37" t="s">
        <v>7</v>
      </c>
      <c r="K20" s="33" t="s">
        <v>6</v>
      </c>
      <c r="L20" s="37" t="s">
        <v>7</v>
      </c>
      <c r="M20" s="33" t="s">
        <v>6</v>
      </c>
      <c r="N20" s="37" t="s">
        <v>7</v>
      </c>
    </row>
    <row r="21" spans="2:14" x14ac:dyDescent="0.25">
      <c r="B21" s="11">
        <f>+B9</f>
        <v>45901</v>
      </c>
      <c r="C21" s="12"/>
      <c r="D21" s="13"/>
      <c r="E21" s="12"/>
      <c r="F21" s="13"/>
      <c r="G21" s="12"/>
      <c r="H21" s="13"/>
      <c r="I21" s="12"/>
      <c r="J21" s="13"/>
      <c r="K21" s="12"/>
      <c r="L21" s="13"/>
      <c r="M21" s="12"/>
      <c r="N21" s="14"/>
    </row>
    <row r="22" spans="2:14" x14ac:dyDescent="0.25">
      <c r="B22" s="15">
        <f t="shared" ref="B22:B25" si="0">+B10</f>
        <v>45902</v>
      </c>
      <c r="C22" s="16"/>
      <c r="D22" s="17"/>
      <c r="E22" s="16"/>
      <c r="F22" s="17"/>
      <c r="G22" s="16"/>
      <c r="H22" s="17"/>
      <c r="I22" s="16"/>
      <c r="J22" s="17"/>
      <c r="K22" s="16"/>
      <c r="L22" s="17"/>
      <c r="M22" s="16"/>
      <c r="N22" s="32"/>
    </row>
    <row r="23" spans="2:14" x14ac:dyDescent="0.25">
      <c r="B23" s="11">
        <f t="shared" si="0"/>
        <v>45903</v>
      </c>
      <c r="C23" s="12"/>
      <c r="D23" s="13"/>
      <c r="E23" s="12"/>
      <c r="F23" s="13"/>
      <c r="G23" s="12"/>
      <c r="H23" s="13"/>
      <c r="I23" s="12"/>
      <c r="J23" s="13"/>
      <c r="K23" s="12"/>
      <c r="L23" s="13"/>
      <c r="M23" s="12"/>
      <c r="N23" s="14"/>
    </row>
    <row r="24" spans="2:14" x14ac:dyDescent="0.25">
      <c r="B24" s="15">
        <f t="shared" si="0"/>
        <v>45904</v>
      </c>
      <c r="C24" s="16"/>
      <c r="D24" s="17"/>
      <c r="E24" s="16"/>
      <c r="F24" s="17"/>
      <c r="G24" s="16"/>
      <c r="H24" s="17"/>
      <c r="I24" s="16"/>
      <c r="J24" s="17"/>
      <c r="K24" s="16"/>
      <c r="L24" s="17"/>
      <c r="M24" s="16"/>
      <c r="N24" s="32"/>
    </row>
    <row r="25" spans="2:14" ht="15.75" thickBot="1" x14ac:dyDescent="0.3">
      <c r="B25" s="11">
        <f t="shared" si="0"/>
        <v>45905</v>
      </c>
      <c r="C25" s="12"/>
      <c r="D25" s="13"/>
      <c r="E25" s="12"/>
      <c r="F25" s="13"/>
      <c r="G25" s="12"/>
      <c r="H25" s="13"/>
      <c r="I25" s="12"/>
      <c r="J25" s="13"/>
      <c r="K25" s="12"/>
      <c r="L25" s="13"/>
      <c r="M25" s="12"/>
      <c r="N25" s="14"/>
    </row>
    <row r="26" spans="2:14" ht="15.75" thickBot="1" x14ac:dyDescent="0.3">
      <c r="B26" s="18" t="s">
        <v>8</v>
      </c>
      <c r="C26" s="19"/>
      <c r="D26" s="20"/>
      <c r="E26" s="19"/>
      <c r="F26" s="20"/>
      <c r="G26" s="19"/>
      <c r="H26" s="20"/>
      <c r="I26" s="19"/>
      <c r="J26" s="20"/>
      <c r="K26" s="19"/>
      <c r="L26" s="20"/>
      <c r="M26" s="19"/>
      <c r="N26" s="21"/>
    </row>
    <row r="27" spans="2:14" x14ac:dyDescent="0.25">
      <c r="B27" s="10" t="s">
        <v>11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2:14" x14ac:dyDescent="0.25">
      <c r="B28" s="10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2:14" ht="24" thickBot="1" x14ac:dyDescent="0.4">
      <c r="B29" s="9" t="s">
        <v>12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2:14" ht="15.75" thickBot="1" x14ac:dyDescent="0.3">
      <c r="B30" s="89" t="s">
        <v>1</v>
      </c>
      <c r="C30" s="93" t="s">
        <v>17</v>
      </c>
      <c r="D30" s="94"/>
      <c r="E30" s="94"/>
      <c r="F30" s="94"/>
      <c r="G30" s="94"/>
      <c r="H30" s="94"/>
      <c r="I30" s="94"/>
      <c r="J30" s="95"/>
      <c r="K30" s="59"/>
      <c r="L30" s="59"/>
      <c r="M30" s="59"/>
    </row>
    <row r="31" spans="2:14" x14ac:dyDescent="0.25">
      <c r="B31" s="90"/>
      <c r="C31" s="84" t="s">
        <v>13</v>
      </c>
      <c r="D31" s="85"/>
      <c r="E31" s="84" t="s">
        <v>14</v>
      </c>
      <c r="F31" s="85"/>
      <c r="G31" s="84" t="s">
        <v>15</v>
      </c>
      <c r="H31" s="85"/>
      <c r="I31" s="84" t="s">
        <v>20</v>
      </c>
      <c r="J31" s="86"/>
      <c r="K31" s="99"/>
      <c r="L31" s="99"/>
      <c r="M31" s="99"/>
    </row>
    <row r="32" spans="2:14" ht="15.75" thickBot="1" x14ac:dyDescent="0.3">
      <c r="B32" s="91"/>
      <c r="C32" s="33" t="s">
        <v>6</v>
      </c>
      <c r="D32" s="34" t="s">
        <v>7</v>
      </c>
      <c r="E32" s="33" t="s">
        <v>6</v>
      </c>
      <c r="F32" s="34" t="s">
        <v>7</v>
      </c>
      <c r="G32" s="33" t="s">
        <v>6</v>
      </c>
      <c r="H32" s="34" t="s">
        <v>7</v>
      </c>
      <c r="I32" s="35" t="s">
        <v>6</v>
      </c>
      <c r="J32" s="36" t="s">
        <v>7</v>
      </c>
      <c r="K32" s="41"/>
      <c r="L32" s="41"/>
      <c r="M32" s="41"/>
    </row>
    <row r="33" spans="2:18" x14ac:dyDescent="0.25">
      <c r="B33" s="11">
        <f>+B21</f>
        <v>45901</v>
      </c>
      <c r="C33" s="3"/>
      <c r="D33" s="4"/>
      <c r="E33" s="3"/>
      <c r="F33" s="4"/>
      <c r="G33" s="12"/>
      <c r="H33" s="13"/>
      <c r="I33" s="12"/>
      <c r="J33" s="14"/>
      <c r="K33" s="38"/>
      <c r="L33" s="31"/>
      <c r="M33" s="26"/>
      <c r="N33" s="27"/>
      <c r="O33" s="26"/>
      <c r="P33" s="26"/>
      <c r="Q33" s="26"/>
    </row>
    <row r="34" spans="2:18" x14ac:dyDescent="0.25">
      <c r="B34" s="15">
        <f t="shared" ref="B34:B37" si="1">+B22</f>
        <v>45902</v>
      </c>
      <c r="C34" s="5"/>
      <c r="D34" s="6"/>
      <c r="E34" s="5"/>
      <c r="F34" s="6"/>
      <c r="G34" s="16"/>
      <c r="H34" s="17"/>
      <c r="I34" s="16"/>
      <c r="J34" s="32"/>
      <c r="K34" s="38"/>
      <c r="L34" s="31"/>
      <c r="M34" s="26"/>
      <c r="N34" s="27"/>
      <c r="O34" s="27"/>
      <c r="P34" s="27"/>
      <c r="Q34" s="27"/>
    </row>
    <row r="35" spans="2:18" x14ac:dyDescent="0.25">
      <c r="B35" s="11">
        <f t="shared" si="1"/>
        <v>45903</v>
      </c>
      <c r="C35" s="3"/>
      <c r="D35" s="4"/>
      <c r="E35" s="3"/>
      <c r="F35" s="4"/>
      <c r="G35" s="12"/>
      <c r="H35" s="13"/>
      <c r="I35" s="12"/>
      <c r="J35" s="14"/>
      <c r="K35" s="38"/>
      <c r="L35" s="31"/>
      <c r="M35" s="26"/>
      <c r="N35" s="27"/>
      <c r="O35" s="26"/>
      <c r="P35" s="26"/>
      <c r="Q35" s="26"/>
    </row>
    <row r="36" spans="2:18" x14ac:dyDescent="0.25">
      <c r="B36" s="15">
        <f t="shared" si="1"/>
        <v>45904</v>
      </c>
      <c r="C36" s="5"/>
      <c r="D36" s="6"/>
      <c r="E36" s="5"/>
      <c r="F36" s="6"/>
      <c r="G36" s="16"/>
      <c r="H36" s="17"/>
      <c r="I36" s="16"/>
      <c r="J36" s="32"/>
      <c r="K36" s="38"/>
      <c r="L36" s="31"/>
      <c r="M36" s="26"/>
      <c r="N36" s="27"/>
      <c r="O36" s="27"/>
      <c r="P36" s="27"/>
      <c r="Q36" s="27"/>
    </row>
    <row r="37" spans="2:18" ht="15.75" thickBot="1" x14ac:dyDescent="0.3">
      <c r="B37" s="11">
        <f t="shared" si="1"/>
        <v>45905</v>
      </c>
      <c r="C37" s="3"/>
      <c r="D37" s="4"/>
      <c r="E37" s="3"/>
      <c r="F37" s="4"/>
      <c r="G37" s="12"/>
      <c r="H37" s="13"/>
      <c r="I37" s="12"/>
      <c r="J37" s="14"/>
      <c r="K37" s="38"/>
      <c r="L37" s="31"/>
      <c r="M37" s="26"/>
      <c r="N37" s="27"/>
      <c r="O37" s="28"/>
      <c r="P37" s="28"/>
      <c r="Q37" s="28"/>
    </row>
    <row r="38" spans="2:18" ht="15.75" thickBot="1" x14ac:dyDescent="0.3">
      <c r="B38" s="18" t="s">
        <v>8</v>
      </c>
      <c r="C38" s="7"/>
      <c r="D38" s="8"/>
      <c r="E38" s="7"/>
      <c r="F38" s="8"/>
      <c r="G38" s="19"/>
      <c r="H38" s="20"/>
      <c r="I38" s="19"/>
      <c r="J38" s="21"/>
      <c r="K38" s="39"/>
      <c r="L38" s="40"/>
      <c r="M38" s="30"/>
      <c r="N38" s="29"/>
      <c r="O38" s="30"/>
      <c r="P38" s="29"/>
    </row>
    <row r="39" spans="2:18" x14ac:dyDescent="0.25">
      <c r="B39" s="10" t="s">
        <v>11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1" spans="2:18" ht="24" thickBot="1" x14ac:dyDescent="0.4">
      <c r="B41" s="9" t="s">
        <v>21</v>
      </c>
    </row>
    <row r="42" spans="2:18" ht="15.75" thickBot="1" x14ac:dyDescent="0.3">
      <c r="B42" s="78" t="s">
        <v>1</v>
      </c>
      <c r="C42" s="100" t="s">
        <v>21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2"/>
    </row>
    <row r="43" spans="2:18" x14ac:dyDescent="0.25">
      <c r="B43" s="79"/>
      <c r="C43" s="84" t="s">
        <v>22</v>
      </c>
      <c r="D43" s="85"/>
      <c r="E43" s="85"/>
      <c r="F43" s="86"/>
      <c r="G43" s="84" t="s">
        <v>23</v>
      </c>
      <c r="H43" s="85"/>
      <c r="I43" s="85"/>
      <c r="J43" s="86"/>
      <c r="K43" s="84" t="s">
        <v>24</v>
      </c>
      <c r="L43" s="85"/>
      <c r="M43" s="85"/>
      <c r="N43" s="86"/>
      <c r="O43" s="84" t="s">
        <v>20</v>
      </c>
      <c r="P43" s="85"/>
      <c r="Q43" s="85"/>
      <c r="R43" s="86"/>
    </row>
    <row r="44" spans="2:18" ht="15.75" thickBot="1" x14ac:dyDescent="0.3">
      <c r="B44" s="80"/>
      <c r="C44" s="33" t="s">
        <v>18</v>
      </c>
      <c r="D44" s="42" t="s">
        <v>19</v>
      </c>
      <c r="E44" s="42" t="s">
        <v>25</v>
      </c>
      <c r="F44" s="37" t="s">
        <v>8</v>
      </c>
      <c r="G44" s="33" t="s">
        <v>18</v>
      </c>
      <c r="H44" s="42" t="s">
        <v>19</v>
      </c>
      <c r="I44" s="42" t="s">
        <v>25</v>
      </c>
      <c r="J44" s="37" t="s">
        <v>8</v>
      </c>
      <c r="K44" s="33" t="s">
        <v>18</v>
      </c>
      <c r="L44" s="42" t="s">
        <v>19</v>
      </c>
      <c r="M44" s="42" t="s">
        <v>25</v>
      </c>
      <c r="N44" s="37" t="s">
        <v>8</v>
      </c>
      <c r="O44" s="33" t="s">
        <v>18</v>
      </c>
      <c r="P44" s="42" t="s">
        <v>19</v>
      </c>
      <c r="Q44" s="42" t="s">
        <v>25</v>
      </c>
      <c r="R44" s="37" t="s">
        <v>8</v>
      </c>
    </row>
    <row r="45" spans="2:18" x14ac:dyDescent="0.25">
      <c r="B45" s="43">
        <f>+B33</f>
        <v>45901</v>
      </c>
      <c r="C45" s="44"/>
      <c r="D45" s="45"/>
      <c r="E45" s="45"/>
      <c r="F45" s="46"/>
      <c r="G45" s="44"/>
      <c r="H45" s="45"/>
      <c r="I45" s="45"/>
      <c r="J45" s="46"/>
      <c r="K45" s="44"/>
      <c r="L45" s="45"/>
      <c r="M45" s="45"/>
      <c r="N45" s="46"/>
      <c r="O45" s="47"/>
      <c r="P45" s="47"/>
      <c r="Q45" s="47"/>
      <c r="R45" s="48"/>
    </row>
    <row r="46" spans="2:18" x14ac:dyDescent="0.25">
      <c r="B46" s="49">
        <f>+B45+1</f>
        <v>45902</v>
      </c>
      <c r="C46" s="50"/>
      <c r="D46" s="51"/>
      <c r="E46" s="51"/>
      <c r="F46" s="52"/>
      <c r="G46" s="50"/>
      <c r="H46" s="51"/>
      <c r="I46" s="51"/>
      <c r="J46" s="52"/>
      <c r="K46" s="50"/>
      <c r="L46" s="51"/>
      <c r="M46" s="51"/>
      <c r="N46" s="52"/>
      <c r="O46" s="53"/>
      <c r="P46" s="53"/>
      <c r="Q46" s="53"/>
      <c r="R46" s="54"/>
    </row>
    <row r="47" spans="2:18" x14ac:dyDescent="0.25">
      <c r="B47" s="43">
        <f t="shared" ref="B47:B49" si="2">+B46+1</f>
        <v>45903</v>
      </c>
      <c r="C47" s="44"/>
      <c r="D47" s="45"/>
      <c r="E47" s="45"/>
      <c r="F47" s="46"/>
      <c r="G47" s="44"/>
      <c r="H47" s="45"/>
      <c r="I47" s="45"/>
      <c r="J47" s="46"/>
      <c r="K47" s="44"/>
      <c r="L47" s="45"/>
      <c r="M47" s="45"/>
      <c r="N47" s="46"/>
      <c r="O47" s="47"/>
      <c r="P47" s="47"/>
      <c r="Q47" s="47"/>
      <c r="R47" s="48"/>
    </row>
    <row r="48" spans="2:18" x14ac:dyDescent="0.25">
      <c r="B48" s="49">
        <f t="shared" si="2"/>
        <v>45904</v>
      </c>
      <c r="C48" s="50"/>
      <c r="D48" s="51"/>
      <c r="E48" s="51"/>
      <c r="F48" s="52"/>
      <c r="G48" s="50"/>
      <c r="H48" s="51"/>
      <c r="I48" s="51"/>
      <c r="J48" s="52"/>
      <c r="K48" s="50"/>
      <c r="L48" s="51"/>
      <c r="M48" s="51"/>
      <c r="N48" s="52"/>
      <c r="O48" s="53"/>
      <c r="P48" s="53"/>
      <c r="Q48" s="53"/>
      <c r="R48" s="54"/>
    </row>
    <row r="49" spans="2:18" ht="15.75" thickBot="1" x14ac:dyDescent="0.3">
      <c r="B49" s="43">
        <f t="shared" si="2"/>
        <v>45905</v>
      </c>
      <c r="C49" s="44"/>
      <c r="D49" s="45"/>
      <c r="E49" s="45"/>
      <c r="F49" s="46"/>
      <c r="G49" s="44"/>
      <c r="H49" s="45"/>
      <c r="I49" s="45"/>
      <c r="J49" s="46"/>
      <c r="K49" s="44"/>
      <c r="L49" s="45"/>
      <c r="M49" s="45"/>
      <c r="N49" s="46"/>
      <c r="O49" s="47"/>
      <c r="P49" s="47"/>
      <c r="Q49" s="47"/>
      <c r="R49" s="48"/>
    </row>
    <row r="50" spans="2:18" ht="15.75" thickBot="1" x14ac:dyDescent="0.3">
      <c r="B50" s="55" t="s">
        <v>8</v>
      </c>
      <c r="C50" s="56"/>
      <c r="D50" s="57"/>
      <c r="E50" s="57"/>
      <c r="F50" s="57"/>
      <c r="G50" s="56"/>
      <c r="H50" s="57"/>
      <c r="I50" s="57"/>
      <c r="J50" s="57"/>
      <c r="K50" s="56"/>
      <c r="L50" s="57"/>
      <c r="M50" s="57"/>
      <c r="N50" s="57"/>
      <c r="O50" s="56"/>
      <c r="P50" s="57"/>
      <c r="Q50" s="57"/>
      <c r="R50" s="58"/>
    </row>
    <row r="51" spans="2:18" x14ac:dyDescent="0.25">
      <c r="B51" s="10" t="s">
        <v>26</v>
      </c>
    </row>
    <row r="53" spans="2:18" ht="21" x14ac:dyDescent="0.35">
      <c r="B53" s="88" t="str">
        <f>"Semana 2:   "&amp;"del "&amp;TEXT(B59,"dd-mmm-yyyy")&amp;" al "&amp;TEXT(B63,"dd-mmm-yyyy")</f>
        <v>Semana 2:   del 08-sept-2025 al 12-sept-2025</v>
      </c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</row>
    <row r="55" spans="2:18" ht="24" thickBot="1" x14ac:dyDescent="0.4">
      <c r="B55" s="9" t="s">
        <v>16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2:18" ht="15.75" thickBot="1" x14ac:dyDescent="0.3">
      <c r="B56" s="89" t="s">
        <v>1</v>
      </c>
      <c r="C56" s="92" t="s">
        <v>17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</row>
    <row r="57" spans="2:18" x14ac:dyDescent="0.25">
      <c r="B57" s="90"/>
      <c r="C57" s="84" t="s">
        <v>2</v>
      </c>
      <c r="D57" s="86"/>
      <c r="E57" s="84" t="s">
        <v>27</v>
      </c>
      <c r="F57" s="86"/>
      <c r="G57" s="84" t="s">
        <v>3</v>
      </c>
      <c r="H57" s="86"/>
      <c r="I57" s="84" t="s">
        <v>4</v>
      </c>
      <c r="J57" s="86"/>
      <c r="K57" s="84" t="s">
        <v>5</v>
      </c>
      <c r="L57" s="86"/>
      <c r="M57" s="84" t="s">
        <v>20</v>
      </c>
      <c r="N57" s="86"/>
    </row>
    <row r="58" spans="2:18" ht="15.75" thickBot="1" x14ac:dyDescent="0.3">
      <c r="B58" s="91"/>
      <c r="C58" s="33" t="s">
        <v>6</v>
      </c>
      <c r="D58" s="37" t="s">
        <v>7</v>
      </c>
      <c r="E58" s="33" t="s">
        <v>6</v>
      </c>
      <c r="F58" s="37" t="s">
        <v>7</v>
      </c>
      <c r="G58" s="33" t="s">
        <v>6</v>
      </c>
      <c r="H58" s="37" t="s">
        <v>7</v>
      </c>
      <c r="I58" s="33" t="s">
        <v>6</v>
      </c>
      <c r="J58" s="37" t="s">
        <v>7</v>
      </c>
      <c r="K58" s="33" t="s">
        <v>6</v>
      </c>
      <c r="L58" s="37" t="s">
        <v>7</v>
      </c>
      <c r="M58" s="33" t="s">
        <v>6</v>
      </c>
      <c r="N58" s="37" t="s">
        <v>7</v>
      </c>
    </row>
    <row r="59" spans="2:18" x14ac:dyDescent="0.25">
      <c r="B59" s="11">
        <v>45908</v>
      </c>
      <c r="C59" s="12"/>
      <c r="D59" s="13"/>
      <c r="E59" s="12"/>
      <c r="F59" s="13"/>
      <c r="G59" s="12"/>
      <c r="H59" s="13"/>
      <c r="I59" s="12"/>
      <c r="J59" s="13"/>
      <c r="K59" s="12"/>
      <c r="L59" s="13"/>
      <c r="M59" s="12"/>
      <c r="N59" s="14"/>
    </row>
    <row r="60" spans="2:18" x14ac:dyDescent="0.25">
      <c r="B60" s="15">
        <f>+B59+1</f>
        <v>45909</v>
      </c>
      <c r="C60" s="16"/>
      <c r="D60" s="17"/>
      <c r="E60" s="16"/>
      <c r="F60" s="17"/>
      <c r="G60" s="16"/>
      <c r="H60" s="17"/>
      <c r="I60" s="16"/>
      <c r="J60" s="17"/>
      <c r="K60" s="16"/>
      <c r="L60" s="17"/>
      <c r="M60" s="16"/>
      <c r="N60" s="32"/>
    </row>
    <row r="61" spans="2:18" x14ac:dyDescent="0.25">
      <c r="B61" s="11">
        <f t="shared" ref="B61:B63" si="3">+B60+1</f>
        <v>45910</v>
      </c>
      <c r="C61" s="12"/>
      <c r="D61" s="13"/>
      <c r="E61" s="12"/>
      <c r="F61" s="13"/>
      <c r="G61" s="12"/>
      <c r="H61" s="13"/>
      <c r="I61" s="12"/>
      <c r="J61" s="13"/>
      <c r="K61" s="12"/>
      <c r="L61" s="13"/>
      <c r="M61" s="12"/>
      <c r="N61" s="14"/>
    </row>
    <row r="62" spans="2:18" x14ac:dyDescent="0.25">
      <c r="B62" s="15">
        <f t="shared" si="3"/>
        <v>45911</v>
      </c>
      <c r="C62" s="16"/>
      <c r="D62" s="17"/>
      <c r="E62" s="16"/>
      <c r="F62" s="17"/>
      <c r="G62" s="16"/>
      <c r="H62" s="17"/>
      <c r="I62" s="16"/>
      <c r="J62" s="17"/>
      <c r="K62" s="16"/>
      <c r="L62" s="17"/>
      <c r="M62" s="16"/>
      <c r="N62" s="32"/>
    </row>
    <row r="63" spans="2:18" ht="15.75" thickBot="1" x14ac:dyDescent="0.3">
      <c r="B63" s="11">
        <f t="shared" si="3"/>
        <v>45912</v>
      </c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4"/>
    </row>
    <row r="64" spans="2:18" ht="15.75" thickBot="1" x14ac:dyDescent="0.3">
      <c r="B64" s="18" t="s">
        <v>8</v>
      </c>
      <c r="C64" s="19"/>
      <c r="D64" s="20"/>
      <c r="E64" s="19"/>
      <c r="F64" s="20"/>
      <c r="G64" s="19"/>
      <c r="H64" s="20"/>
      <c r="I64" s="19"/>
      <c r="J64" s="20"/>
      <c r="K64" s="19"/>
      <c r="L64" s="20"/>
      <c r="M64" s="19"/>
      <c r="N64" s="21"/>
    </row>
    <row r="65" spans="2:14" x14ac:dyDescent="0.25">
      <c r="B65" s="10" t="s">
        <v>9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2:14" x14ac:dyDescent="0.25">
      <c r="B66" s="10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2:14" ht="24" thickBot="1" x14ac:dyDescent="0.4">
      <c r="B67" s="9" t="s">
        <v>10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2:14" ht="15.75" thickBot="1" x14ac:dyDescent="0.3">
      <c r="B68" s="89" t="s">
        <v>1</v>
      </c>
      <c r="C68" s="92" t="s">
        <v>17</v>
      </c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</row>
    <row r="69" spans="2:14" x14ac:dyDescent="0.25">
      <c r="B69" s="90"/>
      <c r="C69" s="84" t="s">
        <v>2</v>
      </c>
      <c r="D69" s="86"/>
      <c r="E69" s="84" t="s">
        <v>27</v>
      </c>
      <c r="F69" s="86"/>
      <c r="G69" s="84" t="s">
        <v>3</v>
      </c>
      <c r="H69" s="86"/>
      <c r="I69" s="84" t="s">
        <v>4</v>
      </c>
      <c r="J69" s="86"/>
      <c r="K69" s="84" t="s">
        <v>5</v>
      </c>
      <c r="L69" s="86"/>
      <c r="M69" s="84" t="s">
        <v>20</v>
      </c>
      <c r="N69" s="86"/>
    </row>
    <row r="70" spans="2:14" ht="15.75" thickBot="1" x14ac:dyDescent="0.3">
      <c r="B70" s="91"/>
      <c r="C70" s="33" t="s">
        <v>6</v>
      </c>
      <c r="D70" s="37" t="s">
        <v>7</v>
      </c>
      <c r="E70" s="33" t="s">
        <v>6</v>
      </c>
      <c r="F70" s="37" t="s">
        <v>7</v>
      </c>
      <c r="G70" s="33" t="s">
        <v>6</v>
      </c>
      <c r="H70" s="37" t="s">
        <v>7</v>
      </c>
      <c r="I70" s="33" t="s">
        <v>6</v>
      </c>
      <c r="J70" s="37" t="s">
        <v>7</v>
      </c>
      <c r="K70" s="33" t="s">
        <v>6</v>
      </c>
      <c r="L70" s="37" t="s">
        <v>7</v>
      </c>
      <c r="M70" s="33" t="s">
        <v>6</v>
      </c>
      <c r="N70" s="37" t="s">
        <v>7</v>
      </c>
    </row>
    <row r="71" spans="2:14" x14ac:dyDescent="0.25">
      <c r="B71" s="11">
        <f>+B59</f>
        <v>45908</v>
      </c>
      <c r="C71" s="12"/>
      <c r="D71" s="13"/>
      <c r="E71" s="12"/>
      <c r="F71" s="13"/>
      <c r="G71" s="12"/>
      <c r="H71" s="13"/>
      <c r="I71" s="12"/>
      <c r="J71" s="13"/>
      <c r="K71" s="12"/>
      <c r="L71" s="13"/>
      <c r="M71" s="12"/>
      <c r="N71" s="14"/>
    </row>
    <row r="72" spans="2:14" x14ac:dyDescent="0.25">
      <c r="B72" s="15">
        <f t="shared" ref="B72:B75" si="4">+B60</f>
        <v>45909</v>
      </c>
      <c r="C72" s="16">
        <v>20000</v>
      </c>
      <c r="D72" s="17">
        <v>0.39</v>
      </c>
      <c r="E72" s="16"/>
      <c r="F72" s="17"/>
      <c r="G72" s="16"/>
      <c r="H72" s="17"/>
      <c r="I72" s="16"/>
      <c r="J72" s="17"/>
      <c r="K72" s="16"/>
      <c r="L72" s="17"/>
      <c r="M72" s="16">
        <v>20000</v>
      </c>
      <c r="N72" s="32">
        <v>0.39</v>
      </c>
    </row>
    <row r="73" spans="2:14" x14ac:dyDescent="0.25">
      <c r="B73" s="11">
        <f t="shared" si="4"/>
        <v>45910</v>
      </c>
      <c r="C73" s="12"/>
      <c r="D73" s="13"/>
      <c r="E73" s="12"/>
      <c r="F73" s="13"/>
      <c r="G73" s="12"/>
      <c r="H73" s="13"/>
      <c r="I73" s="12"/>
      <c r="J73" s="13"/>
      <c r="K73" s="12"/>
      <c r="L73" s="13"/>
      <c r="M73" s="12"/>
      <c r="N73" s="14"/>
    </row>
    <row r="74" spans="2:14" x14ac:dyDescent="0.25">
      <c r="B74" s="15">
        <f t="shared" si="4"/>
        <v>45911</v>
      </c>
      <c r="C74" s="16"/>
      <c r="D74" s="17"/>
      <c r="E74" s="16"/>
      <c r="F74" s="17"/>
      <c r="G74" s="16"/>
      <c r="H74" s="17"/>
      <c r="I74" s="16"/>
      <c r="J74" s="17"/>
      <c r="K74" s="16"/>
      <c r="L74" s="17"/>
      <c r="M74" s="16"/>
      <c r="N74" s="32"/>
    </row>
    <row r="75" spans="2:14" ht="15.75" thickBot="1" x14ac:dyDescent="0.3">
      <c r="B75" s="11">
        <f t="shared" si="4"/>
        <v>45912</v>
      </c>
      <c r="C75" s="12"/>
      <c r="D75" s="13"/>
      <c r="E75" s="12"/>
      <c r="F75" s="13"/>
      <c r="G75" s="12"/>
      <c r="H75" s="13"/>
      <c r="I75" s="12"/>
      <c r="J75" s="13"/>
      <c r="K75" s="12"/>
      <c r="L75" s="13"/>
      <c r="M75" s="12"/>
      <c r="N75" s="14"/>
    </row>
    <row r="76" spans="2:14" ht="15.75" thickBot="1" x14ac:dyDescent="0.3">
      <c r="B76" s="18" t="s">
        <v>8</v>
      </c>
      <c r="C76" s="19">
        <v>20000</v>
      </c>
      <c r="D76" s="20">
        <v>0.39</v>
      </c>
      <c r="E76" s="19"/>
      <c r="F76" s="20"/>
      <c r="G76" s="19"/>
      <c r="H76" s="20"/>
      <c r="I76" s="19"/>
      <c r="J76" s="20"/>
      <c r="K76" s="19"/>
      <c r="L76" s="20"/>
      <c r="M76" s="19">
        <v>20000</v>
      </c>
      <c r="N76" s="21">
        <v>0.39</v>
      </c>
    </row>
    <row r="77" spans="2:14" x14ac:dyDescent="0.25">
      <c r="B77" s="10" t="s">
        <v>11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</row>
    <row r="78" spans="2:14" x14ac:dyDescent="0.25">
      <c r="B78" s="10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</row>
    <row r="79" spans="2:14" ht="24" thickBot="1" x14ac:dyDescent="0.4">
      <c r="B79" s="9" t="s">
        <v>12</v>
      </c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</row>
    <row r="80" spans="2:14" ht="15.75" thickBot="1" x14ac:dyDescent="0.3">
      <c r="B80" s="89" t="s">
        <v>1</v>
      </c>
      <c r="C80" s="93" t="s">
        <v>17</v>
      </c>
      <c r="D80" s="94"/>
      <c r="E80" s="94"/>
      <c r="F80" s="94"/>
      <c r="G80" s="94"/>
      <c r="H80" s="94"/>
      <c r="I80" s="94"/>
      <c r="J80" s="95"/>
      <c r="K80" s="59"/>
      <c r="L80" s="59"/>
      <c r="M80" s="59"/>
    </row>
    <row r="81" spans="2:18" x14ac:dyDescent="0.25">
      <c r="B81" s="90"/>
      <c r="C81" s="84" t="s">
        <v>13</v>
      </c>
      <c r="D81" s="85"/>
      <c r="E81" s="84" t="s">
        <v>14</v>
      </c>
      <c r="F81" s="85"/>
      <c r="G81" s="84" t="s">
        <v>15</v>
      </c>
      <c r="H81" s="85"/>
      <c r="I81" s="84" t="s">
        <v>20</v>
      </c>
      <c r="J81" s="86"/>
      <c r="K81" s="99"/>
      <c r="L81" s="99"/>
      <c r="M81" s="99"/>
    </row>
    <row r="82" spans="2:18" ht="15.75" thickBot="1" x14ac:dyDescent="0.3">
      <c r="B82" s="91"/>
      <c r="C82" s="33" t="s">
        <v>6</v>
      </c>
      <c r="D82" s="34" t="s">
        <v>7</v>
      </c>
      <c r="E82" s="33" t="s">
        <v>6</v>
      </c>
      <c r="F82" s="34" t="s">
        <v>7</v>
      </c>
      <c r="G82" s="33" t="s">
        <v>6</v>
      </c>
      <c r="H82" s="34" t="s">
        <v>7</v>
      </c>
      <c r="I82" s="35" t="s">
        <v>6</v>
      </c>
      <c r="J82" s="36" t="s">
        <v>7</v>
      </c>
      <c r="K82" s="41"/>
      <c r="L82" s="41"/>
      <c r="M82" s="41"/>
    </row>
    <row r="83" spans="2:18" x14ac:dyDescent="0.25">
      <c r="B83" s="11">
        <f>+B71</f>
        <v>45908</v>
      </c>
      <c r="C83" s="3"/>
      <c r="D83" s="4"/>
      <c r="E83" s="3"/>
      <c r="F83" s="4"/>
      <c r="G83" s="12"/>
      <c r="H83" s="13"/>
      <c r="I83" s="12"/>
      <c r="J83" s="14"/>
      <c r="K83" s="38"/>
      <c r="L83" s="31"/>
      <c r="M83" s="26"/>
      <c r="N83" s="27"/>
      <c r="O83" s="26"/>
      <c r="P83" s="26"/>
      <c r="Q83" s="26"/>
    </row>
    <row r="84" spans="2:18" x14ac:dyDescent="0.25">
      <c r="B84" s="15">
        <f t="shared" ref="B84:B87" si="5">+B72</f>
        <v>45909</v>
      </c>
      <c r="C84" s="5"/>
      <c r="D84" s="6"/>
      <c r="E84" s="5"/>
      <c r="F84" s="6"/>
      <c r="G84" s="16"/>
      <c r="H84" s="17"/>
      <c r="I84" s="16"/>
      <c r="J84" s="32"/>
      <c r="K84" s="38"/>
      <c r="L84" s="31"/>
      <c r="M84" s="26"/>
      <c r="N84" s="27"/>
      <c r="O84" s="27"/>
      <c r="P84" s="27"/>
      <c r="Q84" s="27"/>
    </row>
    <row r="85" spans="2:18" x14ac:dyDescent="0.25">
      <c r="B85" s="11">
        <f t="shared" si="5"/>
        <v>45910</v>
      </c>
      <c r="C85" s="3"/>
      <c r="D85" s="4"/>
      <c r="E85" s="3"/>
      <c r="F85" s="4"/>
      <c r="G85" s="12"/>
      <c r="H85" s="13"/>
      <c r="I85" s="12"/>
      <c r="J85" s="14"/>
      <c r="K85" s="38"/>
      <c r="L85" s="31"/>
      <c r="M85" s="26"/>
      <c r="N85" s="27"/>
      <c r="O85" s="26"/>
      <c r="P85" s="26"/>
      <c r="Q85" s="26"/>
    </row>
    <row r="86" spans="2:18" x14ac:dyDescent="0.25">
      <c r="B86" s="15">
        <f t="shared" si="5"/>
        <v>45911</v>
      </c>
      <c r="C86" s="5"/>
      <c r="D86" s="6"/>
      <c r="E86" s="5"/>
      <c r="F86" s="6"/>
      <c r="G86" s="16"/>
      <c r="H86" s="17"/>
      <c r="I86" s="16"/>
      <c r="J86" s="32"/>
      <c r="K86" s="38"/>
      <c r="L86" s="31"/>
      <c r="M86" s="26"/>
      <c r="N86" s="27"/>
      <c r="O86" s="27"/>
      <c r="P86" s="27"/>
      <c r="Q86" s="27"/>
    </row>
    <row r="87" spans="2:18" ht="15.75" thickBot="1" x14ac:dyDescent="0.3">
      <c r="B87" s="11">
        <f t="shared" si="5"/>
        <v>45912</v>
      </c>
      <c r="C87" s="3"/>
      <c r="D87" s="4"/>
      <c r="E87" s="3"/>
      <c r="F87" s="4"/>
      <c r="G87" s="12"/>
      <c r="H87" s="13"/>
      <c r="I87" s="12"/>
      <c r="J87" s="14"/>
      <c r="K87" s="38"/>
      <c r="L87" s="31"/>
      <c r="M87" s="26"/>
      <c r="N87" s="27"/>
      <c r="O87" s="28"/>
      <c r="P87" s="28"/>
      <c r="Q87" s="28"/>
    </row>
    <row r="88" spans="2:18" ht="15.75" thickBot="1" x14ac:dyDescent="0.3">
      <c r="B88" s="18" t="s">
        <v>8</v>
      </c>
      <c r="C88" s="7"/>
      <c r="D88" s="8"/>
      <c r="E88" s="7"/>
      <c r="F88" s="8"/>
      <c r="G88" s="19"/>
      <c r="H88" s="20"/>
      <c r="I88" s="19"/>
      <c r="J88" s="21"/>
      <c r="K88" s="39"/>
      <c r="L88" s="40"/>
      <c r="M88" s="30"/>
      <c r="N88" s="29"/>
      <c r="O88" s="30"/>
      <c r="P88" s="29"/>
    </row>
    <row r="89" spans="2:18" x14ac:dyDescent="0.25">
      <c r="B89" s="10" t="s">
        <v>11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1" spans="2:18" ht="24" thickBot="1" x14ac:dyDescent="0.4">
      <c r="B91" s="9" t="s">
        <v>21</v>
      </c>
    </row>
    <row r="92" spans="2:18" ht="15.75" thickBot="1" x14ac:dyDescent="0.3">
      <c r="B92" s="78" t="s">
        <v>1</v>
      </c>
      <c r="C92" s="100" t="s">
        <v>21</v>
      </c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2"/>
    </row>
    <row r="93" spans="2:18" x14ac:dyDescent="0.25">
      <c r="B93" s="79"/>
      <c r="C93" s="84" t="s">
        <v>22</v>
      </c>
      <c r="D93" s="85"/>
      <c r="E93" s="85"/>
      <c r="F93" s="86"/>
      <c r="G93" s="84" t="s">
        <v>23</v>
      </c>
      <c r="H93" s="85"/>
      <c r="I93" s="85"/>
      <c r="J93" s="86"/>
      <c r="K93" s="84" t="s">
        <v>24</v>
      </c>
      <c r="L93" s="85"/>
      <c r="M93" s="85"/>
      <c r="N93" s="86"/>
      <c r="O93" s="84" t="s">
        <v>20</v>
      </c>
      <c r="P93" s="85"/>
      <c r="Q93" s="85"/>
      <c r="R93" s="86"/>
    </row>
    <row r="94" spans="2:18" ht="15.75" thickBot="1" x14ac:dyDescent="0.3">
      <c r="B94" s="80"/>
      <c r="C94" s="33" t="s">
        <v>18</v>
      </c>
      <c r="D94" s="42" t="s">
        <v>19</v>
      </c>
      <c r="E94" s="42" t="s">
        <v>25</v>
      </c>
      <c r="F94" s="37" t="s">
        <v>8</v>
      </c>
      <c r="G94" s="33" t="s">
        <v>18</v>
      </c>
      <c r="H94" s="42" t="s">
        <v>19</v>
      </c>
      <c r="I94" s="42" t="s">
        <v>25</v>
      </c>
      <c r="J94" s="37" t="s">
        <v>8</v>
      </c>
      <c r="K94" s="33" t="s">
        <v>18</v>
      </c>
      <c r="L94" s="42" t="s">
        <v>19</v>
      </c>
      <c r="M94" s="42" t="s">
        <v>25</v>
      </c>
      <c r="N94" s="37" t="s">
        <v>8</v>
      </c>
      <c r="O94" s="33" t="s">
        <v>18</v>
      </c>
      <c r="P94" s="42" t="s">
        <v>19</v>
      </c>
      <c r="Q94" s="42" t="s">
        <v>25</v>
      </c>
      <c r="R94" s="37" t="s">
        <v>8</v>
      </c>
    </row>
    <row r="95" spans="2:18" x14ac:dyDescent="0.25">
      <c r="B95" s="43">
        <f>+B83</f>
        <v>45908</v>
      </c>
      <c r="C95" s="44"/>
      <c r="D95" s="45"/>
      <c r="E95" s="45"/>
      <c r="F95" s="46"/>
      <c r="G95" s="44"/>
      <c r="H95" s="45"/>
      <c r="I95" s="45"/>
      <c r="J95" s="46"/>
      <c r="K95" s="44"/>
      <c r="L95" s="45"/>
      <c r="M95" s="45"/>
      <c r="N95" s="46"/>
      <c r="O95" s="47"/>
      <c r="P95" s="47"/>
      <c r="Q95" s="47"/>
      <c r="R95" s="48"/>
    </row>
    <row r="96" spans="2:18" x14ac:dyDescent="0.25">
      <c r="B96" s="49">
        <f>+B95+1</f>
        <v>45909</v>
      </c>
      <c r="C96" s="50"/>
      <c r="D96" s="51"/>
      <c r="E96" s="51"/>
      <c r="F96" s="52"/>
      <c r="G96" s="50"/>
      <c r="H96" s="51"/>
      <c r="I96" s="51"/>
      <c r="J96" s="52"/>
      <c r="K96" s="50"/>
      <c r="L96" s="51"/>
      <c r="M96" s="51"/>
      <c r="N96" s="52"/>
      <c r="O96" s="53"/>
      <c r="P96" s="53"/>
      <c r="Q96" s="53"/>
      <c r="R96" s="54"/>
    </row>
    <row r="97" spans="2:18" x14ac:dyDescent="0.25">
      <c r="B97" s="43">
        <f t="shared" ref="B97:B99" si="6">+B96+1</f>
        <v>45910</v>
      </c>
      <c r="C97" s="44"/>
      <c r="D97" s="45"/>
      <c r="E97" s="45"/>
      <c r="F97" s="46"/>
      <c r="G97" s="44"/>
      <c r="H97" s="45"/>
      <c r="I97" s="45"/>
      <c r="J97" s="46"/>
      <c r="K97" s="44"/>
      <c r="L97" s="45"/>
      <c r="M97" s="45"/>
      <c r="N97" s="46"/>
      <c r="O97" s="47"/>
      <c r="P97" s="47"/>
      <c r="Q97" s="47"/>
      <c r="R97" s="48"/>
    </row>
    <row r="98" spans="2:18" x14ac:dyDescent="0.25">
      <c r="B98" s="49">
        <f t="shared" si="6"/>
        <v>45911</v>
      </c>
      <c r="C98" s="50"/>
      <c r="D98" s="51"/>
      <c r="E98" s="51"/>
      <c r="F98" s="52"/>
      <c r="G98" s="50"/>
      <c r="H98" s="51"/>
      <c r="I98" s="51"/>
      <c r="J98" s="52"/>
      <c r="K98" s="50"/>
      <c r="L98" s="51"/>
      <c r="M98" s="51"/>
      <c r="N98" s="52"/>
      <c r="O98" s="53"/>
      <c r="P98" s="53"/>
      <c r="Q98" s="53"/>
      <c r="R98" s="54"/>
    </row>
    <row r="99" spans="2:18" ht="15.75" thickBot="1" x14ac:dyDescent="0.3">
      <c r="B99" s="43">
        <f t="shared" si="6"/>
        <v>45912</v>
      </c>
      <c r="C99" s="44"/>
      <c r="D99" s="45"/>
      <c r="E99" s="45"/>
      <c r="F99" s="46"/>
      <c r="G99" s="44"/>
      <c r="H99" s="45"/>
      <c r="I99" s="45"/>
      <c r="J99" s="46"/>
      <c r="K99" s="44"/>
      <c r="L99" s="45"/>
      <c r="M99" s="45"/>
      <c r="N99" s="46"/>
      <c r="O99" s="47"/>
      <c r="P99" s="47"/>
      <c r="Q99" s="47"/>
      <c r="R99" s="48"/>
    </row>
    <row r="100" spans="2:18" ht="15.75" thickBot="1" x14ac:dyDescent="0.3">
      <c r="B100" s="55" t="s">
        <v>8</v>
      </c>
      <c r="C100" s="56"/>
      <c r="D100" s="57"/>
      <c r="E100" s="57"/>
      <c r="F100" s="57"/>
      <c r="G100" s="56"/>
      <c r="H100" s="57"/>
      <c r="I100" s="57"/>
      <c r="J100" s="57"/>
      <c r="K100" s="56"/>
      <c r="L100" s="57"/>
      <c r="M100" s="57"/>
      <c r="N100" s="57"/>
      <c r="O100" s="56"/>
      <c r="P100" s="57"/>
      <c r="Q100" s="57"/>
      <c r="R100" s="58"/>
    </row>
    <row r="101" spans="2:18" x14ac:dyDescent="0.25">
      <c r="B101" s="10" t="s">
        <v>26</v>
      </c>
    </row>
    <row r="102" spans="2:18" x14ac:dyDescent="0.25">
      <c r="B102" s="10"/>
    </row>
    <row r="103" spans="2:18" ht="21" x14ac:dyDescent="0.35">
      <c r="B103" s="88" t="str">
        <f>"Semana 3:   "&amp;"del "&amp;TEXT(B109,"dd-mmm-yyyy")&amp;" al "&amp;TEXT(B113,"dd-mmm-yyyy")</f>
        <v>Semana 3:   del 15-sept-2025 al 19-sept-2025</v>
      </c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</row>
    <row r="105" spans="2:18" ht="24" thickBot="1" x14ac:dyDescent="0.4">
      <c r="B105" s="9" t="s">
        <v>16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8" ht="15.75" thickBot="1" x14ac:dyDescent="0.3">
      <c r="B106" s="89" t="s">
        <v>1</v>
      </c>
      <c r="C106" s="92" t="s">
        <v>17</v>
      </c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</row>
    <row r="107" spans="2:18" x14ac:dyDescent="0.25">
      <c r="B107" s="90"/>
      <c r="C107" s="84" t="s">
        <v>2</v>
      </c>
      <c r="D107" s="86"/>
      <c r="E107" s="84" t="s">
        <v>27</v>
      </c>
      <c r="F107" s="86"/>
      <c r="G107" s="84" t="s">
        <v>3</v>
      </c>
      <c r="H107" s="86"/>
      <c r="I107" s="84" t="s">
        <v>4</v>
      </c>
      <c r="J107" s="86"/>
      <c r="K107" s="84" t="s">
        <v>5</v>
      </c>
      <c r="L107" s="86"/>
      <c r="M107" s="84" t="s">
        <v>20</v>
      </c>
      <c r="N107" s="86"/>
    </row>
    <row r="108" spans="2:18" ht="15.75" thickBot="1" x14ac:dyDescent="0.3">
      <c r="B108" s="91"/>
      <c r="C108" s="33" t="s">
        <v>6</v>
      </c>
      <c r="D108" s="37" t="s">
        <v>7</v>
      </c>
      <c r="E108" s="33" t="s">
        <v>6</v>
      </c>
      <c r="F108" s="37" t="s">
        <v>7</v>
      </c>
      <c r="G108" s="33" t="s">
        <v>6</v>
      </c>
      <c r="H108" s="37" t="s">
        <v>7</v>
      </c>
      <c r="I108" s="33" t="s">
        <v>6</v>
      </c>
      <c r="J108" s="37" t="s">
        <v>7</v>
      </c>
      <c r="K108" s="33" t="s">
        <v>6</v>
      </c>
      <c r="L108" s="37" t="s">
        <v>7</v>
      </c>
      <c r="M108" s="33" t="s">
        <v>6</v>
      </c>
      <c r="N108" s="37" t="s">
        <v>7</v>
      </c>
    </row>
    <row r="109" spans="2:18" x14ac:dyDescent="0.25">
      <c r="B109" s="11">
        <v>45915</v>
      </c>
      <c r="C109" s="12"/>
      <c r="D109" s="13"/>
      <c r="E109" s="12"/>
      <c r="F109" s="13"/>
      <c r="G109" s="12"/>
      <c r="H109" s="13"/>
      <c r="I109" s="12"/>
      <c r="J109" s="13"/>
      <c r="K109" s="12"/>
      <c r="L109" s="13"/>
      <c r="M109" s="12"/>
      <c r="N109" s="14"/>
    </row>
    <row r="110" spans="2:18" x14ac:dyDescent="0.25">
      <c r="B110" s="15">
        <f>+B109+1</f>
        <v>45916</v>
      </c>
      <c r="C110" s="16"/>
      <c r="D110" s="17"/>
      <c r="E110" s="16"/>
      <c r="F110" s="17"/>
      <c r="G110" s="16"/>
      <c r="H110" s="17"/>
      <c r="I110" s="16"/>
      <c r="J110" s="17"/>
      <c r="K110" s="16"/>
      <c r="L110" s="17"/>
      <c r="M110" s="16"/>
      <c r="N110" s="32"/>
    </row>
    <row r="111" spans="2:18" x14ac:dyDescent="0.25">
      <c r="B111" s="11">
        <f t="shared" ref="B111:B113" si="7">+B110+1</f>
        <v>45917</v>
      </c>
      <c r="C111" s="12"/>
      <c r="D111" s="13"/>
      <c r="E111" s="12"/>
      <c r="F111" s="13"/>
      <c r="G111" s="12"/>
      <c r="H111" s="13"/>
      <c r="I111" s="12"/>
      <c r="J111" s="13"/>
      <c r="K111" s="12"/>
      <c r="L111" s="13"/>
      <c r="M111" s="12"/>
      <c r="N111" s="14"/>
    </row>
    <row r="112" spans="2:18" x14ac:dyDescent="0.25">
      <c r="B112" s="15">
        <f t="shared" si="7"/>
        <v>45918</v>
      </c>
      <c r="C112" s="16"/>
      <c r="D112" s="17"/>
      <c r="E112" s="16"/>
      <c r="F112" s="17"/>
      <c r="G112" s="16"/>
      <c r="H112" s="17"/>
      <c r="I112" s="16"/>
      <c r="J112" s="17"/>
      <c r="K112" s="16"/>
      <c r="L112" s="17"/>
      <c r="M112" s="16"/>
      <c r="N112" s="32"/>
    </row>
    <row r="113" spans="2:14" ht="15.75" thickBot="1" x14ac:dyDescent="0.3">
      <c r="B113" s="11">
        <f t="shared" si="7"/>
        <v>45919</v>
      </c>
      <c r="C113" s="12"/>
      <c r="D113" s="13"/>
      <c r="E113" s="12"/>
      <c r="F113" s="13"/>
      <c r="G113" s="12"/>
      <c r="H113" s="13"/>
      <c r="I113" s="12"/>
      <c r="J113" s="13"/>
      <c r="K113" s="12"/>
      <c r="L113" s="13"/>
      <c r="M113" s="12"/>
      <c r="N113" s="14"/>
    </row>
    <row r="114" spans="2:14" ht="15.75" thickBot="1" x14ac:dyDescent="0.3">
      <c r="B114" s="18" t="s">
        <v>8</v>
      </c>
      <c r="C114" s="19"/>
      <c r="D114" s="20"/>
      <c r="E114" s="19"/>
      <c r="F114" s="20"/>
      <c r="G114" s="19"/>
      <c r="H114" s="20"/>
      <c r="I114" s="19"/>
      <c r="J114" s="20"/>
      <c r="K114" s="19"/>
      <c r="L114" s="20"/>
      <c r="M114" s="19"/>
      <c r="N114" s="21"/>
    </row>
    <row r="115" spans="2:14" x14ac:dyDescent="0.25">
      <c r="B115" s="10" t="s">
        <v>9</v>
      </c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</row>
    <row r="116" spans="2:14" x14ac:dyDescent="0.25">
      <c r="B116" s="10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</row>
    <row r="117" spans="2:14" ht="24" thickBot="1" x14ac:dyDescent="0.4">
      <c r="B117" s="9" t="s">
        <v>10</v>
      </c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</row>
    <row r="118" spans="2:14" ht="15.75" thickBot="1" x14ac:dyDescent="0.3">
      <c r="B118" s="89" t="s">
        <v>1</v>
      </c>
      <c r="C118" s="92" t="s">
        <v>17</v>
      </c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</row>
    <row r="119" spans="2:14" x14ac:dyDescent="0.25">
      <c r="B119" s="90"/>
      <c r="C119" s="84" t="s">
        <v>2</v>
      </c>
      <c r="D119" s="86"/>
      <c r="E119" s="84" t="s">
        <v>27</v>
      </c>
      <c r="F119" s="86"/>
      <c r="G119" s="84" t="s">
        <v>3</v>
      </c>
      <c r="H119" s="86"/>
      <c r="I119" s="84" t="s">
        <v>4</v>
      </c>
      <c r="J119" s="86"/>
      <c r="K119" s="84" t="s">
        <v>5</v>
      </c>
      <c r="L119" s="86"/>
      <c r="M119" s="84" t="s">
        <v>20</v>
      </c>
      <c r="N119" s="86"/>
    </row>
    <row r="120" spans="2:14" ht="15.75" thickBot="1" x14ac:dyDescent="0.3">
      <c r="B120" s="91"/>
      <c r="C120" s="33" t="s">
        <v>6</v>
      </c>
      <c r="D120" s="37" t="s">
        <v>7</v>
      </c>
      <c r="E120" s="33" t="s">
        <v>6</v>
      </c>
      <c r="F120" s="37" t="s">
        <v>7</v>
      </c>
      <c r="G120" s="33" t="s">
        <v>6</v>
      </c>
      <c r="H120" s="37" t="s">
        <v>7</v>
      </c>
      <c r="I120" s="33" t="s">
        <v>6</v>
      </c>
      <c r="J120" s="37" t="s">
        <v>7</v>
      </c>
      <c r="K120" s="33" t="s">
        <v>6</v>
      </c>
      <c r="L120" s="37" t="s">
        <v>7</v>
      </c>
      <c r="M120" s="33" t="s">
        <v>6</v>
      </c>
      <c r="N120" s="37" t="s">
        <v>7</v>
      </c>
    </row>
    <row r="121" spans="2:14" x14ac:dyDescent="0.25">
      <c r="B121" s="11">
        <f>+B109</f>
        <v>45915</v>
      </c>
      <c r="C121" s="12"/>
      <c r="D121" s="13"/>
      <c r="E121" s="12"/>
      <c r="F121" s="13"/>
      <c r="G121" s="12"/>
      <c r="H121" s="13"/>
      <c r="I121" s="12"/>
      <c r="J121" s="13"/>
      <c r="K121" s="12"/>
      <c r="L121" s="13"/>
      <c r="M121" s="12"/>
      <c r="N121" s="14"/>
    </row>
    <row r="122" spans="2:14" x14ac:dyDescent="0.25">
      <c r="B122" s="15">
        <f t="shared" ref="B122:B125" si="8">+B110</f>
        <v>45916</v>
      </c>
      <c r="C122" s="16"/>
      <c r="D122" s="17"/>
      <c r="E122" s="16"/>
      <c r="F122" s="17"/>
      <c r="G122" s="16"/>
      <c r="H122" s="17"/>
      <c r="I122" s="16"/>
      <c r="J122" s="17"/>
      <c r="K122" s="16"/>
      <c r="L122" s="17"/>
      <c r="M122" s="16"/>
      <c r="N122" s="32"/>
    </row>
    <row r="123" spans="2:14" x14ac:dyDescent="0.25">
      <c r="B123" s="11">
        <f t="shared" si="8"/>
        <v>45917</v>
      </c>
      <c r="C123" s="12"/>
      <c r="D123" s="13"/>
      <c r="E123" s="12"/>
      <c r="F123" s="13"/>
      <c r="G123" s="12"/>
      <c r="H123" s="13"/>
      <c r="I123" s="12"/>
      <c r="J123" s="13"/>
      <c r="K123" s="12"/>
      <c r="L123" s="13"/>
      <c r="M123" s="12"/>
      <c r="N123" s="14"/>
    </row>
    <row r="124" spans="2:14" x14ac:dyDescent="0.25">
      <c r="B124" s="15">
        <f t="shared" si="8"/>
        <v>45918</v>
      </c>
      <c r="C124" s="16"/>
      <c r="D124" s="17"/>
      <c r="E124" s="16"/>
      <c r="F124" s="17"/>
      <c r="G124" s="16"/>
      <c r="H124" s="17"/>
      <c r="I124" s="16"/>
      <c r="J124" s="17"/>
      <c r="K124" s="16"/>
      <c r="L124" s="17"/>
      <c r="M124" s="16"/>
      <c r="N124" s="32"/>
    </row>
    <row r="125" spans="2:14" ht="15.75" thickBot="1" x14ac:dyDescent="0.3">
      <c r="B125" s="11">
        <f t="shared" si="8"/>
        <v>45919</v>
      </c>
      <c r="C125" s="12"/>
      <c r="D125" s="13"/>
      <c r="E125" s="12"/>
      <c r="F125" s="13"/>
      <c r="G125" s="12"/>
      <c r="H125" s="13"/>
      <c r="I125" s="12"/>
      <c r="J125" s="13"/>
      <c r="K125" s="12"/>
      <c r="L125" s="13"/>
      <c r="M125" s="12"/>
      <c r="N125" s="14"/>
    </row>
    <row r="126" spans="2:14" ht="15.75" thickBot="1" x14ac:dyDescent="0.3">
      <c r="B126" s="18" t="s">
        <v>8</v>
      </c>
      <c r="C126" s="19"/>
      <c r="D126" s="20"/>
      <c r="E126" s="19"/>
      <c r="F126" s="20"/>
      <c r="G126" s="19"/>
      <c r="H126" s="20"/>
      <c r="I126" s="19"/>
      <c r="J126" s="20"/>
      <c r="K126" s="19"/>
      <c r="L126" s="20"/>
      <c r="M126" s="19"/>
      <c r="N126" s="21"/>
    </row>
    <row r="127" spans="2:14" x14ac:dyDescent="0.25">
      <c r="B127" s="10" t="s">
        <v>11</v>
      </c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</row>
    <row r="128" spans="2:14" x14ac:dyDescent="0.25">
      <c r="B128" s="10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</row>
    <row r="129" spans="2:18" ht="24" thickBot="1" x14ac:dyDescent="0.4">
      <c r="B129" s="9" t="s">
        <v>12</v>
      </c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</row>
    <row r="130" spans="2:18" ht="15.75" thickBot="1" x14ac:dyDescent="0.3">
      <c r="B130" s="89" t="s">
        <v>1</v>
      </c>
      <c r="C130" s="93" t="s">
        <v>17</v>
      </c>
      <c r="D130" s="94"/>
      <c r="E130" s="94"/>
      <c r="F130" s="94"/>
      <c r="G130" s="94"/>
      <c r="H130" s="94"/>
      <c r="I130" s="94"/>
      <c r="J130" s="95"/>
      <c r="K130" s="59"/>
      <c r="L130" s="59"/>
      <c r="M130" s="59"/>
    </row>
    <row r="131" spans="2:18" x14ac:dyDescent="0.25">
      <c r="B131" s="90"/>
      <c r="C131" s="84" t="s">
        <v>13</v>
      </c>
      <c r="D131" s="85"/>
      <c r="E131" s="84" t="s">
        <v>14</v>
      </c>
      <c r="F131" s="85"/>
      <c r="G131" s="84" t="s">
        <v>15</v>
      </c>
      <c r="H131" s="85"/>
      <c r="I131" s="84" t="s">
        <v>20</v>
      </c>
      <c r="J131" s="86"/>
      <c r="K131" s="99"/>
      <c r="L131" s="99"/>
      <c r="M131" s="99"/>
    </row>
    <row r="132" spans="2:18" ht="15.75" thickBot="1" x14ac:dyDescent="0.3">
      <c r="B132" s="91"/>
      <c r="C132" s="33" t="s">
        <v>6</v>
      </c>
      <c r="D132" s="34" t="s">
        <v>7</v>
      </c>
      <c r="E132" s="33" t="s">
        <v>6</v>
      </c>
      <c r="F132" s="34" t="s">
        <v>7</v>
      </c>
      <c r="G132" s="33" t="s">
        <v>6</v>
      </c>
      <c r="H132" s="34" t="s">
        <v>7</v>
      </c>
      <c r="I132" s="35" t="s">
        <v>6</v>
      </c>
      <c r="J132" s="36" t="s">
        <v>7</v>
      </c>
      <c r="K132" s="41"/>
      <c r="L132" s="41"/>
      <c r="M132" s="41"/>
    </row>
    <row r="133" spans="2:18" x14ac:dyDescent="0.25">
      <c r="B133" s="11">
        <f>+B121</f>
        <v>45915</v>
      </c>
      <c r="C133" s="3"/>
      <c r="D133" s="4"/>
      <c r="E133" s="3"/>
      <c r="F133" s="4"/>
      <c r="G133" s="12"/>
      <c r="H133" s="13"/>
      <c r="I133" s="12"/>
      <c r="J133" s="14"/>
      <c r="K133" s="38"/>
      <c r="L133" s="31"/>
      <c r="M133" s="26"/>
      <c r="N133" s="27"/>
      <c r="O133" s="26"/>
      <c r="P133" s="26"/>
      <c r="Q133" s="26"/>
    </row>
    <row r="134" spans="2:18" x14ac:dyDescent="0.25">
      <c r="B134" s="15">
        <f t="shared" ref="B134:B137" si="9">+B122</f>
        <v>45916</v>
      </c>
      <c r="C134" s="5"/>
      <c r="D134" s="6"/>
      <c r="E134" s="5"/>
      <c r="F134" s="6"/>
      <c r="G134" s="16"/>
      <c r="H134" s="17"/>
      <c r="I134" s="16"/>
      <c r="J134" s="32"/>
      <c r="K134" s="38"/>
      <c r="L134" s="31"/>
      <c r="M134" s="26"/>
      <c r="N134" s="27"/>
      <c r="O134" s="27"/>
      <c r="P134" s="27"/>
      <c r="Q134" s="27"/>
    </row>
    <row r="135" spans="2:18" x14ac:dyDescent="0.25">
      <c r="B135" s="11">
        <f t="shared" si="9"/>
        <v>45917</v>
      </c>
      <c r="C135" s="3"/>
      <c r="D135" s="4"/>
      <c r="E135" s="3"/>
      <c r="F135" s="4"/>
      <c r="G135" s="12"/>
      <c r="H135" s="13"/>
      <c r="I135" s="12"/>
      <c r="J135" s="14"/>
      <c r="K135" s="38"/>
      <c r="L135" s="31"/>
      <c r="M135" s="26"/>
      <c r="N135" s="27"/>
      <c r="O135" s="26"/>
      <c r="P135" s="26"/>
      <c r="Q135" s="26"/>
    </row>
    <row r="136" spans="2:18" x14ac:dyDescent="0.25">
      <c r="B136" s="15">
        <f t="shared" si="9"/>
        <v>45918</v>
      </c>
      <c r="C136" s="5"/>
      <c r="D136" s="6"/>
      <c r="E136" s="5"/>
      <c r="F136" s="6"/>
      <c r="G136" s="16"/>
      <c r="H136" s="17"/>
      <c r="I136" s="16"/>
      <c r="J136" s="32"/>
      <c r="K136" s="38"/>
      <c r="L136" s="31"/>
      <c r="M136" s="26"/>
      <c r="N136" s="27"/>
      <c r="O136" s="27"/>
      <c r="P136" s="27"/>
      <c r="Q136" s="27"/>
    </row>
    <row r="137" spans="2:18" ht="15.75" thickBot="1" x14ac:dyDescent="0.3">
      <c r="B137" s="11">
        <f t="shared" si="9"/>
        <v>45919</v>
      </c>
      <c r="C137" s="3"/>
      <c r="D137" s="4"/>
      <c r="E137" s="3"/>
      <c r="F137" s="4"/>
      <c r="G137" s="12"/>
      <c r="H137" s="13"/>
      <c r="I137" s="12"/>
      <c r="J137" s="14"/>
      <c r="K137" s="38"/>
      <c r="L137" s="31"/>
      <c r="M137" s="26"/>
      <c r="N137" s="27"/>
      <c r="O137" s="28"/>
      <c r="P137" s="28"/>
      <c r="Q137" s="28"/>
    </row>
    <row r="138" spans="2:18" ht="15.75" thickBot="1" x14ac:dyDescent="0.3">
      <c r="B138" s="18" t="s">
        <v>8</v>
      </c>
      <c r="C138" s="7"/>
      <c r="D138" s="8"/>
      <c r="E138" s="7"/>
      <c r="F138" s="8"/>
      <c r="G138" s="19"/>
      <c r="H138" s="20"/>
      <c r="I138" s="19"/>
      <c r="J138" s="21"/>
      <c r="K138" s="39"/>
      <c r="L138" s="40"/>
      <c r="M138" s="30"/>
      <c r="N138" s="29"/>
      <c r="O138" s="30"/>
      <c r="P138" s="29"/>
    </row>
    <row r="139" spans="2:18" x14ac:dyDescent="0.25">
      <c r="B139" s="10" t="s">
        <v>11</v>
      </c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1" spans="2:18" ht="24" thickBot="1" x14ac:dyDescent="0.4">
      <c r="B141" s="9" t="s">
        <v>21</v>
      </c>
    </row>
    <row r="142" spans="2:18" ht="15.75" thickBot="1" x14ac:dyDescent="0.3">
      <c r="B142" s="78" t="s">
        <v>1</v>
      </c>
      <c r="C142" s="100" t="s">
        <v>21</v>
      </c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2"/>
    </row>
    <row r="143" spans="2:18" x14ac:dyDescent="0.25">
      <c r="B143" s="79"/>
      <c r="C143" s="84" t="s">
        <v>22</v>
      </c>
      <c r="D143" s="85"/>
      <c r="E143" s="85"/>
      <c r="F143" s="86"/>
      <c r="G143" s="84" t="s">
        <v>23</v>
      </c>
      <c r="H143" s="85"/>
      <c r="I143" s="85"/>
      <c r="J143" s="86"/>
      <c r="K143" s="84" t="s">
        <v>24</v>
      </c>
      <c r="L143" s="85"/>
      <c r="M143" s="85"/>
      <c r="N143" s="86"/>
      <c r="O143" s="84" t="s">
        <v>20</v>
      </c>
      <c r="P143" s="85"/>
      <c r="Q143" s="85"/>
      <c r="R143" s="86"/>
    </row>
    <row r="144" spans="2:18" ht="15.75" thickBot="1" x14ac:dyDescent="0.3">
      <c r="B144" s="80"/>
      <c r="C144" s="33" t="s">
        <v>18</v>
      </c>
      <c r="D144" s="42" t="s">
        <v>19</v>
      </c>
      <c r="E144" s="42" t="s">
        <v>25</v>
      </c>
      <c r="F144" s="37" t="s">
        <v>8</v>
      </c>
      <c r="G144" s="33" t="s">
        <v>18</v>
      </c>
      <c r="H144" s="42" t="s">
        <v>19</v>
      </c>
      <c r="I144" s="42" t="s">
        <v>25</v>
      </c>
      <c r="J144" s="37" t="s">
        <v>8</v>
      </c>
      <c r="K144" s="33" t="s">
        <v>18</v>
      </c>
      <c r="L144" s="42" t="s">
        <v>19</v>
      </c>
      <c r="M144" s="42" t="s">
        <v>25</v>
      </c>
      <c r="N144" s="37" t="s">
        <v>8</v>
      </c>
      <c r="O144" s="33" t="s">
        <v>18</v>
      </c>
      <c r="P144" s="42" t="s">
        <v>19</v>
      </c>
      <c r="Q144" s="42" t="s">
        <v>25</v>
      </c>
      <c r="R144" s="37" t="s">
        <v>8</v>
      </c>
    </row>
    <row r="145" spans="2:18" x14ac:dyDescent="0.25">
      <c r="B145" s="43">
        <f>+B133</f>
        <v>45915</v>
      </c>
      <c r="C145" s="44"/>
      <c r="D145" s="45"/>
      <c r="E145" s="45"/>
      <c r="F145" s="46"/>
      <c r="G145" s="44"/>
      <c r="H145" s="45"/>
      <c r="I145" s="45"/>
      <c r="J145" s="46"/>
      <c r="K145" s="44"/>
      <c r="L145" s="45"/>
      <c r="M145" s="45"/>
      <c r="N145" s="46"/>
      <c r="O145" s="47"/>
      <c r="P145" s="47"/>
      <c r="Q145" s="47"/>
      <c r="R145" s="48"/>
    </row>
    <row r="146" spans="2:18" x14ac:dyDescent="0.25">
      <c r="B146" s="49">
        <f>+B145+1</f>
        <v>45916</v>
      </c>
      <c r="C146" s="50"/>
      <c r="D146" s="51"/>
      <c r="E146" s="51"/>
      <c r="F146" s="52"/>
      <c r="G146" s="50"/>
      <c r="H146" s="51"/>
      <c r="I146" s="51"/>
      <c r="J146" s="52"/>
      <c r="K146" s="50"/>
      <c r="L146" s="51"/>
      <c r="M146" s="51"/>
      <c r="N146" s="52"/>
      <c r="O146" s="53"/>
      <c r="P146" s="53"/>
      <c r="Q146" s="53"/>
      <c r="R146" s="54"/>
    </row>
    <row r="147" spans="2:18" x14ac:dyDescent="0.25">
      <c r="B147" s="43">
        <f t="shared" ref="B147:B149" si="10">+B146+1</f>
        <v>45917</v>
      </c>
      <c r="C147" s="44"/>
      <c r="D147" s="45"/>
      <c r="E147" s="45"/>
      <c r="F147" s="46"/>
      <c r="G147" s="44"/>
      <c r="H147" s="45"/>
      <c r="I147" s="45"/>
      <c r="J147" s="46"/>
      <c r="K147" s="44"/>
      <c r="L147" s="45"/>
      <c r="M147" s="45"/>
      <c r="N147" s="46"/>
      <c r="O147" s="47"/>
      <c r="P147" s="47"/>
      <c r="Q147" s="47"/>
      <c r="R147" s="48"/>
    </row>
    <row r="148" spans="2:18" x14ac:dyDescent="0.25">
      <c r="B148" s="49">
        <f t="shared" si="10"/>
        <v>45918</v>
      </c>
      <c r="C148" s="50"/>
      <c r="D148" s="51"/>
      <c r="E148" s="51"/>
      <c r="F148" s="52"/>
      <c r="G148" s="50"/>
      <c r="H148" s="51"/>
      <c r="I148" s="51"/>
      <c r="J148" s="52"/>
      <c r="K148" s="50"/>
      <c r="L148" s="51"/>
      <c r="M148" s="51"/>
      <c r="N148" s="52"/>
      <c r="O148" s="53"/>
      <c r="P148" s="53"/>
      <c r="Q148" s="53"/>
      <c r="R148" s="54"/>
    </row>
    <row r="149" spans="2:18" ht="15.75" thickBot="1" x14ac:dyDescent="0.3">
      <c r="B149" s="43">
        <f t="shared" si="10"/>
        <v>45919</v>
      </c>
      <c r="C149" s="44"/>
      <c r="D149" s="45"/>
      <c r="E149" s="45"/>
      <c r="F149" s="46"/>
      <c r="G149" s="44"/>
      <c r="H149" s="45"/>
      <c r="I149" s="45"/>
      <c r="J149" s="46"/>
      <c r="K149" s="44"/>
      <c r="L149" s="45"/>
      <c r="M149" s="45"/>
      <c r="N149" s="46"/>
      <c r="O149" s="47"/>
      <c r="P149" s="47"/>
      <c r="Q149" s="47"/>
      <c r="R149" s="48"/>
    </row>
    <row r="150" spans="2:18" ht="15.75" thickBot="1" x14ac:dyDescent="0.3">
      <c r="B150" s="55" t="s">
        <v>8</v>
      </c>
      <c r="C150" s="56"/>
      <c r="D150" s="57"/>
      <c r="E150" s="57"/>
      <c r="F150" s="57"/>
      <c r="G150" s="56"/>
      <c r="H150" s="57"/>
      <c r="I150" s="57"/>
      <c r="J150" s="57"/>
      <c r="K150" s="56"/>
      <c r="L150" s="57"/>
      <c r="M150" s="57"/>
      <c r="N150" s="57"/>
      <c r="O150" s="56"/>
      <c r="P150" s="57"/>
      <c r="Q150" s="57"/>
      <c r="R150" s="58"/>
    </row>
    <row r="151" spans="2:18" x14ac:dyDescent="0.25">
      <c r="B151" s="10" t="s">
        <v>26</v>
      </c>
    </row>
    <row r="152" spans="2:18" ht="23.25" x14ac:dyDescent="0.35">
      <c r="B152" s="9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</row>
    <row r="153" spans="2:18" ht="21" x14ac:dyDescent="0.35">
      <c r="B153" s="88" t="str">
        <f>"Semana 4:   "&amp;"del "&amp;TEXT(B159,"dd-mmm-yyyy")&amp;" al "&amp;TEXT(B163,"dd-mmm-yyyy")</f>
        <v>Semana 4:   del 22-sept-2025 al 26-sept-2025</v>
      </c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</row>
    <row r="155" spans="2:18" ht="24" thickBot="1" x14ac:dyDescent="0.4">
      <c r="B155" s="9" t="s">
        <v>16</v>
      </c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18" ht="15.75" thickBot="1" x14ac:dyDescent="0.3">
      <c r="B156" s="89" t="s">
        <v>1</v>
      </c>
      <c r="C156" s="92" t="s">
        <v>17</v>
      </c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</row>
    <row r="157" spans="2:18" x14ac:dyDescent="0.25">
      <c r="B157" s="90"/>
      <c r="C157" s="84" t="s">
        <v>2</v>
      </c>
      <c r="D157" s="86"/>
      <c r="E157" s="84" t="s">
        <v>27</v>
      </c>
      <c r="F157" s="86"/>
      <c r="G157" s="84" t="s">
        <v>3</v>
      </c>
      <c r="H157" s="86"/>
      <c r="I157" s="84" t="s">
        <v>4</v>
      </c>
      <c r="J157" s="86"/>
      <c r="K157" s="84" t="s">
        <v>5</v>
      </c>
      <c r="L157" s="86"/>
      <c r="M157" s="84" t="s">
        <v>20</v>
      </c>
      <c r="N157" s="86"/>
    </row>
    <row r="158" spans="2:18" ht="15.75" thickBot="1" x14ac:dyDescent="0.3">
      <c r="B158" s="91"/>
      <c r="C158" s="33" t="s">
        <v>6</v>
      </c>
      <c r="D158" s="37" t="s">
        <v>7</v>
      </c>
      <c r="E158" s="33" t="s">
        <v>6</v>
      </c>
      <c r="F158" s="37" t="s">
        <v>7</v>
      </c>
      <c r="G158" s="33" t="s">
        <v>6</v>
      </c>
      <c r="H158" s="37" t="s">
        <v>7</v>
      </c>
      <c r="I158" s="33" t="s">
        <v>6</v>
      </c>
      <c r="J158" s="37" t="s">
        <v>7</v>
      </c>
      <c r="K158" s="33" t="s">
        <v>6</v>
      </c>
      <c r="L158" s="37" t="s">
        <v>7</v>
      </c>
      <c r="M158" s="33" t="s">
        <v>6</v>
      </c>
      <c r="N158" s="37" t="s">
        <v>7</v>
      </c>
    </row>
    <row r="159" spans="2:18" x14ac:dyDescent="0.25">
      <c r="B159" s="11">
        <v>45922</v>
      </c>
      <c r="C159" s="12"/>
      <c r="D159" s="13"/>
      <c r="E159" s="12"/>
      <c r="F159" s="13"/>
      <c r="G159" s="12"/>
      <c r="H159" s="13"/>
      <c r="I159" s="12"/>
      <c r="J159" s="13"/>
      <c r="K159" s="12"/>
      <c r="L159" s="13"/>
      <c r="M159" s="12"/>
      <c r="N159" s="14"/>
    </row>
    <row r="160" spans="2:18" x14ac:dyDescent="0.25">
      <c r="B160" s="15">
        <f>+B159+1</f>
        <v>45923</v>
      </c>
      <c r="C160" s="16"/>
      <c r="D160" s="17"/>
      <c r="E160" s="16"/>
      <c r="F160" s="17"/>
      <c r="G160" s="16"/>
      <c r="H160" s="17"/>
      <c r="I160" s="16"/>
      <c r="J160" s="17"/>
      <c r="K160" s="16"/>
      <c r="L160" s="17"/>
      <c r="M160" s="16"/>
      <c r="N160" s="32"/>
    </row>
    <row r="161" spans="2:14" x14ac:dyDescent="0.25">
      <c r="B161" s="11">
        <f t="shared" ref="B161:B163" si="11">+B160+1</f>
        <v>45924</v>
      </c>
      <c r="C161" s="12"/>
      <c r="D161" s="13"/>
      <c r="E161" s="12"/>
      <c r="F161" s="13"/>
      <c r="G161" s="12"/>
      <c r="H161" s="13"/>
      <c r="I161" s="12"/>
      <c r="J161" s="13"/>
      <c r="K161" s="12"/>
      <c r="L161" s="13"/>
      <c r="M161" s="12"/>
      <c r="N161" s="14"/>
    </row>
    <row r="162" spans="2:14" x14ac:dyDescent="0.25">
      <c r="B162" s="15">
        <f t="shared" si="11"/>
        <v>45925</v>
      </c>
      <c r="C162" s="16"/>
      <c r="D162" s="17"/>
      <c r="E162" s="16"/>
      <c r="F162" s="17"/>
      <c r="G162" s="16"/>
      <c r="H162" s="17"/>
      <c r="I162" s="16"/>
      <c r="J162" s="17"/>
      <c r="K162" s="16"/>
      <c r="L162" s="17"/>
      <c r="M162" s="16"/>
      <c r="N162" s="32"/>
    </row>
    <row r="163" spans="2:14" ht="15.75" thickBot="1" x14ac:dyDescent="0.3">
      <c r="B163" s="11">
        <f t="shared" si="11"/>
        <v>45926</v>
      </c>
      <c r="C163" s="12"/>
      <c r="D163" s="13"/>
      <c r="E163" s="12"/>
      <c r="F163" s="13"/>
      <c r="G163" s="12"/>
      <c r="H163" s="13"/>
      <c r="I163" s="12"/>
      <c r="J163" s="13"/>
      <c r="K163" s="12"/>
      <c r="L163" s="13"/>
      <c r="M163" s="12"/>
      <c r="N163" s="14"/>
    </row>
    <row r="164" spans="2:14" ht="15.75" thickBot="1" x14ac:dyDescent="0.3">
      <c r="B164" s="18" t="s">
        <v>8</v>
      </c>
      <c r="C164" s="19"/>
      <c r="D164" s="20"/>
      <c r="E164" s="19"/>
      <c r="F164" s="20"/>
      <c r="G164" s="19"/>
      <c r="H164" s="20"/>
      <c r="I164" s="19"/>
      <c r="J164" s="20"/>
      <c r="K164" s="19"/>
      <c r="L164" s="20"/>
      <c r="M164" s="19"/>
      <c r="N164" s="21"/>
    </row>
    <row r="165" spans="2:14" x14ac:dyDescent="0.25">
      <c r="B165" s="10" t="s">
        <v>9</v>
      </c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</row>
    <row r="166" spans="2:14" x14ac:dyDescent="0.25">
      <c r="B166" s="10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</row>
    <row r="167" spans="2:14" ht="24" thickBot="1" x14ac:dyDescent="0.4">
      <c r="B167" s="9" t="s">
        <v>10</v>
      </c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</row>
    <row r="168" spans="2:14" ht="15.75" thickBot="1" x14ac:dyDescent="0.3">
      <c r="B168" s="89" t="s">
        <v>1</v>
      </c>
      <c r="C168" s="92" t="s">
        <v>17</v>
      </c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</row>
    <row r="169" spans="2:14" x14ac:dyDescent="0.25">
      <c r="B169" s="90"/>
      <c r="C169" s="84" t="s">
        <v>2</v>
      </c>
      <c r="D169" s="86"/>
      <c r="E169" s="84" t="s">
        <v>27</v>
      </c>
      <c r="F169" s="86"/>
      <c r="G169" s="84" t="s">
        <v>3</v>
      </c>
      <c r="H169" s="86"/>
      <c r="I169" s="84" t="s">
        <v>4</v>
      </c>
      <c r="J169" s="86"/>
      <c r="K169" s="84" t="s">
        <v>5</v>
      </c>
      <c r="L169" s="86"/>
      <c r="M169" s="84" t="s">
        <v>20</v>
      </c>
      <c r="N169" s="86"/>
    </row>
    <row r="170" spans="2:14" ht="15.75" thickBot="1" x14ac:dyDescent="0.3">
      <c r="B170" s="91"/>
      <c r="C170" s="33" t="s">
        <v>6</v>
      </c>
      <c r="D170" s="37" t="s">
        <v>7</v>
      </c>
      <c r="E170" s="33" t="s">
        <v>6</v>
      </c>
      <c r="F170" s="37" t="s">
        <v>7</v>
      </c>
      <c r="G170" s="33" t="s">
        <v>6</v>
      </c>
      <c r="H170" s="37" t="s">
        <v>7</v>
      </c>
      <c r="I170" s="33" t="s">
        <v>6</v>
      </c>
      <c r="J170" s="37" t="s">
        <v>7</v>
      </c>
      <c r="K170" s="33" t="s">
        <v>6</v>
      </c>
      <c r="L170" s="37" t="s">
        <v>7</v>
      </c>
      <c r="M170" s="33" t="s">
        <v>6</v>
      </c>
      <c r="N170" s="37" t="s">
        <v>7</v>
      </c>
    </row>
    <row r="171" spans="2:14" x14ac:dyDescent="0.25">
      <c r="B171" s="11">
        <f>+B159</f>
        <v>45922</v>
      </c>
      <c r="C171" s="12"/>
      <c r="D171" s="13"/>
      <c r="E171" s="12"/>
      <c r="F171" s="13"/>
      <c r="G171" s="12"/>
      <c r="H171" s="13"/>
      <c r="I171" s="12"/>
      <c r="J171" s="13"/>
      <c r="K171" s="12"/>
      <c r="L171" s="13"/>
      <c r="M171" s="12"/>
      <c r="N171" s="14"/>
    </row>
    <row r="172" spans="2:14" x14ac:dyDescent="0.25">
      <c r="B172" s="15">
        <f t="shared" ref="B172:B175" si="12">+B160</f>
        <v>45923</v>
      </c>
      <c r="C172" s="16"/>
      <c r="D172" s="17"/>
      <c r="E172" s="16"/>
      <c r="F172" s="17"/>
      <c r="G172" s="16"/>
      <c r="H172" s="17"/>
      <c r="I172" s="16"/>
      <c r="J172" s="17"/>
      <c r="K172" s="16"/>
      <c r="L172" s="17"/>
      <c r="M172" s="16"/>
      <c r="N172" s="32"/>
    </row>
    <row r="173" spans="2:14" x14ac:dyDescent="0.25">
      <c r="B173" s="11">
        <f t="shared" si="12"/>
        <v>45924</v>
      </c>
      <c r="C173" s="12"/>
      <c r="D173" s="13"/>
      <c r="E173" s="12"/>
      <c r="F173" s="13"/>
      <c r="G173" s="12"/>
      <c r="H173" s="13"/>
      <c r="I173" s="12"/>
      <c r="J173" s="13"/>
      <c r="K173" s="12"/>
      <c r="L173" s="13"/>
      <c r="M173" s="12"/>
      <c r="N173" s="14"/>
    </row>
    <row r="174" spans="2:14" x14ac:dyDescent="0.25">
      <c r="B174" s="15">
        <f t="shared" si="12"/>
        <v>45925</v>
      </c>
      <c r="C174" s="16"/>
      <c r="D174" s="17"/>
      <c r="E174" s="16"/>
      <c r="F174" s="17"/>
      <c r="G174" s="16"/>
      <c r="H174" s="17"/>
      <c r="I174" s="16"/>
      <c r="J174" s="17"/>
      <c r="K174" s="16"/>
      <c r="L174" s="17"/>
      <c r="M174" s="16"/>
      <c r="N174" s="32"/>
    </row>
    <row r="175" spans="2:14" ht="15.75" thickBot="1" x14ac:dyDescent="0.3">
      <c r="B175" s="11">
        <f t="shared" si="12"/>
        <v>45926</v>
      </c>
      <c r="C175" s="12"/>
      <c r="D175" s="13"/>
      <c r="E175" s="12"/>
      <c r="F175" s="13"/>
      <c r="G175" s="12"/>
      <c r="H175" s="13"/>
      <c r="I175" s="12"/>
      <c r="J175" s="13"/>
      <c r="K175" s="12"/>
      <c r="L175" s="13"/>
      <c r="M175" s="12"/>
      <c r="N175" s="14"/>
    </row>
    <row r="176" spans="2:14" ht="15.75" thickBot="1" x14ac:dyDescent="0.3">
      <c r="B176" s="18" t="s">
        <v>8</v>
      </c>
      <c r="C176" s="19"/>
      <c r="D176" s="20"/>
      <c r="E176" s="19"/>
      <c r="F176" s="20"/>
      <c r="G176" s="19"/>
      <c r="H176" s="20"/>
      <c r="I176" s="19"/>
      <c r="J176" s="20"/>
      <c r="K176" s="19"/>
      <c r="L176" s="20"/>
      <c r="M176" s="19"/>
      <c r="N176" s="21"/>
    </row>
    <row r="177" spans="2:18" x14ac:dyDescent="0.25">
      <c r="B177" s="10" t="s">
        <v>11</v>
      </c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</row>
    <row r="178" spans="2:18" x14ac:dyDescent="0.25">
      <c r="B178" s="10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</row>
    <row r="179" spans="2:18" ht="24" thickBot="1" x14ac:dyDescent="0.4">
      <c r="B179" s="9" t="s">
        <v>12</v>
      </c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</row>
    <row r="180" spans="2:18" ht="15.75" thickBot="1" x14ac:dyDescent="0.3">
      <c r="B180" s="89" t="s">
        <v>1</v>
      </c>
      <c r="C180" s="93" t="s">
        <v>17</v>
      </c>
      <c r="D180" s="94"/>
      <c r="E180" s="94"/>
      <c r="F180" s="94"/>
      <c r="G180" s="94"/>
      <c r="H180" s="94"/>
      <c r="I180" s="94"/>
      <c r="J180" s="95"/>
      <c r="K180" s="59"/>
      <c r="L180" s="59"/>
      <c r="M180" s="59"/>
    </row>
    <row r="181" spans="2:18" x14ac:dyDescent="0.25">
      <c r="B181" s="90"/>
      <c r="C181" s="84" t="s">
        <v>13</v>
      </c>
      <c r="D181" s="85"/>
      <c r="E181" s="84" t="s">
        <v>14</v>
      </c>
      <c r="F181" s="85"/>
      <c r="G181" s="84" t="s">
        <v>15</v>
      </c>
      <c r="H181" s="85"/>
      <c r="I181" s="84" t="s">
        <v>20</v>
      </c>
      <c r="J181" s="86"/>
      <c r="K181" s="99"/>
      <c r="L181" s="99"/>
      <c r="M181" s="99"/>
    </row>
    <row r="182" spans="2:18" ht="15.75" thickBot="1" x14ac:dyDescent="0.3">
      <c r="B182" s="91"/>
      <c r="C182" s="33" t="s">
        <v>6</v>
      </c>
      <c r="D182" s="34" t="s">
        <v>7</v>
      </c>
      <c r="E182" s="33" t="s">
        <v>6</v>
      </c>
      <c r="F182" s="34" t="s">
        <v>7</v>
      </c>
      <c r="G182" s="33" t="s">
        <v>6</v>
      </c>
      <c r="H182" s="34" t="s">
        <v>7</v>
      </c>
      <c r="I182" s="35" t="s">
        <v>6</v>
      </c>
      <c r="J182" s="36" t="s">
        <v>7</v>
      </c>
      <c r="K182" s="41"/>
      <c r="L182" s="41"/>
      <c r="M182" s="41"/>
    </row>
    <row r="183" spans="2:18" x14ac:dyDescent="0.25">
      <c r="B183" s="11">
        <f>+B171</f>
        <v>45922</v>
      </c>
      <c r="C183" s="3"/>
      <c r="D183" s="4"/>
      <c r="E183" s="3"/>
      <c r="F183" s="4"/>
      <c r="G183" s="12"/>
      <c r="H183" s="13"/>
      <c r="I183" s="12"/>
      <c r="J183" s="14"/>
      <c r="K183" s="38"/>
      <c r="L183" s="31"/>
      <c r="M183" s="26"/>
      <c r="N183" s="27"/>
      <c r="O183" s="26"/>
      <c r="P183" s="26"/>
      <c r="Q183" s="26"/>
    </row>
    <row r="184" spans="2:18" x14ac:dyDescent="0.25">
      <c r="B184" s="15">
        <f t="shared" ref="B184:B187" si="13">+B172</f>
        <v>45923</v>
      </c>
      <c r="C184" s="5"/>
      <c r="D184" s="6"/>
      <c r="E184" s="5"/>
      <c r="F184" s="6"/>
      <c r="G184" s="16"/>
      <c r="H184" s="17"/>
      <c r="I184" s="16"/>
      <c r="J184" s="32"/>
      <c r="K184" s="38"/>
      <c r="L184" s="31"/>
      <c r="M184" s="26"/>
      <c r="N184" s="27"/>
      <c r="O184" s="27"/>
      <c r="P184" s="27"/>
      <c r="Q184" s="27"/>
    </row>
    <row r="185" spans="2:18" x14ac:dyDescent="0.25">
      <c r="B185" s="11">
        <f t="shared" si="13"/>
        <v>45924</v>
      </c>
      <c r="C185" s="3"/>
      <c r="D185" s="4"/>
      <c r="E185" s="3"/>
      <c r="F185" s="4"/>
      <c r="G185" s="12"/>
      <c r="H185" s="13"/>
      <c r="I185" s="12"/>
      <c r="J185" s="14"/>
      <c r="K185" s="38"/>
      <c r="L185" s="31"/>
      <c r="M185" s="26"/>
      <c r="N185" s="27"/>
      <c r="O185" s="26"/>
      <c r="P185" s="26"/>
      <c r="Q185" s="26"/>
    </row>
    <row r="186" spans="2:18" x14ac:dyDescent="0.25">
      <c r="B186" s="15">
        <f t="shared" si="13"/>
        <v>45925</v>
      </c>
      <c r="C186" s="5"/>
      <c r="D186" s="6"/>
      <c r="E186" s="5"/>
      <c r="F186" s="6"/>
      <c r="G186" s="16"/>
      <c r="H186" s="17"/>
      <c r="I186" s="16"/>
      <c r="J186" s="32"/>
      <c r="K186" s="38"/>
      <c r="L186" s="31"/>
      <c r="M186" s="26"/>
      <c r="N186" s="27"/>
      <c r="O186" s="27"/>
      <c r="P186" s="27"/>
      <c r="Q186" s="27"/>
    </row>
    <row r="187" spans="2:18" ht="15.75" thickBot="1" x14ac:dyDescent="0.3">
      <c r="B187" s="11">
        <f t="shared" si="13"/>
        <v>45926</v>
      </c>
      <c r="C187" s="3"/>
      <c r="D187" s="4"/>
      <c r="E187" s="3"/>
      <c r="F187" s="4"/>
      <c r="G187" s="12"/>
      <c r="H187" s="13"/>
      <c r="I187" s="12"/>
      <c r="J187" s="14"/>
      <c r="K187" s="38"/>
      <c r="L187" s="31"/>
      <c r="M187" s="26"/>
      <c r="N187" s="27"/>
      <c r="O187" s="28"/>
      <c r="P187" s="28"/>
      <c r="Q187" s="28"/>
    </row>
    <row r="188" spans="2:18" ht="15.75" thickBot="1" x14ac:dyDescent="0.3">
      <c r="B188" s="18" t="s">
        <v>8</v>
      </c>
      <c r="C188" s="7"/>
      <c r="D188" s="8"/>
      <c r="E188" s="7"/>
      <c r="F188" s="8"/>
      <c r="G188" s="19"/>
      <c r="H188" s="20"/>
      <c r="I188" s="19"/>
      <c r="J188" s="21"/>
      <c r="K188" s="39"/>
      <c r="L188" s="40"/>
      <c r="M188" s="30"/>
      <c r="N188" s="29"/>
      <c r="O188" s="30"/>
      <c r="P188" s="29"/>
    </row>
    <row r="189" spans="2:18" x14ac:dyDescent="0.25">
      <c r="B189" s="10" t="s">
        <v>11</v>
      </c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1" spans="2:18" ht="24" thickBot="1" x14ac:dyDescent="0.4">
      <c r="B191" s="9" t="s">
        <v>21</v>
      </c>
    </row>
    <row r="192" spans="2:18" ht="15.75" thickBot="1" x14ac:dyDescent="0.3">
      <c r="B192" s="78" t="s">
        <v>1</v>
      </c>
      <c r="C192" s="100" t="s">
        <v>21</v>
      </c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2"/>
    </row>
    <row r="193" spans="2:18" x14ac:dyDescent="0.25">
      <c r="B193" s="79"/>
      <c r="C193" s="84" t="s">
        <v>22</v>
      </c>
      <c r="D193" s="85"/>
      <c r="E193" s="85"/>
      <c r="F193" s="86"/>
      <c r="G193" s="84" t="s">
        <v>23</v>
      </c>
      <c r="H193" s="85"/>
      <c r="I193" s="85"/>
      <c r="J193" s="86"/>
      <c r="K193" s="84" t="s">
        <v>24</v>
      </c>
      <c r="L193" s="85"/>
      <c r="M193" s="85"/>
      <c r="N193" s="86"/>
      <c r="O193" s="84" t="s">
        <v>20</v>
      </c>
      <c r="P193" s="85"/>
      <c r="Q193" s="85"/>
      <c r="R193" s="86"/>
    </row>
    <row r="194" spans="2:18" ht="15.75" thickBot="1" x14ac:dyDescent="0.3">
      <c r="B194" s="80"/>
      <c r="C194" s="33" t="s">
        <v>18</v>
      </c>
      <c r="D194" s="42" t="s">
        <v>19</v>
      </c>
      <c r="E194" s="42" t="s">
        <v>25</v>
      </c>
      <c r="F194" s="37" t="s">
        <v>8</v>
      </c>
      <c r="G194" s="33" t="s">
        <v>18</v>
      </c>
      <c r="H194" s="42" t="s">
        <v>19</v>
      </c>
      <c r="I194" s="42" t="s">
        <v>25</v>
      </c>
      <c r="J194" s="37" t="s">
        <v>8</v>
      </c>
      <c r="K194" s="33" t="s">
        <v>18</v>
      </c>
      <c r="L194" s="42" t="s">
        <v>19</v>
      </c>
      <c r="M194" s="42" t="s">
        <v>25</v>
      </c>
      <c r="N194" s="37" t="s">
        <v>8</v>
      </c>
      <c r="O194" s="33" t="s">
        <v>18</v>
      </c>
      <c r="P194" s="42" t="s">
        <v>19</v>
      </c>
      <c r="Q194" s="42" t="s">
        <v>25</v>
      </c>
      <c r="R194" s="37" t="s">
        <v>8</v>
      </c>
    </row>
    <row r="195" spans="2:18" x14ac:dyDescent="0.25">
      <c r="B195" s="43">
        <f>+B183</f>
        <v>45922</v>
      </c>
      <c r="C195" s="44"/>
      <c r="D195" s="45"/>
      <c r="E195" s="45"/>
      <c r="F195" s="46"/>
      <c r="G195" s="44"/>
      <c r="H195" s="45"/>
      <c r="I195" s="45"/>
      <c r="J195" s="46"/>
      <c r="K195" s="44"/>
      <c r="L195" s="45"/>
      <c r="M195" s="45"/>
      <c r="N195" s="46"/>
      <c r="O195" s="47"/>
      <c r="P195" s="47"/>
      <c r="Q195" s="47"/>
      <c r="R195" s="48"/>
    </row>
    <row r="196" spans="2:18" x14ac:dyDescent="0.25">
      <c r="B196" s="49">
        <f>+B195+1</f>
        <v>45923</v>
      </c>
      <c r="C196" s="50"/>
      <c r="D196" s="51"/>
      <c r="E196" s="51"/>
      <c r="F196" s="52"/>
      <c r="G196" s="50"/>
      <c r="H196" s="51"/>
      <c r="I196" s="51"/>
      <c r="J196" s="52"/>
      <c r="K196" s="50"/>
      <c r="L196" s="51"/>
      <c r="M196" s="51"/>
      <c r="N196" s="52"/>
      <c r="O196" s="53"/>
      <c r="P196" s="53"/>
      <c r="Q196" s="53"/>
      <c r="R196" s="54"/>
    </row>
    <row r="197" spans="2:18" x14ac:dyDescent="0.25">
      <c r="B197" s="43">
        <f t="shared" ref="B197:B199" si="14">+B196+1</f>
        <v>45924</v>
      </c>
      <c r="C197" s="44"/>
      <c r="D197" s="45"/>
      <c r="E197" s="45"/>
      <c r="F197" s="46"/>
      <c r="G197" s="44"/>
      <c r="H197" s="45"/>
      <c r="I197" s="45"/>
      <c r="J197" s="46"/>
      <c r="K197" s="44"/>
      <c r="L197" s="45"/>
      <c r="M197" s="45"/>
      <c r="N197" s="46"/>
      <c r="O197" s="47"/>
      <c r="P197" s="47"/>
      <c r="Q197" s="47"/>
      <c r="R197" s="48"/>
    </row>
    <row r="198" spans="2:18" x14ac:dyDescent="0.25">
      <c r="B198" s="49">
        <f t="shared" si="14"/>
        <v>45925</v>
      </c>
      <c r="C198" s="50"/>
      <c r="D198" s="51"/>
      <c r="E198" s="51"/>
      <c r="F198" s="52"/>
      <c r="G198" s="50"/>
      <c r="H198" s="51"/>
      <c r="I198" s="51"/>
      <c r="J198" s="52"/>
      <c r="K198" s="50"/>
      <c r="L198" s="51"/>
      <c r="M198" s="51"/>
      <c r="N198" s="52"/>
      <c r="O198" s="53"/>
      <c r="P198" s="53"/>
      <c r="Q198" s="53"/>
      <c r="R198" s="54"/>
    </row>
    <row r="199" spans="2:18" ht="15.75" thickBot="1" x14ac:dyDescent="0.3">
      <c r="B199" s="43">
        <f t="shared" si="14"/>
        <v>45926</v>
      </c>
      <c r="C199" s="44"/>
      <c r="D199" s="45"/>
      <c r="E199" s="45"/>
      <c r="F199" s="46"/>
      <c r="G199" s="44"/>
      <c r="H199" s="45"/>
      <c r="I199" s="45"/>
      <c r="J199" s="46"/>
      <c r="K199" s="44"/>
      <c r="L199" s="45"/>
      <c r="M199" s="45"/>
      <c r="N199" s="46"/>
      <c r="O199" s="47"/>
      <c r="P199" s="47"/>
      <c r="Q199" s="47"/>
      <c r="R199" s="48"/>
    </row>
    <row r="200" spans="2:18" ht="15.75" thickBot="1" x14ac:dyDescent="0.3">
      <c r="B200" s="55" t="s">
        <v>8</v>
      </c>
      <c r="C200" s="56"/>
      <c r="D200" s="57"/>
      <c r="E200" s="57"/>
      <c r="F200" s="57"/>
      <c r="G200" s="56"/>
      <c r="H200" s="57"/>
      <c r="I200" s="57"/>
      <c r="J200" s="57"/>
      <c r="K200" s="56"/>
      <c r="L200" s="57"/>
      <c r="M200" s="57"/>
      <c r="N200" s="57"/>
      <c r="O200" s="56"/>
      <c r="P200" s="57"/>
      <c r="Q200" s="57"/>
      <c r="R200" s="58"/>
    </row>
    <row r="201" spans="2:18" x14ac:dyDescent="0.25">
      <c r="B201" s="10" t="s">
        <v>26</v>
      </c>
    </row>
    <row r="203" spans="2:18" ht="21" x14ac:dyDescent="0.35">
      <c r="B203" s="88" t="str">
        <f>"Semana 5:   "&amp;"del "&amp;TEXT(B209,"dd-mmm-yyyy")&amp;" al "&amp;TEXT(B210,"dd-mmm-yyyy")</f>
        <v>Semana 5:   del 29-sept-2025 al 30-sept-2025</v>
      </c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</row>
    <row r="205" spans="2:18" ht="24" thickBot="1" x14ac:dyDescent="0.4">
      <c r="B205" s="9" t="s">
        <v>16</v>
      </c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2:18" ht="15.75" thickBot="1" x14ac:dyDescent="0.3">
      <c r="B206" s="89" t="s">
        <v>1</v>
      </c>
      <c r="C206" s="92" t="s">
        <v>17</v>
      </c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</row>
    <row r="207" spans="2:18" x14ac:dyDescent="0.25">
      <c r="B207" s="90"/>
      <c r="C207" s="84" t="s">
        <v>2</v>
      </c>
      <c r="D207" s="86"/>
      <c r="E207" s="84" t="s">
        <v>27</v>
      </c>
      <c r="F207" s="86"/>
      <c r="G207" s="84" t="s">
        <v>3</v>
      </c>
      <c r="H207" s="86"/>
      <c r="I207" s="84" t="s">
        <v>4</v>
      </c>
      <c r="J207" s="86"/>
      <c r="K207" s="84" t="s">
        <v>5</v>
      </c>
      <c r="L207" s="86"/>
      <c r="M207" s="84" t="s">
        <v>20</v>
      </c>
      <c r="N207" s="86"/>
    </row>
    <row r="208" spans="2:18" ht="15.75" thickBot="1" x14ac:dyDescent="0.3">
      <c r="B208" s="91"/>
      <c r="C208" s="33" t="s">
        <v>6</v>
      </c>
      <c r="D208" s="37" t="s">
        <v>7</v>
      </c>
      <c r="E208" s="33" t="s">
        <v>6</v>
      </c>
      <c r="F208" s="37" t="s">
        <v>7</v>
      </c>
      <c r="G208" s="33" t="s">
        <v>6</v>
      </c>
      <c r="H208" s="37" t="s">
        <v>7</v>
      </c>
      <c r="I208" s="33" t="s">
        <v>6</v>
      </c>
      <c r="J208" s="37" t="s">
        <v>7</v>
      </c>
      <c r="K208" s="33" t="s">
        <v>6</v>
      </c>
      <c r="L208" s="37" t="s">
        <v>7</v>
      </c>
      <c r="M208" s="33" t="s">
        <v>6</v>
      </c>
      <c r="N208" s="37" t="s">
        <v>7</v>
      </c>
    </row>
    <row r="209" spans="2:14" x14ac:dyDescent="0.25">
      <c r="B209" s="11">
        <v>45929</v>
      </c>
      <c r="C209" s="12"/>
      <c r="D209" s="13"/>
      <c r="E209" s="12"/>
      <c r="F209" s="13"/>
      <c r="G209" s="12"/>
      <c r="H209" s="13"/>
      <c r="I209" s="12"/>
      <c r="J209" s="13"/>
      <c r="K209" s="12"/>
      <c r="L209" s="13"/>
      <c r="M209" s="12"/>
      <c r="N209" s="14"/>
    </row>
    <row r="210" spans="2:14" ht="15.75" thickBot="1" x14ac:dyDescent="0.3">
      <c r="B210" s="15">
        <f>+B209+1</f>
        <v>45930</v>
      </c>
      <c r="C210" s="16"/>
      <c r="D210" s="17"/>
      <c r="E210" s="16"/>
      <c r="F210" s="17"/>
      <c r="G210" s="16"/>
      <c r="H210" s="17"/>
      <c r="I210" s="16"/>
      <c r="J210" s="17"/>
      <c r="K210" s="16"/>
      <c r="L210" s="17"/>
      <c r="M210" s="16"/>
      <c r="N210" s="32"/>
    </row>
    <row r="211" spans="2:14" ht="15.75" thickBot="1" x14ac:dyDescent="0.3">
      <c r="B211" s="18" t="s">
        <v>8</v>
      </c>
      <c r="C211" s="19"/>
      <c r="D211" s="20"/>
      <c r="E211" s="19"/>
      <c r="F211" s="20"/>
      <c r="G211" s="19"/>
      <c r="H211" s="20"/>
      <c r="I211" s="19"/>
      <c r="J211" s="20"/>
      <c r="K211" s="19"/>
      <c r="L211" s="20"/>
      <c r="M211" s="19"/>
      <c r="N211" s="21"/>
    </row>
    <row r="212" spans="2:14" x14ac:dyDescent="0.25">
      <c r="B212" s="10" t="s">
        <v>9</v>
      </c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</row>
    <row r="213" spans="2:14" x14ac:dyDescent="0.25">
      <c r="B213" s="10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</row>
    <row r="214" spans="2:14" ht="24" thickBot="1" x14ac:dyDescent="0.4">
      <c r="B214" s="9" t="s">
        <v>10</v>
      </c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</row>
    <row r="215" spans="2:14" ht="15.75" thickBot="1" x14ac:dyDescent="0.3">
      <c r="B215" s="89" t="s">
        <v>1</v>
      </c>
      <c r="C215" s="92" t="s">
        <v>17</v>
      </c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</row>
    <row r="216" spans="2:14" x14ac:dyDescent="0.25">
      <c r="B216" s="90"/>
      <c r="C216" s="84" t="s">
        <v>2</v>
      </c>
      <c r="D216" s="86"/>
      <c r="E216" s="84" t="s">
        <v>27</v>
      </c>
      <c r="F216" s="86"/>
      <c r="G216" s="84" t="s">
        <v>3</v>
      </c>
      <c r="H216" s="86"/>
      <c r="I216" s="84" t="s">
        <v>4</v>
      </c>
      <c r="J216" s="86"/>
      <c r="K216" s="84" t="s">
        <v>5</v>
      </c>
      <c r="L216" s="86"/>
      <c r="M216" s="84" t="s">
        <v>20</v>
      </c>
      <c r="N216" s="86"/>
    </row>
    <row r="217" spans="2:14" ht="15.75" thickBot="1" x14ac:dyDescent="0.3">
      <c r="B217" s="91"/>
      <c r="C217" s="33" t="s">
        <v>6</v>
      </c>
      <c r="D217" s="37" t="s">
        <v>7</v>
      </c>
      <c r="E217" s="33" t="s">
        <v>6</v>
      </c>
      <c r="F217" s="37" t="s">
        <v>7</v>
      </c>
      <c r="G217" s="33" t="s">
        <v>6</v>
      </c>
      <c r="H217" s="37" t="s">
        <v>7</v>
      </c>
      <c r="I217" s="33" t="s">
        <v>6</v>
      </c>
      <c r="J217" s="37" t="s">
        <v>7</v>
      </c>
      <c r="K217" s="33" t="s">
        <v>6</v>
      </c>
      <c r="L217" s="37" t="s">
        <v>7</v>
      </c>
      <c r="M217" s="33" t="s">
        <v>6</v>
      </c>
      <c r="N217" s="37" t="s">
        <v>7</v>
      </c>
    </row>
    <row r="218" spans="2:14" x14ac:dyDescent="0.25">
      <c r="B218" s="11">
        <f>+B209</f>
        <v>45929</v>
      </c>
      <c r="C218" s="12"/>
      <c r="D218" s="13"/>
      <c r="E218" s="12"/>
      <c r="F218" s="13"/>
      <c r="G218" s="12"/>
      <c r="H218" s="13"/>
      <c r="I218" s="12"/>
      <c r="J218" s="13"/>
      <c r="K218" s="12"/>
      <c r="L218" s="13"/>
      <c r="M218" s="12"/>
      <c r="N218" s="14"/>
    </row>
    <row r="219" spans="2:14" ht="15.75" thickBot="1" x14ac:dyDescent="0.3">
      <c r="B219" s="15">
        <f>+B210</f>
        <v>45930</v>
      </c>
      <c r="C219" s="16">
        <v>20000</v>
      </c>
      <c r="D219" s="17">
        <v>0.39</v>
      </c>
      <c r="E219" s="16"/>
      <c r="F219" s="17"/>
      <c r="G219" s="16"/>
      <c r="H219" s="17"/>
      <c r="I219" s="16"/>
      <c r="J219" s="17"/>
      <c r="K219" s="16"/>
      <c r="L219" s="17"/>
      <c r="M219" s="16">
        <f>+C219</f>
        <v>20000</v>
      </c>
      <c r="N219" s="32">
        <f>+D219</f>
        <v>0.39</v>
      </c>
    </row>
    <row r="220" spans="2:14" ht="15.75" thickBot="1" x14ac:dyDescent="0.3">
      <c r="B220" s="18" t="s">
        <v>8</v>
      </c>
      <c r="C220" s="19">
        <f>SUM(C219)</f>
        <v>20000</v>
      </c>
      <c r="D220" s="20">
        <f t="shared" ref="D220:N220" si="15">SUM(D219)</f>
        <v>0.39</v>
      </c>
      <c r="E220" s="19"/>
      <c r="F220" s="20"/>
      <c r="G220" s="19"/>
      <c r="H220" s="20"/>
      <c r="I220" s="19"/>
      <c r="J220" s="20"/>
      <c r="K220" s="19"/>
      <c r="L220" s="20"/>
      <c r="M220" s="19">
        <f t="shared" si="15"/>
        <v>20000</v>
      </c>
      <c r="N220" s="21">
        <f t="shared" si="15"/>
        <v>0.39</v>
      </c>
    </row>
    <row r="221" spans="2:14" x14ac:dyDescent="0.25">
      <c r="B221" s="10" t="s">
        <v>11</v>
      </c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</row>
    <row r="222" spans="2:14" x14ac:dyDescent="0.25">
      <c r="B222" s="10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</row>
    <row r="223" spans="2:14" ht="24" thickBot="1" x14ac:dyDescent="0.4">
      <c r="B223" s="9" t="s">
        <v>12</v>
      </c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</row>
    <row r="224" spans="2:14" ht="15.75" thickBot="1" x14ac:dyDescent="0.3">
      <c r="B224" s="89" t="s">
        <v>1</v>
      </c>
      <c r="C224" s="93" t="s">
        <v>17</v>
      </c>
      <c r="D224" s="94"/>
      <c r="E224" s="94"/>
      <c r="F224" s="94"/>
      <c r="G224" s="94"/>
      <c r="H224" s="94"/>
      <c r="I224" s="94"/>
      <c r="J224" s="95"/>
      <c r="K224" s="59"/>
      <c r="L224" s="59"/>
      <c r="M224" s="59"/>
    </row>
    <row r="225" spans="2:18" x14ac:dyDescent="0.25">
      <c r="B225" s="90"/>
      <c r="C225" s="84" t="s">
        <v>13</v>
      </c>
      <c r="D225" s="85"/>
      <c r="E225" s="84" t="s">
        <v>14</v>
      </c>
      <c r="F225" s="85"/>
      <c r="G225" s="84" t="s">
        <v>15</v>
      </c>
      <c r="H225" s="85"/>
      <c r="I225" s="84" t="s">
        <v>20</v>
      </c>
      <c r="J225" s="86"/>
      <c r="K225" s="99"/>
      <c r="L225" s="99"/>
      <c r="M225" s="99"/>
    </row>
    <row r="226" spans="2:18" ht="15.75" thickBot="1" x14ac:dyDescent="0.3">
      <c r="B226" s="91"/>
      <c r="C226" s="33" t="s">
        <v>6</v>
      </c>
      <c r="D226" s="34" t="s">
        <v>7</v>
      </c>
      <c r="E226" s="33" t="s">
        <v>6</v>
      </c>
      <c r="F226" s="34" t="s">
        <v>7</v>
      </c>
      <c r="G226" s="33" t="s">
        <v>6</v>
      </c>
      <c r="H226" s="34" t="s">
        <v>7</v>
      </c>
      <c r="I226" s="35" t="s">
        <v>6</v>
      </c>
      <c r="J226" s="36" t="s">
        <v>7</v>
      </c>
      <c r="K226" s="41"/>
      <c r="L226" s="41"/>
      <c r="M226" s="41"/>
    </row>
    <row r="227" spans="2:18" x14ac:dyDescent="0.25">
      <c r="B227" s="11">
        <f>+B218</f>
        <v>45929</v>
      </c>
      <c r="C227" s="3"/>
      <c r="D227" s="4"/>
      <c r="E227" s="3"/>
      <c r="F227" s="4"/>
      <c r="G227" s="12"/>
      <c r="H227" s="13"/>
      <c r="I227" s="12"/>
      <c r="J227" s="14"/>
      <c r="K227" s="38"/>
      <c r="L227" s="31"/>
      <c r="M227" s="26"/>
      <c r="N227" s="27"/>
      <c r="O227" s="26"/>
      <c r="P227" s="26"/>
      <c r="Q227" s="26"/>
    </row>
    <row r="228" spans="2:18" ht="15.75" thickBot="1" x14ac:dyDescent="0.3">
      <c r="B228" s="15">
        <f>+B219</f>
        <v>45930</v>
      </c>
      <c r="C228" s="5"/>
      <c r="D228" s="6"/>
      <c r="E228" s="5"/>
      <c r="F228" s="6"/>
      <c r="G228" s="16"/>
      <c r="H228" s="17"/>
      <c r="I228" s="16"/>
      <c r="J228" s="32"/>
      <c r="K228" s="38"/>
      <c r="L228" s="31"/>
      <c r="M228" s="26"/>
      <c r="N228" s="27"/>
      <c r="O228" s="27"/>
      <c r="P228" s="27"/>
      <c r="Q228" s="27"/>
    </row>
    <row r="229" spans="2:18" ht="15.75" thickBot="1" x14ac:dyDescent="0.3">
      <c r="B229" s="18" t="s">
        <v>8</v>
      </c>
      <c r="C229" s="7"/>
      <c r="D229" s="8"/>
      <c r="E229" s="7"/>
      <c r="F229" s="8"/>
      <c r="G229" s="19"/>
      <c r="H229" s="20"/>
      <c r="I229" s="19"/>
      <c r="J229" s="21"/>
      <c r="K229" s="39"/>
      <c r="L229" s="40"/>
      <c r="M229" s="30"/>
      <c r="N229" s="29"/>
      <c r="O229" s="30"/>
      <c r="P229" s="29"/>
    </row>
    <row r="230" spans="2:18" x14ac:dyDescent="0.25">
      <c r="B230" s="10" t="s">
        <v>11</v>
      </c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2" spans="2:18" ht="24" thickBot="1" x14ac:dyDescent="0.4">
      <c r="B232" s="9" t="s">
        <v>21</v>
      </c>
    </row>
    <row r="233" spans="2:18" ht="15.75" thickBot="1" x14ac:dyDescent="0.3">
      <c r="B233" s="78" t="s">
        <v>1</v>
      </c>
      <c r="C233" s="100" t="s">
        <v>21</v>
      </c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2"/>
    </row>
    <row r="234" spans="2:18" x14ac:dyDescent="0.25">
      <c r="B234" s="79"/>
      <c r="C234" s="84" t="s">
        <v>22</v>
      </c>
      <c r="D234" s="85"/>
      <c r="E234" s="85"/>
      <c r="F234" s="86"/>
      <c r="G234" s="84" t="s">
        <v>23</v>
      </c>
      <c r="H234" s="85"/>
      <c r="I234" s="85"/>
      <c r="J234" s="86"/>
      <c r="K234" s="84" t="s">
        <v>24</v>
      </c>
      <c r="L234" s="85"/>
      <c r="M234" s="85"/>
      <c r="N234" s="86"/>
      <c r="O234" s="84" t="s">
        <v>20</v>
      </c>
      <c r="P234" s="85"/>
      <c r="Q234" s="85"/>
      <c r="R234" s="86"/>
    </row>
    <row r="235" spans="2:18" ht="15.75" thickBot="1" x14ac:dyDescent="0.3">
      <c r="B235" s="80"/>
      <c r="C235" s="33" t="s">
        <v>18</v>
      </c>
      <c r="D235" s="42" t="s">
        <v>19</v>
      </c>
      <c r="E235" s="42" t="s">
        <v>25</v>
      </c>
      <c r="F235" s="37" t="s">
        <v>8</v>
      </c>
      <c r="G235" s="33" t="s">
        <v>18</v>
      </c>
      <c r="H235" s="42" t="s">
        <v>19</v>
      </c>
      <c r="I235" s="42" t="s">
        <v>25</v>
      </c>
      <c r="J235" s="37" t="s">
        <v>8</v>
      </c>
      <c r="K235" s="33" t="s">
        <v>18</v>
      </c>
      <c r="L235" s="42" t="s">
        <v>19</v>
      </c>
      <c r="M235" s="42" t="s">
        <v>25</v>
      </c>
      <c r="N235" s="37" t="s">
        <v>8</v>
      </c>
      <c r="O235" s="33" t="s">
        <v>18</v>
      </c>
      <c r="P235" s="42" t="s">
        <v>19</v>
      </c>
      <c r="Q235" s="42" t="s">
        <v>25</v>
      </c>
      <c r="R235" s="37" t="s">
        <v>8</v>
      </c>
    </row>
    <row r="236" spans="2:18" x14ac:dyDescent="0.25">
      <c r="B236" s="43">
        <f>+B227</f>
        <v>45929</v>
      </c>
      <c r="C236" s="44"/>
      <c r="D236" s="45"/>
      <c r="E236" s="45"/>
      <c r="F236" s="46"/>
      <c r="G236" s="44"/>
      <c r="H236" s="45"/>
      <c r="I236" s="45"/>
      <c r="J236" s="46"/>
      <c r="K236" s="44"/>
      <c r="L236" s="45"/>
      <c r="M236" s="45"/>
      <c r="N236" s="46"/>
      <c r="O236" s="47"/>
      <c r="P236" s="47"/>
      <c r="Q236" s="47"/>
      <c r="R236" s="48"/>
    </row>
    <row r="237" spans="2:18" ht="15.75" thickBot="1" x14ac:dyDescent="0.3">
      <c r="B237" s="49">
        <f>+B236+1</f>
        <v>45930</v>
      </c>
      <c r="C237" s="50"/>
      <c r="D237" s="51"/>
      <c r="E237" s="51"/>
      <c r="F237" s="52"/>
      <c r="G237" s="50"/>
      <c r="H237" s="51"/>
      <c r="I237" s="51"/>
      <c r="J237" s="52"/>
      <c r="K237" s="50"/>
      <c r="L237" s="51"/>
      <c r="M237" s="51"/>
      <c r="N237" s="52"/>
      <c r="O237" s="53"/>
      <c r="P237" s="53"/>
      <c r="Q237" s="53"/>
      <c r="R237" s="54"/>
    </row>
    <row r="238" spans="2:18" ht="15.75" thickBot="1" x14ac:dyDescent="0.3">
      <c r="B238" s="55" t="s">
        <v>8</v>
      </c>
      <c r="C238" s="56"/>
      <c r="D238" s="57"/>
      <c r="E238" s="57"/>
      <c r="F238" s="57"/>
      <c r="G238" s="56"/>
      <c r="H238" s="57"/>
      <c r="I238" s="57"/>
      <c r="J238" s="57"/>
      <c r="K238" s="56"/>
      <c r="L238" s="57"/>
      <c r="M238" s="57"/>
      <c r="N238" s="57"/>
      <c r="O238" s="56"/>
      <c r="P238" s="57"/>
      <c r="Q238" s="57"/>
      <c r="R238" s="58"/>
    </row>
    <row r="239" spans="2:18" x14ac:dyDescent="0.25">
      <c r="B239" s="10" t="s">
        <v>26</v>
      </c>
    </row>
  </sheetData>
  <mergeCells count="151">
    <mergeCell ref="B142:B144"/>
    <mergeCell ref="C142:R142"/>
    <mergeCell ref="C143:F143"/>
    <mergeCell ref="G143:J143"/>
    <mergeCell ref="K143:N143"/>
    <mergeCell ref="O143:R143"/>
    <mergeCell ref="B153:N153"/>
    <mergeCell ref="B103:N103"/>
    <mergeCell ref="B130:B132"/>
    <mergeCell ref="C130:J130"/>
    <mergeCell ref="C131:D131"/>
    <mergeCell ref="E131:F131"/>
    <mergeCell ref="G131:H131"/>
    <mergeCell ref="I131:J131"/>
    <mergeCell ref="K131:M131"/>
    <mergeCell ref="B106:B108"/>
    <mergeCell ref="C106:N106"/>
    <mergeCell ref="C107:D107"/>
    <mergeCell ref="E107:F107"/>
    <mergeCell ref="G107:H107"/>
    <mergeCell ref="I107:J107"/>
    <mergeCell ref="K107:L107"/>
    <mergeCell ref="M107:N107"/>
    <mergeCell ref="B118:B120"/>
    <mergeCell ref="B92:B94"/>
    <mergeCell ref="C92:R92"/>
    <mergeCell ref="C93:F93"/>
    <mergeCell ref="G93:J93"/>
    <mergeCell ref="K93:N93"/>
    <mergeCell ref="O93:R93"/>
    <mergeCell ref="B80:B82"/>
    <mergeCell ref="C81:D81"/>
    <mergeCell ref="E81:F81"/>
    <mergeCell ref="G81:H81"/>
    <mergeCell ref="I81:J81"/>
    <mergeCell ref="B68:B70"/>
    <mergeCell ref="C68:N68"/>
    <mergeCell ref="C69:D69"/>
    <mergeCell ref="E69:F69"/>
    <mergeCell ref="G69:H69"/>
    <mergeCell ref="I69:J69"/>
    <mergeCell ref="K69:L69"/>
    <mergeCell ref="M69:N69"/>
    <mergeCell ref="K81:M81"/>
    <mergeCell ref="C80:J80"/>
    <mergeCell ref="B53:N53"/>
    <mergeCell ref="B56:B58"/>
    <mergeCell ref="C56:N56"/>
    <mergeCell ref="C57:D57"/>
    <mergeCell ref="E57:F57"/>
    <mergeCell ref="G57:H57"/>
    <mergeCell ref="I57:J57"/>
    <mergeCell ref="K57:L57"/>
    <mergeCell ref="M57:N57"/>
    <mergeCell ref="B18:B20"/>
    <mergeCell ref="C18:N18"/>
    <mergeCell ref="C19:D19"/>
    <mergeCell ref="E19:F19"/>
    <mergeCell ref="G19:H19"/>
    <mergeCell ref="I19:J19"/>
    <mergeCell ref="K19:L19"/>
    <mergeCell ref="M19:N19"/>
    <mergeCell ref="K31:M31"/>
    <mergeCell ref="B30:B32"/>
    <mergeCell ref="C31:D31"/>
    <mergeCell ref="E31:F31"/>
    <mergeCell ref="G31:H31"/>
    <mergeCell ref="I31:J31"/>
    <mergeCell ref="C118:N118"/>
    <mergeCell ref="C119:D119"/>
    <mergeCell ref="E119:F119"/>
    <mergeCell ref="G119:H119"/>
    <mergeCell ref="I119:J119"/>
    <mergeCell ref="K119:L119"/>
    <mergeCell ref="M119:N119"/>
    <mergeCell ref="B1:N1"/>
    <mergeCell ref="B3:N3"/>
    <mergeCell ref="B42:B44"/>
    <mergeCell ref="C42:R42"/>
    <mergeCell ref="C43:F43"/>
    <mergeCell ref="G43:J43"/>
    <mergeCell ref="K43:N43"/>
    <mergeCell ref="O43:R43"/>
    <mergeCell ref="C30:J30"/>
    <mergeCell ref="B6:B8"/>
    <mergeCell ref="C6:N6"/>
    <mergeCell ref="C7:D7"/>
    <mergeCell ref="E7:F7"/>
    <mergeCell ref="G7:H7"/>
    <mergeCell ref="I7:J7"/>
    <mergeCell ref="K7:L7"/>
    <mergeCell ref="M7:N7"/>
    <mergeCell ref="B168:B170"/>
    <mergeCell ref="C168:N168"/>
    <mergeCell ref="C169:D169"/>
    <mergeCell ref="E169:F169"/>
    <mergeCell ref="G169:H169"/>
    <mergeCell ref="I169:J169"/>
    <mergeCell ref="K169:L169"/>
    <mergeCell ref="M169:N169"/>
    <mergeCell ref="B156:B158"/>
    <mergeCell ref="C156:N156"/>
    <mergeCell ref="C157:D157"/>
    <mergeCell ref="E157:F157"/>
    <mergeCell ref="G157:H157"/>
    <mergeCell ref="I157:J157"/>
    <mergeCell ref="K157:L157"/>
    <mergeCell ref="M157:N157"/>
    <mergeCell ref="K181:M181"/>
    <mergeCell ref="B192:B194"/>
    <mergeCell ref="C192:R192"/>
    <mergeCell ref="C193:F193"/>
    <mergeCell ref="G193:J193"/>
    <mergeCell ref="K193:N193"/>
    <mergeCell ref="O193:R193"/>
    <mergeCell ref="B180:B182"/>
    <mergeCell ref="C180:J180"/>
    <mergeCell ref="C181:D181"/>
    <mergeCell ref="E181:F181"/>
    <mergeCell ref="G181:H181"/>
    <mergeCell ref="I181:J181"/>
    <mergeCell ref="B215:B217"/>
    <mergeCell ref="C215:N215"/>
    <mergeCell ref="C216:D216"/>
    <mergeCell ref="E216:F216"/>
    <mergeCell ref="G216:H216"/>
    <mergeCell ref="I216:J216"/>
    <mergeCell ref="K216:L216"/>
    <mergeCell ref="M216:N216"/>
    <mergeCell ref="B203:N203"/>
    <mergeCell ref="B206:B208"/>
    <mergeCell ref="C206:N206"/>
    <mergeCell ref="C207:D207"/>
    <mergeCell ref="E207:F207"/>
    <mergeCell ref="G207:H207"/>
    <mergeCell ref="I207:J207"/>
    <mergeCell ref="K207:L207"/>
    <mergeCell ref="M207:N207"/>
    <mergeCell ref="K225:M225"/>
    <mergeCell ref="B233:B235"/>
    <mergeCell ref="C233:R233"/>
    <mergeCell ref="C234:F234"/>
    <mergeCell ref="G234:J234"/>
    <mergeCell ref="K234:N234"/>
    <mergeCell ref="O234:R234"/>
    <mergeCell ref="B224:B226"/>
    <mergeCell ref="C224:J224"/>
    <mergeCell ref="C225:D225"/>
    <mergeCell ref="E225:F225"/>
    <mergeCell ref="G225:H225"/>
    <mergeCell ref="I225:J225"/>
  </mergeCells>
  <conditionalFormatting sqref="C9:N14 C21:N26 C33:N38 C209:N211 C218:N220 O227:Q228 C227:N229 C236:R238">
    <cfRule type="cellIs" dxfId="72" priority="35" operator="equal">
      <formula>0</formula>
    </cfRule>
  </conditionalFormatting>
  <conditionalFormatting sqref="C59:N64">
    <cfRule type="cellIs" dxfId="71" priority="28" operator="equal">
      <formula>0</formula>
    </cfRule>
  </conditionalFormatting>
  <conditionalFormatting sqref="C71:N76">
    <cfRule type="cellIs" dxfId="70" priority="27" operator="equal">
      <formula>0</formula>
    </cfRule>
  </conditionalFormatting>
  <conditionalFormatting sqref="C83:N88">
    <cfRule type="cellIs" dxfId="69" priority="24" operator="equal">
      <formula>0</formula>
    </cfRule>
  </conditionalFormatting>
  <conditionalFormatting sqref="C109:N114">
    <cfRule type="cellIs" dxfId="68" priority="19" operator="equal">
      <formula>0</formula>
    </cfRule>
  </conditionalFormatting>
  <conditionalFormatting sqref="C121:N126">
    <cfRule type="cellIs" dxfId="67" priority="18" operator="equal">
      <formula>0</formula>
    </cfRule>
  </conditionalFormatting>
  <conditionalFormatting sqref="C133:N138">
    <cfRule type="cellIs" dxfId="66" priority="17" operator="equal">
      <formula>0</formula>
    </cfRule>
  </conditionalFormatting>
  <conditionalFormatting sqref="C159:N164">
    <cfRule type="cellIs" dxfId="65" priority="12" operator="equal">
      <formula>0</formula>
    </cfRule>
  </conditionalFormatting>
  <conditionalFormatting sqref="C171:N176">
    <cfRule type="cellIs" dxfId="64" priority="11" operator="equal">
      <formula>0</formula>
    </cfRule>
  </conditionalFormatting>
  <conditionalFormatting sqref="C183:N188">
    <cfRule type="cellIs" dxfId="63" priority="10" operator="equal">
      <formula>0</formula>
    </cfRule>
  </conditionalFormatting>
  <conditionalFormatting sqref="C45:R50">
    <cfRule type="cellIs" dxfId="62" priority="25" operator="equal">
      <formula>0</formula>
    </cfRule>
  </conditionalFormatting>
  <conditionalFormatting sqref="C95:R100">
    <cfRule type="cellIs" dxfId="61" priority="20" operator="equal">
      <formula>0</formula>
    </cfRule>
  </conditionalFormatting>
  <conditionalFormatting sqref="C145:R150">
    <cfRule type="cellIs" dxfId="60" priority="13" operator="equal">
      <formula>0</formula>
    </cfRule>
  </conditionalFormatting>
  <conditionalFormatting sqref="C195:R200">
    <cfRule type="cellIs" dxfId="59" priority="7" operator="equal">
      <formula>0</formula>
    </cfRule>
  </conditionalFormatting>
  <conditionalFormatting sqref="O38:P38">
    <cfRule type="cellIs" dxfId="58" priority="34" operator="equal">
      <formula>0</formula>
    </cfRule>
  </conditionalFormatting>
  <conditionalFormatting sqref="O88:P88">
    <cfRule type="cellIs" dxfId="57" priority="23" operator="equal">
      <formula>0</formula>
    </cfRule>
  </conditionalFormatting>
  <conditionalFormatting sqref="O138:P138">
    <cfRule type="cellIs" dxfId="56" priority="16" operator="equal">
      <formula>0</formula>
    </cfRule>
  </conditionalFormatting>
  <conditionalFormatting sqref="O188:P188">
    <cfRule type="cellIs" dxfId="55" priority="9" operator="equal">
      <formula>0</formula>
    </cfRule>
  </conditionalFormatting>
  <conditionalFormatting sqref="O229:P229">
    <cfRule type="cellIs" dxfId="54" priority="3" operator="equal">
      <formula>0</formula>
    </cfRule>
  </conditionalFormatting>
  <conditionalFormatting sqref="O33:Q37">
    <cfRule type="cellIs" dxfId="53" priority="33" operator="equal">
      <formula>0</formula>
    </cfRule>
  </conditionalFormatting>
  <conditionalFormatting sqref="O83:Q87">
    <cfRule type="cellIs" dxfId="52" priority="22" operator="equal">
      <formula>0</formula>
    </cfRule>
  </conditionalFormatting>
  <conditionalFormatting sqref="O133:Q137">
    <cfRule type="cellIs" dxfId="51" priority="15" operator="equal">
      <formula>0</formula>
    </cfRule>
  </conditionalFormatting>
  <conditionalFormatting sqref="O183:Q187">
    <cfRule type="cellIs" dxfId="50" priority="8" operator="equal">
      <formula>0</formula>
    </cfRule>
  </conditionalFormatting>
  <dataValidations disablePrompts="1" count="1">
    <dataValidation type="list" allowBlank="1" showInputMessage="1" showErrorMessage="1" sqref="O33:Q37 O83:Q87 O133:Q137 O183:Q187 O227:Q228" xr:uid="{66C98825-ACCF-4C97-A63D-311E96B56713}">
      <formula1>"CENTRALES, TESORERÍA, DEPOSITOS BANCARIOS, - ,"</formula1>
    </dataValidation>
  </dataValidations>
  <printOptions horizontalCentered="1"/>
  <pageMargins left="7.874015748031496E-2" right="0.23622047244094491" top="0.62992125984251968" bottom="3.937007874015748E-2" header="0.31496062992125984" footer="0.31496062992125984"/>
  <pageSetup scale="60" orientation="landscape" horizontalDpi="4294967294" verticalDpi="4294967294" r:id="rId1"/>
  <rowBreaks count="4" manualBreakCount="4">
    <brk id="51" min="1" max="17" man="1"/>
    <brk id="101" min="1" max="17" man="1"/>
    <brk id="151" min="1" max="17" man="1"/>
    <brk id="201" min="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6A49-736B-4E35-A51A-4879CA1A3770}">
  <dimension ref="B1:R243"/>
  <sheetViews>
    <sheetView showGridLines="0" topLeftCell="A215" zoomScale="81" zoomScaleNormal="81" zoomScaleSheetLayoutView="80" workbookViewId="0">
      <selection activeCell="M23" sqref="M23"/>
    </sheetView>
  </sheetViews>
  <sheetFormatPr baseColWidth="10" defaultRowHeight="15" x14ac:dyDescent="0.25"/>
  <cols>
    <col min="1" max="1" width="7.7109375" style="1" customWidth="1"/>
    <col min="2" max="2" width="17.42578125" style="1" customWidth="1"/>
    <col min="3" max="18" width="10.7109375" style="1" customWidth="1"/>
    <col min="19" max="16384" width="11.42578125" style="1"/>
  </cols>
  <sheetData>
    <row r="1" spans="2:14" ht="28.5" x14ac:dyDescent="0.45"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2:14" ht="20.25" customHeight="1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21" x14ac:dyDescent="0.35">
      <c r="B3" s="88" t="str">
        <f>"Semana 1:   "&amp;"del "&amp;TEXT(B9,"dd-mmm-yyyy")&amp;" al "&amp;TEXT(B11,"dd-mmm-yyyy")</f>
        <v>Semana 1:   del 01-oct-2025 al 03-oct-2025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5" spans="2:14" ht="24" thickBot="1" x14ac:dyDescent="0.4">
      <c r="B5" s="9" t="s">
        <v>16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2:14" ht="15.75" thickBot="1" x14ac:dyDescent="0.3">
      <c r="B6" s="89" t="s">
        <v>1</v>
      </c>
      <c r="C6" s="92" t="s">
        <v>17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4" x14ac:dyDescent="0.25">
      <c r="B7" s="90"/>
      <c r="C7" s="84" t="s">
        <v>2</v>
      </c>
      <c r="D7" s="86"/>
      <c r="E7" s="84" t="s">
        <v>27</v>
      </c>
      <c r="F7" s="86"/>
      <c r="G7" s="84" t="s">
        <v>3</v>
      </c>
      <c r="H7" s="86"/>
      <c r="I7" s="84" t="s">
        <v>4</v>
      </c>
      <c r="J7" s="86"/>
      <c r="K7" s="84" t="s">
        <v>5</v>
      </c>
      <c r="L7" s="86"/>
      <c r="M7" s="84" t="s">
        <v>20</v>
      </c>
      <c r="N7" s="86"/>
    </row>
    <row r="8" spans="2:14" ht="15.75" thickBot="1" x14ac:dyDescent="0.3">
      <c r="B8" s="91"/>
      <c r="C8" s="33" t="s">
        <v>6</v>
      </c>
      <c r="D8" s="37" t="s">
        <v>7</v>
      </c>
      <c r="E8" s="33" t="s">
        <v>6</v>
      </c>
      <c r="F8" s="37" t="s">
        <v>7</v>
      </c>
      <c r="G8" s="33" t="s">
        <v>6</v>
      </c>
      <c r="H8" s="37" t="s">
        <v>7</v>
      </c>
      <c r="I8" s="33" t="s">
        <v>6</v>
      </c>
      <c r="J8" s="37" t="s">
        <v>7</v>
      </c>
      <c r="K8" s="33" t="s">
        <v>6</v>
      </c>
      <c r="L8" s="37" t="s">
        <v>7</v>
      </c>
      <c r="M8" s="33" t="s">
        <v>6</v>
      </c>
      <c r="N8" s="37" t="s">
        <v>7</v>
      </c>
    </row>
    <row r="9" spans="2:14" x14ac:dyDescent="0.25">
      <c r="B9" s="11">
        <v>45931</v>
      </c>
      <c r="C9" s="12"/>
      <c r="D9" s="13"/>
      <c r="E9" s="12"/>
      <c r="F9" s="13"/>
      <c r="G9" s="12"/>
      <c r="H9" s="13"/>
      <c r="I9" s="12"/>
      <c r="J9" s="13"/>
      <c r="K9" s="12"/>
      <c r="L9" s="13"/>
      <c r="M9" s="12"/>
      <c r="N9" s="14"/>
    </row>
    <row r="10" spans="2:14" x14ac:dyDescent="0.25">
      <c r="B10" s="15">
        <f>+B9+1</f>
        <v>45932</v>
      </c>
      <c r="C10" s="16"/>
      <c r="D10" s="17"/>
      <c r="E10" s="16"/>
      <c r="F10" s="17"/>
      <c r="G10" s="16"/>
      <c r="H10" s="17"/>
      <c r="I10" s="16"/>
      <c r="J10" s="17"/>
      <c r="K10" s="16"/>
      <c r="L10" s="17"/>
      <c r="M10" s="16"/>
      <c r="N10" s="32"/>
    </row>
    <row r="11" spans="2:14" ht="15.75" thickBot="1" x14ac:dyDescent="0.3">
      <c r="B11" s="11">
        <f>+B10+1</f>
        <v>45933</v>
      </c>
      <c r="C11" s="12"/>
      <c r="D11" s="13"/>
      <c r="E11" s="12"/>
      <c r="F11" s="13"/>
      <c r="G11" s="12"/>
      <c r="H11" s="13"/>
      <c r="I11" s="12"/>
      <c r="J11" s="13"/>
      <c r="K11" s="12"/>
      <c r="L11" s="13"/>
      <c r="M11" s="12"/>
      <c r="N11" s="14"/>
    </row>
    <row r="12" spans="2:14" ht="15.75" thickBot="1" x14ac:dyDescent="0.3">
      <c r="B12" s="18" t="s">
        <v>8</v>
      </c>
      <c r="C12" s="19"/>
      <c r="D12" s="20"/>
      <c r="E12" s="19"/>
      <c r="F12" s="20"/>
      <c r="G12" s="19"/>
      <c r="H12" s="20"/>
      <c r="I12" s="19"/>
      <c r="J12" s="20"/>
      <c r="K12" s="19"/>
      <c r="L12" s="20"/>
      <c r="M12" s="19"/>
      <c r="N12" s="21"/>
    </row>
    <row r="13" spans="2:14" x14ac:dyDescent="0.25">
      <c r="B13" s="10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2:14" x14ac:dyDescent="0.25">
      <c r="B14" s="10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2:14" ht="24" thickBot="1" x14ac:dyDescent="0.4">
      <c r="B15" s="9" t="s">
        <v>10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2:14" ht="15.75" thickBot="1" x14ac:dyDescent="0.3">
      <c r="B16" s="89" t="s">
        <v>1</v>
      </c>
      <c r="C16" s="92" t="s">
        <v>17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</row>
    <row r="17" spans="2:17" x14ac:dyDescent="0.25">
      <c r="B17" s="90"/>
      <c r="C17" s="84" t="s">
        <v>2</v>
      </c>
      <c r="D17" s="86"/>
      <c r="E17" s="84" t="s">
        <v>27</v>
      </c>
      <c r="F17" s="86"/>
      <c r="G17" s="84" t="s">
        <v>3</v>
      </c>
      <c r="H17" s="86"/>
      <c r="I17" s="84" t="s">
        <v>4</v>
      </c>
      <c r="J17" s="86"/>
      <c r="K17" s="84" t="s">
        <v>5</v>
      </c>
      <c r="L17" s="86"/>
      <c r="M17" s="84" t="s">
        <v>20</v>
      </c>
      <c r="N17" s="86"/>
    </row>
    <row r="18" spans="2:17" ht="15.75" thickBot="1" x14ac:dyDescent="0.3">
      <c r="B18" s="91"/>
      <c r="C18" s="33" t="s">
        <v>6</v>
      </c>
      <c r="D18" s="37" t="s">
        <v>7</v>
      </c>
      <c r="E18" s="33" t="s">
        <v>6</v>
      </c>
      <c r="F18" s="37" t="s">
        <v>7</v>
      </c>
      <c r="G18" s="33" t="s">
        <v>6</v>
      </c>
      <c r="H18" s="37" t="s">
        <v>7</v>
      </c>
      <c r="I18" s="33" t="s">
        <v>6</v>
      </c>
      <c r="J18" s="37" t="s">
        <v>7</v>
      </c>
      <c r="K18" s="33" t="s">
        <v>6</v>
      </c>
      <c r="L18" s="37" t="s">
        <v>7</v>
      </c>
      <c r="M18" s="33" t="s">
        <v>6</v>
      </c>
      <c r="N18" s="37" t="s">
        <v>7</v>
      </c>
    </row>
    <row r="19" spans="2:17" x14ac:dyDescent="0.25">
      <c r="B19" s="11">
        <f>+B9</f>
        <v>45931</v>
      </c>
      <c r="C19" s="12"/>
      <c r="D19" s="13"/>
      <c r="E19" s="12"/>
      <c r="F19" s="13"/>
      <c r="G19" s="12"/>
      <c r="H19" s="13"/>
      <c r="I19" s="12"/>
      <c r="J19" s="13"/>
      <c r="K19" s="12"/>
      <c r="L19" s="13"/>
      <c r="M19" s="12"/>
      <c r="N19" s="14"/>
    </row>
    <row r="20" spans="2:17" x14ac:dyDescent="0.25">
      <c r="B20" s="15">
        <f>+B10</f>
        <v>45932</v>
      </c>
      <c r="C20" s="16"/>
      <c r="D20" s="17"/>
      <c r="E20" s="16"/>
      <c r="F20" s="17"/>
      <c r="G20" s="16"/>
      <c r="H20" s="17"/>
      <c r="I20" s="16"/>
      <c r="J20" s="17"/>
      <c r="K20" s="16"/>
      <c r="L20" s="17"/>
      <c r="M20" s="16"/>
      <c r="N20" s="32"/>
    </row>
    <row r="21" spans="2:17" ht="15.75" thickBot="1" x14ac:dyDescent="0.3">
      <c r="B21" s="11">
        <f>+B11</f>
        <v>45933</v>
      </c>
      <c r="C21" s="12"/>
      <c r="D21" s="13"/>
      <c r="E21" s="12"/>
      <c r="F21" s="13"/>
      <c r="G21" s="12"/>
      <c r="H21" s="13"/>
      <c r="I21" s="12"/>
      <c r="J21" s="13"/>
      <c r="K21" s="12"/>
      <c r="L21" s="13"/>
      <c r="M21" s="12"/>
      <c r="N21" s="14"/>
    </row>
    <row r="22" spans="2:17" ht="15.75" thickBot="1" x14ac:dyDescent="0.3">
      <c r="B22" s="18" t="s">
        <v>8</v>
      </c>
      <c r="C22" s="19"/>
      <c r="D22" s="20"/>
      <c r="E22" s="19"/>
      <c r="F22" s="20"/>
      <c r="G22" s="19"/>
      <c r="H22" s="20"/>
      <c r="I22" s="19"/>
      <c r="J22" s="20"/>
      <c r="K22" s="19"/>
      <c r="L22" s="20"/>
      <c r="M22" s="19"/>
      <c r="N22" s="21"/>
    </row>
    <row r="23" spans="2:17" x14ac:dyDescent="0.25">
      <c r="B23" s="10" t="s">
        <v>11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2:17" x14ac:dyDescent="0.25">
      <c r="B24" s="10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2:17" ht="24" thickBot="1" x14ac:dyDescent="0.4">
      <c r="B25" s="9" t="s">
        <v>12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2:17" ht="15.75" thickBot="1" x14ac:dyDescent="0.3">
      <c r="B26" s="89" t="s">
        <v>1</v>
      </c>
      <c r="C26" s="93" t="s">
        <v>17</v>
      </c>
      <c r="D26" s="94"/>
      <c r="E26" s="94"/>
      <c r="F26" s="94"/>
      <c r="G26" s="94"/>
      <c r="H26" s="94"/>
      <c r="I26" s="94"/>
      <c r="J26" s="95"/>
      <c r="K26" s="59"/>
      <c r="L26" s="59"/>
      <c r="M26" s="59"/>
    </row>
    <row r="27" spans="2:17" x14ac:dyDescent="0.25">
      <c r="B27" s="90"/>
      <c r="C27" s="84" t="s">
        <v>13</v>
      </c>
      <c r="D27" s="85"/>
      <c r="E27" s="84" t="s">
        <v>14</v>
      </c>
      <c r="F27" s="85"/>
      <c r="G27" s="84" t="s">
        <v>15</v>
      </c>
      <c r="H27" s="85"/>
      <c r="I27" s="84" t="s">
        <v>20</v>
      </c>
      <c r="J27" s="86"/>
      <c r="K27" s="99"/>
      <c r="L27" s="99"/>
      <c r="M27" s="99"/>
    </row>
    <row r="28" spans="2:17" ht="15.75" thickBot="1" x14ac:dyDescent="0.3">
      <c r="B28" s="91"/>
      <c r="C28" s="33" t="s">
        <v>6</v>
      </c>
      <c r="D28" s="34" t="s">
        <v>7</v>
      </c>
      <c r="E28" s="33" t="s">
        <v>6</v>
      </c>
      <c r="F28" s="34" t="s">
        <v>7</v>
      </c>
      <c r="G28" s="33" t="s">
        <v>6</v>
      </c>
      <c r="H28" s="34" t="s">
        <v>7</v>
      </c>
      <c r="I28" s="35" t="s">
        <v>6</v>
      </c>
      <c r="J28" s="36" t="s">
        <v>7</v>
      </c>
      <c r="K28" s="41"/>
      <c r="L28" s="41"/>
      <c r="M28" s="41"/>
    </row>
    <row r="29" spans="2:17" x14ac:dyDescent="0.25">
      <c r="B29" s="11">
        <f>+B19</f>
        <v>45931</v>
      </c>
      <c r="C29" s="3"/>
      <c r="D29" s="4"/>
      <c r="E29" s="3"/>
      <c r="F29" s="4"/>
      <c r="G29" s="12"/>
      <c r="H29" s="13"/>
      <c r="I29" s="12"/>
      <c r="J29" s="14"/>
      <c r="K29" s="38"/>
      <c r="L29" s="31"/>
      <c r="M29" s="26"/>
      <c r="N29" s="27"/>
      <c r="O29" s="26"/>
      <c r="P29" s="26"/>
      <c r="Q29" s="26"/>
    </row>
    <row r="30" spans="2:17" x14ac:dyDescent="0.25">
      <c r="B30" s="15">
        <f>+B20</f>
        <v>45932</v>
      </c>
      <c r="C30" s="5"/>
      <c r="D30" s="6"/>
      <c r="E30" s="5"/>
      <c r="F30" s="6"/>
      <c r="G30" s="16"/>
      <c r="H30" s="17"/>
      <c r="I30" s="16"/>
      <c r="J30" s="32"/>
      <c r="K30" s="38"/>
      <c r="L30" s="31"/>
      <c r="M30" s="26"/>
      <c r="N30" s="27"/>
      <c r="O30" s="27"/>
      <c r="P30" s="27"/>
      <c r="Q30" s="27"/>
    </row>
    <row r="31" spans="2:17" ht="15.75" thickBot="1" x14ac:dyDescent="0.3">
      <c r="B31" s="11">
        <f>+B21</f>
        <v>45933</v>
      </c>
      <c r="C31" s="3"/>
      <c r="D31" s="4"/>
      <c r="E31" s="3"/>
      <c r="F31" s="4"/>
      <c r="G31" s="12"/>
      <c r="H31" s="13"/>
      <c r="I31" s="12"/>
      <c r="J31" s="14"/>
      <c r="K31" s="38"/>
      <c r="L31" s="31"/>
      <c r="M31" s="26"/>
      <c r="N31" s="27"/>
      <c r="O31" s="26"/>
      <c r="P31" s="26"/>
      <c r="Q31" s="26"/>
    </row>
    <row r="32" spans="2:17" ht="15.75" thickBot="1" x14ac:dyDescent="0.3">
      <c r="B32" s="18" t="s">
        <v>8</v>
      </c>
      <c r="C32" s="7"/>
      <c r="D32" s="8"/>
      <c r="E32" s="7"/>
      <c r="F32" s="8"/>
      <c r="G32" s="19"/>
      <c r="H32" s="20"/>
      <c r="I32" s="19"/>
      <c r="J32" s="21"/>
      <c r="K32" s="39"/>
      <c r="L32" s="40"/>
      <c r="M32" s="30"/>
      <c r="N32" s="29"/>
      <c r="O32" s="30"/>
      <c r="P32" s="29"/>
    </row>
    <row r="33" spans="2:18" x14ac:dyDescent="0.25">
      <c r="B33" s="10" t="s">
        <v>11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5" spans="2:18" ht="24" thickBot="1" x14ac:dyDescent="0.4">
      <c r="B35" s="9" t="s">
        <v>21</v>
      </c>
    </row>
    <row r="36" spans="2:18" ht="15.75" thickBot="1" x14ac:dyDescent="0.3">
      <c r="B36" s="78" t="s">
        <v>1</v>
      </c>
      <c r="C36" s="100" t="s">
        <v>21</v>
      </c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2"/>
    </row>
    <row r="37" spans="2:18" x14ac:dyDescent="0.25">
      <c r="B37" s="79"/>
      <c r="C37" s="84" t="s">
        <v>22</v>
      </c>
      <c r="D37" s="85"/>
      <c r="E37" s="85"/>
      <c r="F37" s="86"/>
      <c r="G37" s="84" t="s">
        <v>23</v>
      </c>
      <c r="H37" s="85"/>
      <c r="I37" s="85"/>
      <c r="J37" s="86"/>
      <c r="K37" s="84" t="s">
        <v>24</v>
      </c>
      <c r="L37" s="85"/>
      <c r="M37" s="85"/>
      <c r="N37" s="86"/>
      <c r="O37" s="84" t="s">
        <v>20</v>
      </c>
      <c r="P37" s="85"/>
      <c r="Q37" s="85"/>
      <c r="R37" s="86"/>
    </row>
    <row r="38" spans="2:18" ht="15.75" thickBot="1" x14ac:dyDescent="0.3">
      <c r="B38" s="80"/>
      <c r="C38" s="33" t="s">
        <v>18</v>
      </c>
      <c r="D38" s="42" t="s">
        <v>19</v>
      </c>
      <c r="E38" s="42" t="s">
        <v>25</v>
      </c>
      <c r="F38" s="37" t="s">
        <v>8</v>
      </c>
      <c r="G38" s="33" t="s">
        <v>18</v>
      </c>
      <c r="H38" s="42" t="s">
        <v>19</v>
      </c>
      <c r="I38" s="42" t="s">
        <v>25</v>
      </c>
      <c r="J38" s="37" t="s">
        <v>8</v>
      </c>
      <c r="K38" s="33" t="s">
        <v>18</v>
      </c>
      <c r="L38" s="42" t="s">
        <v>19</v>
      </c>
      <c r="M38" s="42" t="s">
        <v>25</v>
      </c>
      <c r="N38" s="37" t="s">
        <v>8</v>
      </c>
      <c r="O38" s="33" t="s">
        <v>18</v>
      </c>
      <c r="P38" s="42" t="s">
        <v>19</v>
      </c>
      <c r="Q38" s="42" t="s">
        <v>25</v>
      </c>
      <c r="R38" s="37" t="s">
        <v>8</v>
      </c>
    </row>
    <row r="39" spans="2:18" x14ac:dyDescent="0.25">
      <c r="B39" s="43">
        <f>+B29</f>
        <v>45931</v>
      </c>
      <c r="C39" s="44"/>
      <c r="D39" s="45"/>
      <c r="E39" s="45"/>
      <c r="F39" s="46"/>
      <c r="G39" s="44"/>
      <c r="H39" s="45"/>
      <c r="I39" s="45"/>
      <c r="J39" s="46"/>
      <c r="K39" s="44"/>
      <c r="L39" s="45"/>
      <c r="M39" s="45"/>
      <c r="N39" s="46"/>
      <c r="O39" s="47"/>
      <c r="P39" s="47"/>
      <c r="Q39" s="47"/>
      <c r="R39" s="48"/>
    </row>
    <row r="40" spans="2:18" x14ac:dyDescent="0.25">
      <c r="B40" s="49">
        <f>+B39+1</f>
        <v>45932</v>
      </c>
      <c r="C40" s="50"/>
      <c r="D40" s="51"/>
      <c r="E40" s="51"/>
      <c r="F40" s="52"/>
      <c r="G40" s="50"/>
      <c r="H40" s="51"/>
      <c r="I40" s="51"/>
      <c r="J40" s="52"/>
      <c r="K40" s="50"/>
      <c r="L40" s="51"/>
      <c r="M40" s="51"/>
      <c r="N40" s="52"/>
      <c r="O40" s="53"/>
      <c r="P40" s="53"/>
      <c r="Q40" s="53"/>
      <c r="R40" s="54"/>
    </row>
    <row r="41" spans="2:18" ht="15.75" thickBot="1" x14ac:dyDescent="0.3">
      <c r="B41" s="43">
        <f t="shared" ref="B41" si="0">+B40+1</f>
        <v>45933</v>
      </c>
      <c r="C41" s="44"/>
      <c r="D41" s="45"/>
      <c r="E41" s="45"/>
      <c r="F41" s="46"/>
      <c r="G41" s="44"/>
      <c r="H41" s="45"/>
      <c r="I41" s="45"/>
      <c r="J41" s="46"/>
      <c r="K41" s="44"/>
      <c r="L41" s="45"/>
      <c r="M41" s="45"/>
      <c r="N41" s="46"/>
      <c r="O41" s="47"/>
      <c r="P41" s="47"/>
      <c r="Q41" s="47"/>
      <c r="R41" s="48"/>
    </row>
    <row r="42" spans="2:18" ht="15.75" thickBot="1" x14ac:dyDescent="0.3">
      <c r="B42" s="55" t="s">
        <v>8</v>
      </c>
      <c r="C42" s="56"/>
      <c r="D42" s="57"/>
      <c r="E42" s="57"/>
      <c r="F42" s="57"/>
      <c r="G42" s="56"/>
      <c r="H42" s="57"/>
      <c r="I42" s="57"/>
      <c r="J42" s="57"/>
      <c r="K42" s="56"/>
      <c r="L42" s="57"/>
      <c r="M42" s="57"/>
      <c r="N42" s="57"/>
      <c r="O42" s="56"/>
      <c r="P42" s="57"/>
      <c r="Q42" s="57"/>
      <c r="R42" s="58"/>
    </row>
    <row r="43" spans="2:18" x14ac:dyDescent="0.25">
      <c r="B43" s="10" t="s">
        <v>26</v>
      </c>
    </row>
    <row r="45" spans="2:18" ht="21" x14ac:dyDescent="0.35">
      <c r="B45" s="88" t="str">
        <f>"Semana 2:   "&amp;"del "&amp;TEXT(B51,"dd-mmm-yyyy")&amp;" al "&amp;TEXT(B55,"dd-mmm-yyyy")</f>
        <v>Semana 2:   del 06-oct-2025 al 10-oct-2025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7" spans="2:18" ht="24" thickBot="1" x14ac:dyDescent="0.4">
      <c r="B47" s="9" t="s">
        <v>16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8" ht="15.75" thickBot="1" x14ac:dyDescent="0.3">
      <c r="B48" s="89" t="s">
        <v>1</v>
      </c>
      <c r="C48" s="92" t="s">
        <v>17</v>
      </c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</row>
    <row r="49" spans="2:14" x14ac:dyDescent="0.25">
      <c r="B49" s="90"/>
      <c r="C49" s="84" t="s">
        <v>2</v>
      </c>
      <c r="D49" s="86"/>
      <c r="E49" s="84" t="s">
        <v>27</v>
      </c>
      <c r="F49" s="86"/>
      <c r="G49" s="84" t="s">
        <v>3</v>
      </c>
      <c r="H49" s="86"/>
      <c r="I49" s="84" t="s">
        <v>4</v>
      </c>
      <c r="J49" s="86"/>
      <c r="K49" s="84" t="s">
        <v>5</v>
      </c>
      <c r="L49" s="86"/>
      <c r="M49" s="84" t="s">
        <v>20</v>
      </c>
      <c r="N49" s="86"/>
    </row>
    <row r="50" spans="2:14" ht="15.75" thickBot="1" x14ac:dyDescent="0.3">
      <c r="B50" s="91"/>
      <c r="C50" s="33" t="s">
        <v>6</v>
      </c>
      <c r="D50" s="37" t="s">
        <v>7</v>
      </c>
      <c r="E50" s="33" t="s">
        <v>6</v>
      </c>
      <c r="F50" s="37" t="s">
        <v>7</v>
      </c>
      <c r="G50" s="33" t="s">
        <v>6</v>
      </c>
      <c r="H50" s="37" t="s">
        <v>7</v>
      </c>
      <c r="I50" s="33" t="s">
        <v>6</v>
      </c>
      <c r="J50" s="37" t="s">
        <v>7</v>
      </c>
      <c r="K50" s="33" t="s">
        <v>6</v>
      </c>
      <c r="L50" s="37" t="s">
        <v>7</v>
      </c>
      <c r="M50" s="33" t="s">
        <v>6</v>
      </c>
      <c r="N50" s="37" t="s">
        <v>7</v>
      </c>
    </row>
    <row r="51" spans="2:14" x14ac:dyDescent="0.25">
      <c r="B51" s="11">
        <f>+B41+3</f>
        <v>45936</v>
      </c>
      <c r="C51" s="12"/>
      <c r="D51" s="13"/>
      <c r="E51" s="12"/>
      <c r="F51" s="13"/>
      <c r="G51" s="12"/>
      <c r="H51" s="13"/>
      <c r="I51" s="12"/>
      <c r="J51" s="13"/>
      <c r="K51" s="12"/>
      <c r="L51" s="13"/>
      <c r="M51" s="12"/>
      <c r="N51" s="14"/>
    </row>
    <row r="52" spans="2:14" x14ac:dyDescent="0.25">
      <c r="B52" s="15">
        <f>+B51+1</f>
        <v>45937</v>
      </c>
      <c r="C52" s="16"/>
      <c r="D52" s="17"/>
      <c r="E52" s="16"/>
      <c r="F52" s="17"/>
      <c r="G52" s="16"/>
      <c r="H52" s="17"/>
      <c r="I52" s="16"/>
      <c r="J52" s="17"/>
      <c r="K52" s="16"/>
      <c r="L52" s="17"/>
      <c r="M52" s="16"/>
      <c r="N52" s="32"/>
    </row>
    <row r="53" spans="2:14" x14ac:dyDescent="0.25">
      <c r="B53" s="11">
        <f t="shared" ref="B53:B55" si="1">+B52+1</f>
        <v>45938</v>
      </c>
      <c r="C53" s="12"/>
      <c r="D53" s="13"/>
      <c r="E53" s="12"/>
      <c r="F53" s="13"/>
      <c r="G53" s="12"/>
      <c r="H53" s="13"/>
      <c r="I53" s="12"/>
      <c r="J53" s="13"/>
      <c r="K53" s="12"/>
      <c r="L53" s="13"/>
      <c r="M53" s="12"/>
      <c r="N53" s="14"/>
    </row>
    <row r="54" spans="2:14" x14ac:dyDescent="0.25">
      <c r="B54" s="15">
        <f t="shared" si="1"/>
        <v>45939</v>
      </c>
      <c r="C54" s="16"/>
      <c r="D54" s="17"/>
      <c r="E54" s="16"/>
      <c r="F54" s="17"/>
      <c r="G54" s="16"/>
      <c r="H54" s="17"/>
      <c r="I54" s="16"/>
      <c r="J54" s="17"/>
      <c r="K54" s="16"/>
      <c r="L54" s="17"/>
      <c r="M54" s="16"/>
      <c r="N54" s="32"/>
    </row>
    <row r="55" spans="2:14" ht="15.75" thickBot="1" x14ac:dyDescent="0.3">
      <c r="B55" s="11">
        <f t="shared" si="1"/>
        <v>45940</v>
      </c>
      <c r="C55" s="12"/>
      <c r="D55" s="13"/>
      <c r="E55" s="12"/>
      <c r="F55" s="13"/>
      <c r="G55" s="12"/>
      <c r="H55" s="13"/>
      <c r="I55" s="12"/>
      <c r="J55" s="13"/>
      <c r="K55" s="12"/>
      <c r="L55" s="13"/>
      <c r="M55" s="12"/>
      <c r="N55" s="14"/>
    </row>
    <row r="56" spans="2:14" ht="15.75" thickBot="1" x14ac:dyDescent="0.3">
      <c r="B56" s="18" t="s">
        <v>8</v>
      </c>
      <c r="C56" s="19"/>
      <c r="D56" s="20"/>
      <c r="E56" s="19"/>
      <c r="F56" s="20"/>
      <c r="G56" s="19"/>
      <c r="H56" s="20"/>
      <c r="I56" s="19"/>
      <c r="J56" s="20"/>
      <c r="K56" s="19"/>
      <c r="L56" s="20"/>
      <c r="M56" s="19"/>
      <c r="N56" s="21"/>
    </row>
    <row r="57" spans="2:14" x14ac:dyDescent="0.25">
      <c r="B57" s="10" t="s">
        <v>9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2:14" x14ac:dyDescent="0.25">
      <c r="B58" s="1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2:14" ht="24" thickBot="1" x14ac:dyDescent="0.4">
      <c r="B59" s="9" t="s">
        <v>10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2:14" ht="15.75" thickBot="1" x14ac:dyDescent="0.3">
      <c r="B60" s="89" t="s">
        <v>1</v>
      </c>
      <c r="C60" s="92" t="s">
        <v>17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</row>
    <row r="61" spans="2:14" x14ac:dyDescent="0.25">
      <c r="B61" s="90"/>
      <c r="C61" s="84" t="s">
        <v>2</v>
      </c>
      <c r="D61" s="86"/>
      <c r="E61" s="84" t="s">
        <v>27</v>
      </c>
      <c r="F61" s="86"/>
      <c r="G61" s="84" t="s">
        <v>3</v>
      </c>
      <c r="H61" s="86"/>
      <c r="I61" s="84" t="s">
        <v>4</v>
      </c>
      <c r="J61" s="86"/>
      <c r="K61" s="84" t="s">
        <v>5</v>
      </c>
      <c r="L61" s="86"/>
      <c r="M61" s="84" t="s">
        <v>20</v>
      </c>
      <c r="N61" s="86"/>
    </row>
    <row r="62" spans="2:14" ht="15.75" thickBot="1" x14ac:dyDescent="0.3">
      <c r="B62" s="91"/>
      <c r="C62" s="33" t="s">
        <v>6</v>
      </c>
      <c r="D62" s="37" t="s">
        <v>7</v>
      </c>
      <c r="E62" s="33" t="s">
        <v>6</v>
      </c>
      <c r="F62" s="37" t="s">
        <v>7</v>
      </c>
      <c r="G62" s="33" t="s">
        <v>6</v>
      </c>
      <c r="H62" s="37" t="s">
        <v>7</v>
      </c>
      <c r="I62" s="33" t="s">
        <v>6</v>
      </c>
      <c r="J62" s="37" t="s">
        <v>7</v>
      </c>
      <c r="K62" s="33" t="s">
        <v>6</v>
      </c>
      <c r="L62" s="37" t="s">
        <v>7</v>
      </c>
      <c r="M62" s="33" t="s">
        <v>6</v>
      </c>
      <c r="N62" s="37" t="s">
        <v>7</v>
      </c>
    </row>
    <row r="63" spans="2:14" x14ac:dyDescent="0.25">
      <c r="B63" s="11">
        <f>+B51</f>
        <v>45936</v>
      </c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4"/>
    </row>
    <row r="64" spans="2:14" x14ac:dyDescent="0.25">
      <c r="B64" s="15">
        <f t="shared" ref="B64:B67" si="2">+B52</f>
        <v>45937</v>
      </c>
      <c r="C64" s="16"/>
      <c r="D64" s="17"/>
      <c r="E64" s="16"/>
      <c r="F64" s="17"/>
      <c r="G64" s="16"/>
      <c r="H64" s="17"/>
      <c r="I64" s="16"/>
      <c r="J64" s="17"/>
      <c r="K64" s="16"/>
      <c r="L64" s="17"/>
      <c r="M64" s="16"/>
      <c r="N64" s="32"/>
    </row>
    <row r="65" spans="2:17" x14ac:dyDescent="0.25">
      <c r="B65" s="11">
        <f t="shared" si="2"/>
        <v>45938</v>
      </c>
      <c r="C65" s="12"/>
      <c r="D65" s="13"/>
      <c r="E65" s="12"/>
      <c r="F65" s="13"/>
      <c r="G65" s="12"/>
      <c r="H65" s="13"/>
      <c r="I65" s="12"/>
      <c r="J65" s="13"/>
      <c r="K65" s="12"/>
      <c r="L65" s="13"/>
      <c r="M65" s="12"/>
      <c r="N65" s="14"/>
    </row>
    <row r="66" spans="2:17" x14ac:dyDescent="0.25">
      <c r="B66" s="15">
        <f t="shared" si="2"/>
        <v>45939</v>
      </c>
      <c r="C66" s="16"/>
      <c r="D66" s="17"/>
      <c r="E66" s="16"/>
      <c r="F66" s="17"/>
      <c r="G66" s="16"/>
      <c r="H66" s="17"/>
      <c r="I66" s="16"/>
      <c r="J66" s="17"/>
      <c r="K66" s="16"/>
      <c r="L66" s="17"/>
      <c r="M66" s="16"/>
      <c r="N66" s="32"/>
    </row>
    <row r="67" spans="2:17" ht="15.75" thickBot="1" x14ac:dyDescent="0.3">
      <c r="B67" s="11">
        <f t="shared" si="2"/>
        <v>45940</v>
      </c>
      <c r="C67" s="12"/>
      <c r="D67" s="13"/>
      <c r="E67" s="12"/>
      <c r="F67" s="13"/>
      <c r="G67" s="12"/>
      <c r="H67" s="13"/>
      <c r="I67" s="12"/>
      <c r="J67" s="13"/>
      <c r="K67" s="12"/>
      <c r="L67" s="13"/>
      <c r="M67" s="12"/>
      <c r="N67" s="14"/>
    </row>
    <row r="68" spans="2:17" ht="15.75" thickBot="1" x14ac:dyDescent="0.3">
      <c r="B68" s="18" t="s">
        <v>8</v>
      </c>
      <c r="C68" s="19"/>
      <c r="D68" s="20"/>
      <c r="E68" s="19"/>
      <c r="F68" s="20"/>
      <c r="G68" s="19"/>
      <c r="H68" s="20"/>
      <c r="I68" s="19"/>
      <c r="J68" s="20"/>
      <c r="K68" s="19"/>
      <c r="L68" s="20"/>
      <c r="M68" s="19"/>
      <c r="N68" s="21"/>
    </row>
    <row r="69" spans="2:17" x14ac:dyDescent="0.25">
      <c r="B69" s="10" t="s">
        <v>11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0" spans="2:17" x14ac:dyDescent="0.25">
      <c r="B70" s="1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2:17" ht="24" thickBot="1" x14ac:dyDescent="0.4">
      <c r="B71" s="9" t="s">
        <v>12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spans="2:17" ht="15.75" thickBot="1" x14ac:dyDescent="0.3">
      <c r="B72" s="89" t="s">
        <v>1</v>
      </c>
      <c r="C72" s="93" t="s">
        <v>17</v>
      </c>
      <c r="D72" s="94"/>
      <c r="E72" s="94"/>
      <c r="F72" s="94"/>
      <c r="G72" s="94"/>
      <c r="H72" s="94"/>
      <c r="I72" s="94"/>
      <c r="J72" s="95"/>
      <c r="K72" s="59"/>
      <c r="L72" s="59"/>
      <c r="M72" s="59"/>
    </row>
    <row r="73" spans="2:17" x14ac:dyDescent="0.25">
      <c r="B73" s="90"/>
      <c r="C73" s="84" t="s">
        <v>13</v>
      </c>
      <c r="D73" s="85"/>
      <c r="E73" s="84" t="s">
        <v>14</v>
      </c>
      <c r="F73" s="85"/>
      <c r="G73" s="84" t="s">
        <v>15</v>
      </c>
      <c r="H73" s="85"/>
      <c r="I73" s="84" t="s">
        <v>20</v>
      </c>
      <c r="J73" s="86"/>
      <c r="K73" s="99"/>
      <c r="L73" s="99"/>
      <c r="M73" s="99"/>
    </row>
    <row r="74" spans="2:17" ht="15.75" thickBot="1" x14ac:dyDescent="0.3">
      <c r="B74" s="91"/>
      <c r="C74" s="33" t="s">
        <v>6</v>
      </c>
      <c r="D74" s="34" t="s">
        <v>7</v>
      </c>
      <c r="E74" s="33" t="s">
        <v>6</v>
      </c>
      <c r="F74" s="34" t="s">
        <v>7</v>
      </c>
      <c r="G74" s="33" t="s">
        <v>6</v>
      </c>
      <c r="H74" s="34" t="s">
        <v>7</v>
      </c>
      <c r="I74" s="35" t="s">
        <v>6</v>
      </c>
      <c r="J74" s="36" t="s">
        <v>7</v>
      </c>
      <c r="K74" s="41"/>
      <c r="L74" s="41"/>
      <c r="M74" s="41"/>
    </row>
    <row r="75" spans="2:17" x14ac:dyDescent="0.25">
      <c r="B75" s="11">
        <f>+B63</f>
        <v>45936</v>
      </c>
      <c r="C75" s="3"/>
      <c r="D75" s="4"/>
      <c r="E75" s="3"/>
      <c r="F75" s="4"/>
      <c r="G75" s="12"/>
      <c r="H75" s="13"/>
      <c r="I75" s="12"/>
      <c r="J75" s="14"/>
      <c r="K75" s="38"/>
      <c r="L75" s="31"/>
      <c r="M75" s="26"/>
      <c r="N75" s="27"/>
      <c r="O75" s="26"/>
      <c r="P75" s="26"/>
      <c r="Q75" s="26"/>
    </row>
    <row r="76" spans="2:17" x14ac:dyDescent="0.25">
      <c r="B76" s="15">
        <f t="shared" ref="B76:B79" si="3">+B64</f>
        <v>45937</v>
      </c>
      <c r="C76" s="5"/>
      <c r="D76" s="6"/>
      <c r="E76" s="5"/>
      <c r="F76" s="6"/>
      <c r="G76" s="16"/>
      <c r="H76" s="17"/>
      <c r="I76" s="16"/>
      <c r="J76" s="32"/>
      <c r="K76" s="38"/>
      <c r="L76" s="31"/>
      <c r="M76" s="26"/>
      <c r="N76" s="27"/>
      <c r="O76" s="27"/>
      <c r="P76" s="27"/>
      <c r="Q76" s="27"/>
    </row>
    <row r="77" spans="2:17" x14ac:dyDescent="0.25">
      <c r="B77" s="11">
        <f t="shared" si="3"/>
        <v>45938</v>
      </c>
      <c r="C77" s="3"/>
      <c r="D77" s="4"/>
      <c r="E77" s="3"/>
      <c r="F77" s="4"/>
      <c r="G77" s="12"/>
      <c r="H77" s="13"/>
      <c r="I77" s="12"/>
      <c r="J77" s="14"/>
      <c r="K77" s="38"/>
      <c r="L77" s="31"/>
      <c r="M77" s="26"/>
      <c r="N77" s="27"/>
      <c r="O77" s="26"/>
      <c r="P77" s="26"/>
      <c r="Q77" s="26"/>
    </row>
    <row r="78" spans="2:17" x14ac:dyDescent="0.25">
      <c r="B78" s="15">
        <f t="shared" si="3"/>
        <v>45939</v>
      </c>
      <c r="C78" s="5"/>
      <c r="D78" s="6"/>
      <c r="E78" s="5"/>
      <c r="F78" s="6"/>
      <c r="G78" s="16"/>
      <c r="H78" s="17"/>
      <c r="I78" s="16"/>
      <c r="J78" s="32"/>
      <c r="K78" s="38"/>
      <c r="L78" s="31"/>
      <c r="M78" s="26"/>
      <c r="N78" s="27"/>
      <c r="O78" s="27"/>
      <c r="P78" s="27"/>
      <c r="Q78" s="27"/>
    </row>
    <row r="79" spans="2:17" ht="15.75" thickBot="1" x14ac:dyDescent="0.3">
      <c r="B79" s="11">
        <f t="shared" si="3"/>
        <v>45940</v>
      </c>
      <c r="C79" s="3"/>
      <c r="D79" s="4"/>
      <c r="E79" s="3"/>
      <c r="F79" s="4"/>
      <c r="G79" s="12"/>
      <c r="H79" s="13"/>
      <c r="I79" s="12"/>
      <c r="J79" s="14"/>
      <c r="K79" s="38"/>
      <c r="L79" s="31"/>
      <c r="M79" s="26"/>
      <c r="N79" s="27"/>
      <c r="O79" s="28"/>
      <c r="P79" s="28"/>
      <c r="Q79" s="28"/>
    </row>
    <row r="80" spans="2:17" ht="15.75" thickBot="1" x14ac:dyDescent="0.3">
      <c r="B80" s="18" t="s">
        <v>8</v>
      </c>
      <c r="C80" s="7"/>
      <c r="D80" s="8"/>
      <c r="E80" s="7"/>
      <c r="F80" s="8"/>
      <c r="G80" s="19"/>
      <c r="H80" s="20"/>
      <c r="I80" s="19"/>
      <c r="J80" s="21"/>
      <c r="K80" s="39"/>
      <c r="L80" s="40"/>
      <c r="M80" s="30"/>
      <c r="N80" s="29"/>
      <c r="O80" s="30"/>
      <c r="P80" s="29"/>
    </row>
    <row r="81" spans="2:18" x14ac:dyDescent="0.25">
      <c r="B81" s="10" t="s">
        <v>11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3" spans="2:18" ht="24" thickBot="1" x14ac:dyDescent="0.4">
      <c r="B83" s="9" t="s">
        <v>21</v>
      </c>
    </row>
    <row r="84" spans="2:18" ht="15.75" thickBot="1" x14ac:dyDescent="0.3">
      <c r="B84" s="78" t="s">
        <v>1</v>
      </c>
      <c r="C84" s="100" t="s">
        <v>21</v>
      </c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2"/>
    </row>
    <row r="85" spans="2:18" x14ac:dyDescent="0.25">
      <c r="B85" s="79"/>
      <c r="C85" s="84" t="s">
        <v>22</v>
      </c>
      <c r="D85" s="85"/>
      <c r="E85" s="85"/>
      <c r="F85" s="86"/>
      <c r="G85" s="84" t="s">
        <v>23</v>
      </c>
      <c r="H85" s="85"/>
      <c r="I85" s="85"/>
      <c r="J85" s="86"/>
      <c r="K85" s="84" t="s">
        <v>24</v>
      </c>
      <c r="L85" s="85"/>
      <c r="M85" s="85"/>
      <c r="N85" s="86"/>
      <c r="O85" s="84" t="s">
        <v>20</v>
      </c>
      <c r="P85" s="85"/>
      <c r="Q85" s="85"/>
      <c r="R85" s="86"/>
    </row>
    <row r="86" spans="2:18" ht="15.75" thickBot="1" x14ac:dyDescent="0.3">
      <c r="B86" s="80"/>
      <c r="C86" s="33" t="s">
        <v>18</v>
      </c>
      <c r="D86" s="42" t="s">
        <v>19</v>
      </c>
      <c r="E86" s="42" t="s">
        <v>25</v>
      </c>
      <c r="F86" s="37" t="s">
        <v>8</v>
      </c>
      <c r="G86" s="33" t="s">
        <v>18</v>
      </c>
      <c r="H86" s="42" t="s">
        <v>19</v>
      </c>
      <c r="I86" s="42" t="s">
        <v>25</v>
      </c>
      <c r="J86" s="37" t="s">
        <v>8</v>
      </c>
      <c r="K86" s="33" t="s">
        <v>18</v>
      </c>
      <c r="L86" s="42" t="s">
        <v>19</v>
      </c>
      <c r="M86" s="42" t="s">
        <v>25</v>
      </c>
      <c r="N86" s="37" t="s">
        <v>8</v>
      </c>
      <c r="O86" s="33" t="s">
        <v>18</v>
      </c>
      <c r="P86" s="42" t="s">
        <v>19</v>
      </c>
      <c r="Q86" s="42" t="s">
        <v>25</v>
      </c>
      <c r="R86" s="37" t="s">
        <v>8</v>
      </c>
    </row>
    <row r="87" spans="2:18" x14ac:dyDescent="0.25">
      <c r="B87" s="43">
        <f>+B75</f>
        <v>45936</v>
      </c>
      <c r="C87" s="44"/>
      <c r="D87" s="45"/>
      <c r="E87" s="45"/>
      <c r="F87" s="46"/>
      <c r="G87" s="44"/>
      <c r="H87" s="45"/>
      <c r="I87" s="45"/>
      <c r="J87" s="46"/>
      <c r="K87" s="44"/>
      <c r="L87" s="45"/>
      <c r="M87" s="45"/>
      <c r="N87" s="46"/>
      <c r="O87" s="47"/>
      <c r="P87" s="47"/>
      <c r="Q87" s="47"/>
      <c r="R87" s="48"/>
    </row>
    <row r="88" spans="2:18" x14ac:dyDescent="0.25">
      <c r="B88" s="49">
        <f>+B87+1</f>
        <v>45937</v>
      </c>
      <c r="C88" s="50"/>
      <c r="D88" s="51"/>
      <c r="E88" s="51"/>
      <c r="F88" s="52"/>
      <c r="G88" s="50"/>
      <c r="H88" s="51"/>
      <c r="I88" s="51"/>
      <c r="J88" s="52"/>
      <c r="K88" s="50"/>
      <c r="L88" s="51"/>
      <c r="M88" s="51"/>
      <c r="N88" s="52"/>
      <c r="O88" s="53"/>
      <c r="P88" s="53"/>
      <c r="Q88" s="53"/>
      <c r="R88" s="54"/>
    </row>
    <row r="89" spans="2:18" x14ac:dyDescent="0.25">
      <c r="B89" s="43">
        <f t="shared" ref="B89:B91" si="4">+B88+1</f>
        <v>45938</v>
      </c>
      <c r="C89" s="44"/>
      <c r="D89" s="45"/>
      <c r="E89" s="45"/>
      <c r="F89" s="46"/>
      <c r="G89" s="44"/>
      <c r="H89" s="45"/>
      <c r="I89" s="45"/>
      <c r="J89" s="46"/>
      <c r="K89" s="44"/>
      <c r="L89" s="45"/>
      <c r="M89" s="45"/>
      <c r="N89" s="46"/>
      <c r="O89" s="47"/>
      <c r="P89" s="47"/>
      <c r="Q89" s="47"/>
      <c r="R89" s="48"/>
    </row>
    <row r="90" spans="2:18" x14ac:dyDescent="0.25">
      <c r="B90" s="49">
        <f t="shared" si="4"/>
        <v>45939</v>
      </c>
      <c r="C90" s="50"/>
      <c r="D90" s="51"/>
      <c r="E90" s="51"/>
      <c r="F90" s="52"/>
      <c r="G90" s="50"/>
      <c r="H90" s="51"/>
      <c r="I90" s="51"/>
      <c r="J90" s="52"/>
      <c r="K90" s="50"/>
      <c r="L90" s="51"/>
      <c r="M90" s="51"/>
      <c r="N90" s="52"/>
      <c r="O90" s="53"/>
      <c r="P90" s="53"/>
      <c r="Q90" s="53"/>
      <c r="R90" s="54"/>
    </row>
    <row r="91" spans="2:18" ht="15.75" thickBot="1" x14ac:dyDescent="0.3">
      <c r="B91" s="43">
        <f t="shared" si="4"/>
        <v>45940</v>
      </c>
      <c r="C91" s="44"/>
      <c r="D91" s="45"/>
      <c r="E91" s="45"/>
      <c r="F91" s="46"/>
      <c r="G91" s="44"/>
      <c r="H91" s="45"/>
      <c r="I91" s="45"/>
      <c r="J91" s="46"/>
      <c r="K91" s="44"/>
      <c r="L91" s="45"/>
      <c r="M91" s="45"/>
      <c r="N91" s="46"/>
      <c r="O91" s="47"/>
      <c r="P91" s="47"/>
      <c r="Q91" s="47"/>
      <c r="R91" s="48"/>
    </row>
    <row r="92" spans="2:18" ht="15.75" thickBot="1" x14ac:dyDescent="0.3">
      <c r="B92" s="55" t="s">
        <v>8</v>
      </c>
      <c r="C92" s="56"/>
      <c r="D92" s="57"/>
      <c r="E92" s="57"/>
      <c r="F92" s="57"/>
      <c r="G92" s="56"/>
      <c r="H92" s="57"/>
      <c r="I92" s="57"/>
      <c r="J92" s="57"/>
      <c r="K92" s="56"/>
      <c r="L92" s="57"/>
      <c r="M92" s="57"/>
      <c r="N92" s="57"/>
      <c r="O92" s="56"/>
      <c r="P92" s="57"/>
      <c r="Q92" s="57"/>
      <c r="R92" s="58"/>
    </row>
    <row r="93" spans="2:18" x14ac:dyDescent="0.25">
      <c r="B93" s="10" t="s">
        <v>26</v>
      </c>
    </row>
    <row r="94" spans="2:18" x14ac:dyDescent="0.25">
      <c r="B94" s="10"/>
    </row>
    <row r="95" spans="2:18" ht="21" x14ac:dyDescent="0.35">
      <c r="B95" s="88" t="str">
        <f>"Semana 3:   "&amp;"del "&amp;TEXT(B101,"dd-mmm-yyyy")&amp;" al "&amp;TEXT(B105,"dd-mmm-yyyy")</f>
        <v>Semana 3:   del 13-oct-2025 al 17-oct-2025</v>
      </c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</row>
    <row r="97" spans="2:14" ht="24" thickBot="1" x14ac:dyDescent="0.4">
      <c r="B97" s="9" t="s">
        <v>16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ht="15.75" thickBot="1" x14ac:dyDescent="0.3">
      <c r="B98" s="89" t="s">
        <v>1</v>
      </c>
      <c r="C98" s="92" t="s">
        <v>17</v>
      </c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</row>
    <row r="99" spans="2:14" x14ac:dyDescent="0.25">
      <c r="B99" s="90"/>
      <c r="C99" s="84" t="s">
        <v>2</v>
      </c>
      <c r="D99" s="86"/>
      <c r="E99" s="84" t="s">
        <v>27</v>
      </c>
      <c r="F99" s="86"/>
      <c r="G99" s="84" t="s">
        <v>3</v>
      </c>
      <c r="H99" s="86"/>
      <c r="I99" s="84" t="s">
        <v>4</v>
      </c>
      <c r="J99" s="86"/>
      <c r="K99" s="84" t="s">
        <v>5</v>
      </c>
      <c r="L99" s="86"/>
      <c r="M99" s="84" t="s">
        <v>20</v>
      </c>
      <c r="N99" s="86"/>
    </row>
    <row r="100" spans="2:14" ht="15.75" thickBot="1" x14ac:dyDescent="0.3">
      <c r="B100" s="91"/>
      <c r="C100" s="33" t="s">
        <v>6</v>
      </c>
      <c r="D100" s="37" t="s">
        <v>7</v>
      </c>
      <c r="E100" s="33" t="s">
        <v>6</v>
      </c>
      <c r="F100" s="37" t="s">
        <v>7</v>
      </c>
      <c r="G100" s="33" t="s">
        <v>6</v>
      </c>
      <c r="H100" s="37" t="s">
        <v>7</v>
      </c>
      <c r="I100" s="33" t="s">
        <v>6</v>
      </c>
      <c r="J100" s="37" t="s">
        <v>7</v>
      </c>
      <c r="K100" s="33" t="s">
        <v>6</v>
      </c>
      <c r="L100" s="37" t="s">
        <v>7</v>
      </c>
      <c r="M100" s="33" t="s">
        <v>6</v>
      </c>
      <c r="N100" s="37" t="s">
        <v>7</v>
      </c>
    </row>
    <row r="101" spans="2:14" x14ac:dyDescent="0.25">
      <c r="B101" s="11">
        <f>+B91+3</f>
        <v>45943</v>
      </c>
      <c r="C101" s="12"/>
      <c r="D101" s="13"/>
      <c r="E101" s="12"/>
      <c r="F101" s="13"/>
      <c r="G101" s="12"/>
      <c r="H101" s="13"/>
      <c r="I101" s="12"/>
      <c r="J101" s="13"/>
      <c r="K101" s="12"/>
      <c r="L101" s="13"/>
      <c r="M101" s="12"/>
      <c r="N101" s="14"/>
    </row>
    <row r="102" spans="2:14" x14ac:dyDescent="0.25">
      <c r="B102" s="15">
        <f>+B101+1</f>
        <v>45944</v>
      </c>
      <c r="C102" s="16"/>
      <c r="D102" s="17"/>
      <c r="E102" s="16"/>
      <c r="F102" s="17"/>
      <c r="G102" s="16"/>
      <c r="H102" s="17"/>
      <c r="I102" s="16"/>
      <c r="J102" s="17"/>
      <c r="K102" s="16"/>
      <c r="L102" s="17"/>
      <c r="M102" s="16"/>
      <c r="N102" s="32"/>
    </row>
    <row r="103" spans="2:14" x14ac:dyDescent="0.25">
      <c r="B103" s="11">
        <f t="shared" ref="B103:B105" si="5">+B102+1</f>
        <v>45945</v>
      </c>
      <c r="C103" s="12"/>
      <c r="D103" s="13"/>
      <c r="E103" s="12"/>
      <c r="F103" s="13"/>
      <c r="G103" s="12"/>
      <c r="H103" s="13"/>
      <c r="I103" s="12"/>
      <c r="J103" s="13"/>
      <c r="K103" s="12"/>
      <c r="L103" s="13"/>
      <c r="M103" s="12"/>
      <c r="N103" s="14"/>
    </row>
    <row r="104" spans="2:14" x14ac:dyDescent="0.25">
      <c r="B104" s="15">
        <f t="shared" si="5"/>
        <v>45946</v>
      </c>
      <c r="C104" s="16"/>
      <c r="D104" s="17"/>
      <c r="E104" s="16"/>
      <c r="F104" s="17"/>
      <c r="G104" s="16"/>
      <c r="H104" s="17"/>
      <c r="I104" s="16"/>
      <c r="J104" s="17"/>
      <c r="K104" s="16"/>
      <c r="L104" s="17"/>
      <c r="M104" s="16"/>
      <c r="N104" s="32"/>
    </row>
    <row r="105" spans="2:14" ht="15.75" thickBot="1" x14ac:dyDescent="0.3">
      <c r="B105" s="11">
        <f t="shared" si="5"/>
        <v>45947</v>
      </c>
      <c r="C105" s="12"/>
      <c r="D105" s="13"/>
      <c r="E105" s="12"/>
      <c r="F105" s="13"/>
      <c r="G105" s="12"/>
      <c r="H105" s="13"/>
      <c r="I105" s="12"/>
      <c r="J105" s="13"/>
      <c r="K105" s="12"/>
      <c r="L105" s="13"/>
      <c r="M105" s="12"/>
      <c r="N105" s="14"/>
    </row>
    <row r="106" spans="2:14" ht="15.75" thickBot="1" x14ac:dyDescent="0.3">
      <c r="B106" s="18" t="s">
        <v>8</v>
      </c>
      <c r="C106" s="19"/>
      <c r="D106" s="20"/>
      <c r="E106" s="19"/>
      <c r="F106" s="20"/>
      <c r="G106" s="19"/>
      <c r="H106" s="20"/>
      <c r="I106" s="19"/>
      <c r="J106" s="20"/>
      <c r="K106" s="19"/>
      <c r="L106" s="20"/>
      <c r="M106" s="19"/>
      <c r="N106" s="21"/>
    </row>
    <row r="107" spans="2:14" x14ac:dyDescent="0.25">
      <c r="B107" s="10" t="s">
        <v>9</v>
      </c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</row>
    <row r="108" spans="2:14" x14ac:dyDescent="0.25">
      <c r="B108" s="10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</row>
    <row r="109" spans="2:14" ht="24" thickBot="1" x14ac:dyDescent="0.4">
      <c r="B109" s="9" t="s">
        <v>10</v>
      </c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</row>
    <row r="110" spans="2:14" ht="15.75" thickBot="1" x14ac:dyDescent="0.3">
      <c r="B110" s="89" t="s">
        <v>1</v>
      </c>
      <c r="C110" s="92" t="s">
        <v>17</v>
      </c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</row>
    <row r="111" spans="2:14" x14ac:dyDescent="0.25">
      <c r="B111" s="90"/>
      <c r="C111" s="84" t="s">
        <v>2</v>
      </c>
      <c r="D111" s="86"/>
      <c r="E111" s="84" t="s">
        <v>27</v>
      </c>
      <c r="F111" s="86"/>
      <c r="G111" s="84" t="s">
        <v>3</v>
      </c>
      <c r="H111" s="86"/>
      <c r="I111" s="84" t="s">
        <v>4</v>
      </c>
      <c r="J111" s="86"/>
      <c r="K111" s="84" t="s">
        <v>5</v>
      </c>
      <c r="L111" s="86"/>
      <c r="M111" s="84" t="s">
        <v>20</v>
      </c>
      <c r="N111" s="86"/>
    </row>
    <row r="112" spans="2:14" ht="15.75" thickBot="1" x14ac:dyDescent="0.3">
      <c r="B112" s="91"/>
      <c r="C112" s="33" t="s">
        <v>6</v>
      </c>
      <c r="D112" s="37" t="s">
        <v>7</v>
      </c>
      <c r="E112" s="33" t="s">
        <v>6</v>
      </c>
      <c r="F112" s="37" t="s">
        <v>7</v>
      </c>
      <c r="G112" s="33" t="s">
        <v>6</v>
      </c>
      <c r="H112" s="37" t="s">
        <v>7</v>
      </c>
      <c r="I112" s="33" t="s">
        <v>6</v>
      </c>
      <c r="J112" s="37" t="s">
        <v>7</v>
      </c>
      <c r="K112" s="33" t="s">
        <v>6</v>
      </c>
      <c r="L112" s="37" t="s">
        <v>7</v>
      </c>
      <c r="M112" s="33" t="s">
        <v>6</v>
      </c>
      <c r="N112" s="37" t="s">
        <v>7</v>
      </c>
    </row>
    <row r="113" spans="2:17" x14ac:dyDescent="0.25">
      <c r="B113" s="11">
        <f>+B101</f>
        <v>45943</v>
      </c>
      <c r="C113" s="12"/>
      <c r="D113" s="13"/>
      <c r="E113" s="12"/>
      <c r="F113" s="13"/>
      <c r="G113" s="12"/>
      <c r="H113" s="13"/>
      <c r="I113" s="12"/>
      <c r="J113" s="13"/>
      <c r="K113" s="12"/>
      <c r="L113" s="13"/>
      <c r="M113" s="12"/>
      <c r="N113" s="14"/>
    </row>
    <row r="114" spans="2:17" x14ac:dyDescent="0.25">
      <c r="B114" s="15">
        <f t="shared" ref="B114:B117" si="6">+B102</f>
        <v>45944</v>
      </c>
      <c r="C114" s="16"/>
      <c r="D114" s="17"/>
      <c r="E114" s="16"/>
      <c r="F114" s="17"/>
      <c r="G114" s="16"/>
      <c r="H114" s="17"/>
      <c r="I114" s="16"/>
      <c r="J114" s="17"/>
      <c r="K114" s="16"/>
      <c r="L114" s="17"/>
      <c r="M114" s="16"/>
      <c r="N114" s="32"/>
    </row>
    <row r="115" spans="2:17" x14ac:dyDescent="0.25">
      <c r="B115" s="11">
        <f t="shared" si="6"/>
        <v>45945</v>
      </c>
      <c r="C115" s="12"/>
      <c r="D115" s="13"/>
      <c r="E115" s="12"/>
      <c r="F115" s="13"/>
      <c r="G115" s="12"/>
      <c r="H115" s="13"/>
      <c r="I115" s="12"/>
      <c r="J115" s="13"/>
      <c r="K115" s="12"/>
      <c r="L115" s="13"/>
      <c r="M115" s="12"/>
      <c r="N115" s="14"/>
    </row>
    <row r="116" spans="2:17" x14ac:dyDescent="0.25">
      <c r="B116" s="15">
        <f t="shared" si="6"/>
        <v>45946</v>
      </c>
      <c r="C116" s="16"/>
      <c r="D116" s="17"/>
      <c r="E116" s="16"/>
      <c r="F116" s="17"/>
      <c r="G116" s="16"/>
      <c r="H116" s="17"/>
      <c r="I116" s="16"/>
      <c r="J116" s="17"/>
      <c r="K116" s="16"/>
      <c r="L116" s="17"/>
      <c r="M116" s="16"/>
      <c r="N116" s="32"/>
    </row>
    <row r="117" spans="2:17" ht="15.75" thickBot="1" x14ac:dyDescent="0.3">
      <c r="B117" s="11">
        <f t="shared" si="6"/>
        <v>45947</v>
      </c>
      <c r="C117" s="12"/>
      <c r="D117" s="13"/>
      <c r="E117" s="12"/>
      <c r="F117" s="13"/>
      <c r="G117" s="12"/>
      <c r="H117" s="13"/>
      <c r="I117" s="12"/>
      <c r="J117" s="13"/>
      <c r="K117" s="12"/>
      <c r="L117" s="13"/>
      <c r="M117" s="12"/>
      <c r="N117" s="14"/>
    </row>
    <row r="118" spans="2:17" ht="15.75" thickBot="1" x14ac:dyDescent="0.3">
      <c r="B118" s="18" t="s">
        <v>8</v>
      </c>
      <c r="C118" s="19"/>
      <c r="D118" s="20"/>
      <c r="E118" s="19"/>
      <c r="F118" s="20"/>
      <c r="G118" s="19"/>
      <c r="H118" s="20"/>
      <c r="I118" s="19"/>
      <c r="J118" s="20"/>
      <c r="K118" s="19"/>
      <c r="L118" s="20"/>
      <c r="M118" s="19"/>
      <c r="N118" s="21"/>
    </row>
    <row r="119" spans="2:17" x14ac:dyDescent="0.25">
      <c r="B119" s="10" t="s">
        <v>11</v>
      </c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</row>
    <row r="120" spans="2:17" x14ac:dyDescent="0.25">
      <c r="B120" s="10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</row>
    <row r="121" spans="2:17" ht="24" thickBot="1" x14ac:dyDescent="0.4">
      <c r="B121" s="9" t="s">
        <v>12</v>
      </c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</row>
    <row r="122" spans="2:17" ht="15.75" thickBot="1" x14ac:dyDescent="0.3">
      <c r="B122" s="89" t="s">
        <v>1</v>
      </c>
      <c r="C122" s="93" t="s">
        <v>17</v>
      </c>
      <c r="D122" s="94"/>
      <c r="E122" s="94"/>
      <c r="F122" s="94"/>
      <c r="G122" s="94"/>
      <c r="H122" s="94"/>
      <c r="I122" s="94"/>
      <c r="J122" s="95"/>
      <c r="K122" s="59"/>
      <c r="L122" s="59"/>
      <c r="M122" s="59"/>
    </row>
    <row r="123" spans="2:17" x14ac:dyDescent="0.25">
      <c r="B123" s="90"/>
      <c r="C123" s="84" t="s">
        <v>13</v>
      </c>
      <c r="D123" s="85"/>
      <c r="E123" s="84" t="s">
        <v>14</v>
      </c>
      <c r="F123" s="85"/>
      <c r="G123" s="84" t="s">
        <v>15</v>
      </c>
      <c r="H123" s="85"/>
      <c r="I123" s="84" t="s">
        <v>20</v>
      </c>
      <c r="J123" s="86"/>
      <c r="K123" s="99"/>
      <c r="L123" s="99"/>
      <c r="M123" s="99"/>
    </row>
    <row r="124" spans="2:17" ht="15.75" thickBot="1" x14ac:dyDescent="0.3">
      <c r="B124" s="91"/>
      <c r="C124" s="33" t="s">
        <v>6</v>
      </c>
      <c r="D124" s="34" t="s">
        <v>7</v>
      </c>
      <c r="E124" s="33" t="s">
        <v>6</v>
      </c>
      <c r="F124" s="34" t="s">
        <v>7</v>
      </c>
      <c r="G124" s="33" t="s">
        <v>6</v>
      </c>
      <c r="H124" s="34" t="s">
        <v>7</v>
      </c>
      <c r="I124" s="35" t="s">
        <v>6</v>
      </c>
      <c r="J124" s="36" t="s">
        <v>7</v>
      </c>
      <c r="K124" s="41"/>
      <c r="L124" s="41"/>
      <c r="M124" s="41"/>
    </row>
    <row r="125" spans="2:17" x14ac:dyDescent="0.25">
      <c r="B125" s="11">
        <f>+B113</f>
        <v>45943</v>
      </c>
      <c r="C125" s="3"/>
      <c r="D125" s="4"/>
      <c r="E125" s="3"/>
      <c r="F125" s="4"/>
      <c r="G125" s="12"/>
      <c r="H125" s="13"/>
      <c r="I125" s="12"/>
      <c r="J125" s="14"/>
      <c r="K125" s="38"/>
      <c r="L125" s="31"/>
      <c r="M125" s="26"/>
      <c r="N125" s="27"/>
      <c r="O125" s="26"/>
      <c r="P125" s="26"/>
      <c r="Q125" s="26"/>
    </row>
    <row r="126" spans="2:17" x14ac:dyDescent="0.25">
      <c r="B126" s="15">
        <f t="shared" ref="B126:B129" si="7">+B114</f>
        <v>45944</v>
      </c>
      <c r="C126" s="5"/>
      <c r="D126" s="6"/>
      <c r="E126" s="5"/>
      <c r="F126" s="6"/>
      <c r="G126" s="16"/>
      <c r="H126" s="17"/>
      <c r="I126" s="16"/>
      <c r="J126" s="32"/>
      <c r="K126" s="38"/>
      <c r="L126" s="31"/>
      <c r="M126" s="26"/>
      <c r="N126" s="27"/>
      <c r="O126" s="27"/>
      <c r="P126" s="27"/>
      <c r="Q126" s="27"/>
    </row>
    <row r="127" spans="2:17" x14ac:dyDescent="0.25">
      <c r="B127" s="11">
        <f t="shared" si="7"/>
        <v>45945</v>
      </c>
      <c r="C127" s="3"/>
      <c r="D127" s="4"/>
      <c r="E127" s="3"/>
      <c r="F127" s="4"/>
      <c r="G127" s="12"/>
      <c r="H127" s="13"/>
      <c r="I127" s="12"/>
      <c r="J127" s="14"/>
      <c r="K127" s="38"/>
      <c r="L127" s="31"/>
      <c r="M127" s="26"/>
      <c r="N127" s="27"/>
      <c r="O127" s="26"/>
      <c r="P127" s="26"/>
      <c r="Q127" s="26"/>
    </row>
    <row r="128" spans="2:17" x14ac:dyDescent="0.25">
      <c r="B128" s="15">
        <f t="shared" si="7"/>
        <v>45946</v>
      </c>
      <c r="C128" s="5"/>
      <c r="D128" s="6"/>
      <c r="E128" s="5"/>
      <c r="F128" s="6"/>
      <c r="G128" s="16"/>
      <c r="H128" s="17"/>
      <c r="I128" s="16"/>
      <c r="J128" s="32"/>
      <c r="K128" s="38"/>
      <c r="L128" s="31"/>
      <c r="M128" s="26"/>
      <c r="N128" s="27"/>
      <c r="O128" s="27"/>
      <c r="P128" s="27"/>
      <c r="Q128" s="27"/>
    </row>
    <row r="129" spans="2:18" ht="15.75" thickBot="1" x14ac:dyDescent="0.3">
      <c r="B129" s="11">
        <f t="shared" si="7"/>
        <v>45947</v>
      </c>
      <c r="C129" s="3"/>
      <c r="D129" s="4"/>
      <c r="E129" s="3"/>
      <c r="F129" s="4"/>
      <c r="G129" s="12"/>
      <c r="H129" s="13"/>
      <c r="I129" s="12"/>
      <c r="J129" s="14"/>
      <c r="K129" s="38"/>
      <c r="L129" s="31"/>
      <c r="M129" s="26"/>
      <c r="N129" s="27"/>
      <c r="O129" s="28"/>
      <c r="P129" s="28"/>
      <c r="Q129" s="28"/>
    </row>
    <row r="130" spans="2:18" ht="15.75" thickBot="1" x14ac:dyDescent="0.3">
      <c r="B130" s="18" t="s">
        <v>8</v>
      </c>
      <c r="C130" s="7"/>
      <c r="D130" s="8"/>
      <c r="E130" s="7"/>
      <c r="F130" s="8"/>
      <c r="G130" s="19"/>
      <c r="H130" s="20"/>
      <c r="I130" s="19"/>
      <c r="J130" s="21"/>
      <c r="K130" s="39"/>
      <c r="L130" s="40"/>
      <c r="M130" s="30"/>
      <c r="N130" s="29"/>
      <c r="O130" s="30"/>
      <c r="P130" s="29"/>
    </row>
    <row r="131" spans="2:18" x14ac:dyDescent="0.25">
      <c r="B131" s="10" t="s">
        <v>11</v>
      </c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3" spans="2:18" ht="24" thickBot="1" x14ac:dyDescent="0.4">
      <c r="B133" s="9" t="s">
        <v>21</v>
      </c>
    </row>
    <row r="134" spans="2:18" ht="15.75" thickBot="1" x14ac:dyDescent="0.3">
      <c r="B134" s="78" t="s">
        <v>1</v>
      </c>
      <c r="C134" s="100" t="s">
        <v>21</v>
      </c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2"/>
    </row>
    <row r="135" spans="2:18" x14ac:dyDescent="0.25">
      <c r="B135" s="79"/>
      <c r="C135" s="84" t="s">
        <v>22</v>
      </c>
      <c r="D135" s="85"/>
      <c r="E135" s="85"/>
      <c r="F135" s="86"/>
      <c r="G135" s="84" t="s">
        <v>23</v>
      </c>
      <c r="H135" s="85"/>
      <c r="I135" s="85"/>
      <c r="J135" s="86"/>
      <c r="K135" s="84" t="s">
        <v>24</v>
      </c>
      <c r="L135" s="85"/>
      <c r="M135" s="85"/>
      <c r="N135" s="86"/>
      <c r="O135" s="84" t="s">
        <v>20</v>
      </c>
      <c r="P135" s="85"/>
      <c r="Q135" s="85"/>
      <c r="R135" s="86"/>
    </row>
    <row r="136" spans="2:18" ht="15.75" thickBot="1" x14ac:dyDescent="0.3">
      <c r="B136" s="80"/>
      <c r="C136" s="33" t="s">
        <v>18</v>
      </c>
      <c r="D136" s="42" t="s">
        <v>19</v>
      </c>
      <c r="E136" s="42" t="s">
        <v>25</v>
      </c>
      <c r="F136" s="37" t="s">
        <v>8</v>
      </c>
      <c r="G136" s="33" t="s">
        <v>18</v>
      </c>
      <c r="H136" s="42" t="s">
        <v>19</v>
      </c>
      <c r="I136" s="42" t="s">
        <v>25</v>
      </c>
      <c r="J136" s="37" t="s">
        <v>8</v>
      </c>
      <c r="K136" s="33" t="s">
        <v>18</v>
      </c>
      <c r="L136" s="42" t="s">
        <v>19</v>
      </c>
      <c r="M136" s="42" t="s">
        <v>25</v>
      </c>
      <c r="N136" s="37" t="s">
        <v>8</v>
      </c>
      <c r="O136" s="33" t="s">
        <v>18</v>
      </c>
      <c r="P136" s="42" t="s">
        <v>19</v>
      </c>
      <c r="Q136" s="42" t="s">
        <v>25</v>
      </c>
      <c r="R136" s="37" t="s">
        <v>8</v>
      </c>
    </row>
    <row r="137" spans="2:18" x14ac:dyDescent="0.25">
      <c r="B137" s="43">
        <f>+B125</f>
        <v>45943</v>
      </c>
      <c r="C137" s="44"/>
      <c r="D137" s="45"/>
      <c r="E137" s="45"/>
      <c r="F137" s="46"/>
      <c r="G137" s="44"/>
      <c r="H137" s="45"/>
      <c r="I137" s="45"/>
      <c r="J137" s="46"/>
      <c r="K137" s="44"/>
      <c r="L137" s="45"/>
      <c r="M137" s="45"/>
      <c r="N137" s="46"/>
      <c r="O137" s="47"/>
      <c r="P137" s="47"/>
      <c r="Q137" s="47"/>
      <c r="R137" s="48"/>
    </row>
    <row r="138" spans="2:18" x14ac:dyDescent="0.25">
      <c r="B138" s="49">
        <f>+B137+1</f>
        <v>45944</v>
      </c>
      <c r="C138" s="50"/>
      <c r="D138" s="51"/>
      <c r="E138" s="51"/>
      <c r="F138" s="52"/>
      <c r="G138" s="50"/>
      <c r="H138" s="51"/>
      <c r="I138" s="51"/>
      <c r="J138" s="52"/>
      <c r="K138" s="50"/>
      <c r="L138" s="51"/>
      <c r="M138" s="51"/>
      <c r="N138" s="52"/>
      <c r="O138" s="53"/>
      <c r="P138" s="53"/>
      <c r="Q138" s="53"/>
      <c r="R138" s="54"/>
    </row>
    <row r="139" spans="2:18" x14ac:dyDescent="0.25">
      <c r="B139" s="43">
        <f t="shared" ref="B139:B141" si="8">+B138+1</f>
        <v>45945</v>
      </c>
      <c r="C139" s="44"/>
      <c r="D139" s="45"/>
      <c r="E139" s="45"/>
      <c r="F139" s="46"/>
      <c r="G139" s="44"/>
      <c r="H139" s="45"/>
      <c r="I139" s="45"/>
      <c r="J139" s="46"/>
      <c r="K139" s="44"/>
      <c r="L139" s="45"/>
      <c r="M139" s="45"/>
      <c r="N139" s="46"/>
      <c r="O139" s="47"/>
      <c r="P139" s="47"/>
      <c r="Q139" s="47"/>
      <c r="R139" s="48"/>
    </row>
    <row r="140" spans="2:18" x14ac:dyDescent="0.25">
      <c r="B140" s="49">
        <f t="shared" si="8"/>
        <v>45946</v>
      </c>
      <c r="C140" s="50"/>
      <c r="D140" s="51"/>
      <c r="E140" s="51"/>
      <c r="F140" s="52"/>
      <c r="G140" s="50"/>
      <c r="H140" s="51"/>
      <c r="I140" s="51"/>
      <c r="J140" s="52"/>
      <c r="K140" s="50"/>
      <c r="L140" s="51"/>
      <c r="M140" s="51"/>
      <c r="N140" s="52"/>
      <c r="O140" s="53"/>
      <c r="P140" s="53"/>
      <c r="Q140" s="53"/>
      <c r="R140" s="54"/>
    </row>
    <row r="141" spans="2:18" ht="15.75" thickBot="1" x14ac:dyDescent="0.3">
      <c r="B141" s="43">
        <f t="shared" si="8"/>
        <v>45947</v>
      </c>
      <c r="C141" s="44"/>
      <c r="D141" s="45"/>
      <c r="E141" s="45"/>
      <c r="F141" s="46"/>
      <c r="G141" s="44"/>
      <c r="H141" s="45"/>
      <c r="I141" s="45"/>
      <c r="J141" s="46"/>
      <c r="K141" s="44"/>
      <c r="L141" s="45"/>
      <c r="M141" s="45"/>
      <c r="N141" s="46"/>
      <c r="O141" s="47"/>
      <c r="P141" s="47"/>
      <c r="Q141" s="47"/>
      <c r="R141" s="48"/>
    </row>
    <row r="142" spans="2:18" ht="15.75" thickBot="1" x14ac:dyDescent="0.3">
      <c r="B142" s="55" t="s">
        <v>8</v>
      </c>
      <c r="C142" s="56"/>
      <c r="D142" s="57"/>
      <c r="E142" s="57"/>
      <c r="F142" s="57"/>
      <c r="G142" s="56"/>
      <c r="H142" s="57"/>
      <c r="I142" s="57"/>
      <c r="J142" s="57"/>
      <c r="K142" s="56"/>
      <c r="L142" s="57"/>
      <c r="M142" s="57"/>
      <c r="N142" s="57"/>
      <c r="O142" s="56"/>
      <c r="P142" s="57"/>
      <c r="Q142" s="57"/>
      <c r="R142" s="58"/>
    </row>
    <row r="143" spans="2:18" x14ac:dyDescent="0.25">
      <c r="B143" s="10" t="s">
        <v>26</v>
      </c>
    </row>
    <row r="144" spans="2:18" ht="23.25" x14ac:dyDescent="0.35">
      <c r="B144" s="9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</row>
    <row r="145" spans="2:14" ht="21" x14ac:dyDescent="0.35">
      <c r="B145" s="88" t="str">
        <f>"Semana 4:   "&amp;"del "&amp;TEXT(B151,"dd-mmm-yyyy")&amp;" al "&amp;TEXT(B155,"dd-mmm-yyyy")</f>
        <v>Semana 4:   del 20-oct-2025 al 24-oct-2025</v>
      </c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</row>
    <row r="147" spans="2:14" ht="24" thickBot="1" x14ac:dyDescent="0.4">
      <c r="B147" s="9" t="s">
        <v>16</v>
      </c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ht="15.75" thickBot="1" x14ac:dyDescent="0.3">
      <c r="B148" s="89" t="s">
        <v>1</v>
      </c>
      <c r="C148" s="92" t="s">
        <v>17</v>
      </c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</row>
    <row r="149" spans="2:14" x14ac:dyDescent="0.25">
      <c r="B149" s="90"/>
      <c r="C149" s="84" t="s">
        <v>2</v>
      </c>
      <c r="D149" s="86"/>
      <c r="E149" s="84" t="s">
        <v>27</v>
      </c>
      <c r="F149" s="86"/>
      <c r="G149" s="84" t="s">
        <v>3</v>
      </c>
      <c r="H149" s="86"/>
      <c r="I149" s="84" t="s">
        <v>4</v>
      </c>
      <c r="J149" s="86"/>
      <c r="K149" s="84" t="s">
        <v>5</v>
      </c>
      <c r="L149" s="86"/>
      <c r="M149" s="84" t="s">
        <v>20</v>
      </c>
      <c r="N149" s="86"/>
    </row>
    <row r="150" spans="2:14" ht="15.75" thickBot="1" x14ac:dyDescent="0.3">
      <c r="B150" s="91"/>
      <c r="C150" s="33" t="s">
        <v>6</v>
      </c>
      <c r="D150" s="37" t="s">
        <v>7</v>
      </c>
      <c r="E150" s="33" t="s">
        <v>6</v>
      </c>
      <c r="F150" s="37" t="s">
        <v>7</v>
      </c>
      <c r="G150" s="33" t="s">
        <v>6</v>
      </c>
      <c r="H150" s="37" t="s">
        <v>7</v>
      </c>
      <c r="I150" s="33" t="s">
        <v>6</v>
      </c>
      <c r="J150" s="37" t="s">
        <v>7</v>
      </c>
      <c r="K150" s="33" t="s">
        <v>6</v>
      </c>
      <c r="L150" s="37" t="s">
        <v>7</v>
      </c>
      <c r="M150" s="33" t="s">
        <v>6</v>
      </c>
      <c r="N150" s="37" t="s">
        <v>7</v>
      </c>
    </row>
    <row r="151" spans="2:14" x14ac:dyDescent="0.25">
      <c r="B151" s="11">
        <f>+B141+3</f>
        <v>45950</v>
      </c>
      <c r="C151" s="12"/>
      <c r="D151" s="13"/>
      <c r="E151" s="12"/>
      <c r="F151" s="13"/>
      <c r="G151" s="12"/>
      <c r="H151" s="13"/>
      <c r="I151" s="12"/>
      <c r="J151" s="13"/>
      <c r="K151" s="12"/>
      <c r="L151" s="13"/>
      <c r="M151" s="12"/>
      <c r="N151" s="14"/>
    </row>
    <row r="152" spans="2:14" x14ac:dyDescent="0.25">
      <c r="B152" s="15">
        <f>+B151+1</f>
        <v>45951</v>
      </c>
      <c r="C152" s="16"/>
      <c r="D152" s="17"/>
      <c r="E152" s="16"/>
      <c r="F152" s="17"/>
      <c r="G152" s="16"/>
      <c r="H152" s="17"/>
      <c r="I152" s="16"/>
      <c r="J152" s="17"/>
      <c r="K152" s="16"/>
      <c r="L152" s="17"/>
      <c r="M152" s="16"/>
      <c r="N152" s="32"/>
    </row>
    <row r="153" spans="2:14" x14ac:dyDescent="0.25">
      <c r="B153" s="11">
        <f t="shared" ref="B153:B155" si="9">+B152+1</f>
        <v>45952</v>
      </c>
      <c r="C153" s="12"/>
      <c r="D153" s="13"/>
      <c r="E153" s="12"/>
      <c r="F153" s="13"/>
      <c r="G153" s="12"/>
      <c r="H153" s="13"/>
      <c r="I153" s="12"/>
      <c r="J153" s="13"/>
      <c r="K153" s="12"/>
      <c r="L153" s="13"/>
      <c r="M153" s="12"/>
      <c r="N153" s="14"/>
    </row>
    <row r="154" spans="2:14" x14ac:dyDescent="0.25">
      <c r="B154" s="15">
        <f t="shared" si="9"/>
        <v>45953</v>
      </c>
      <c r="C154" s="16"/>
      <c r="D154" s="17"/>
      <c r="E154" s="16"/>
      <c r="F154" s="17"/>
      <c r="G154" s="16"/>
      <c r="H154" s="17"/>
      <c r="I154" s="16"/>
      <c r="J154" s="17"/>
      <c r="K154" s="16"/>
      <c r="L154" s="17"/>
      <c r="M154" s="16"/>
      <c r="N154" s="32"/>
    </row>
    <row r="155" spans="2:14" ht="15.75" thickBot="1" x14ac:dyDescent="0.3">
      <c r="B155" s="11">
        <f t="shared" si="9"/>
        <v>45954</v>
      </c>
      <c r="C155" s="12"/>
      <c r="D155" s="13"/>
      <c r="E155" s="12"/>
      <c r="F155" s="13"/>
      <c r="G155" s="12"/>
      <c r="H155" s="13"/>
      <c r="I155" s="12"/>
      <c r="J155" s="13"/>
      <c r="K155" s="12"/>
      <c r="L155" s="13"/>
      <c r="M155" s="12"/>
      <c r="N155" s="14"/>
    </row>
    <row r="156" spans="2:14" ht="15.75" thickBot="1" x14ac:dyDescent="0.3">
      <c r="B156" s="18" t="s">
        <v>8</v>
      </c>
      <c r="C156" s="19"/>
      <c r="D156" s="20"/>
      <c r="E156" s="19"/>
      <c r="F156" s="20"/>
      <c r="G156" s="19"/>
      <c r="H156" s="20"/>
      <c r="I156" s="19"/>
      <c r="J156" s="20"/>
      <c r="K156" s="19"/>
      <c r="L156" s="20"/>
      <c r="M156" s="19"/>
      <c r="N156" s="21"/>
    </row>
    <row r="157" spans="2:14" x14ac:dyDescent="0.25">
      <c r="B157" s="10" t="s">
        <v>9</v>
      </c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</row>
    <row r="158" spans="2:14" x14ac:dyDescent="0.25">
      <c r="B158" s="10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</row>
    <row r="159" spans="2:14" ht="24" thickBot="1" x14ac:dyDescent="0.4">
      <c r="B159" s="9" t="s">
        <v>10</v>
      </c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</row>
    <row r="160" spans="2:14" ht="15.75" thickBot="1" x14ac:dyDescent="0.3">
      <c r="B160" s="89" t="s">
        <v>1</v>
      </c>
      <c r="C160" s="92" t="s">
        <v>17</v>
      </c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</row>
    <row r="161" spans="2:17" x14ac:dyDescent="0.25">
      <c r="B161" s="90"/>
      <c r="C161" s="84" t="s">
        <v>2</v>
      </c>
      <c r="D161" s="86"/>
      <c r="E161" s="84" t="s">
        <v>27</v>
      </c>
      <c r="F161" s="86"/>
      <c r="G161" s="84" t="s">
        <v>3</v>
      </c>
      <c r="H161" s="86"/>
      <c r="I161" s="84" t="s">
        <v>4</v>
      </c>
      <c r="J161" s="86"/>
      <c r="K161" s="84" t="s">
        <v>5</v>
      </c>
      <c r="L161" s="86"/>
      <c r="M161" s="84" t="s">
        <v>20</v>
      </c>
      <c r="N161" s="86"/>
    </row>
    <row r="162" spans="2:17" ht="15.75" thickBot="1" x14ac:dyDescent="0.3">
      <c r="B162" s="91"/>
      <c r="C162" s="33" t="s">
        <v>6</v>
      </c>
      <c r="D162" s="37" t="s">
        <v>7</v>
      </c>
      <c r="E162" s="33" t="s">
        <v>6</v>
      </c>
      <c r="F162" s="37" t="s">
        <v>7</v>
      </c>
      <c r="G162" s="33" t="s">
        <v>6</v>
      </c>
      <c r="H162" s="37" t="s">
        <v>7</v>
      </c>
      <c r="I162" s="33" t="s">
        <v>6</v>
      </c>
      <c r="J162" s="37" t="s">
        <v>7</v>
      </c>
      <c r="K162" s="33" t="s">
        <v>6</v>
      </c>
      <c r="L162" s="37" t="s">
        <v>7</v>
      </c>
      <c r="M162" s="33" t="s">
        <v>6</v>
      </c>
      <c r="N162" s="37" t="s">
        <v>7</v>
      </c>
    </row>
    <row r="163" spans="2:17" x14ac:dyDescent="0.25">
      <c r="B163" s="11">
        <f>+B151</f>
        <v>45950</v>
      </c>
      <c r="C163" s="12"/>
      <c r="D163" s="13"/>
      <c r="E163" s="12"/>
      <c r="F163" s="13"/>
      <c r="G163" s="12"/>
      <c r="H163" s="13"/>
      <c r="I163" s="12"/>
      <c r="J163" s="13"/>
      <c r="K163" s="12"/>
      <c r="L163" s="13"/>
      <c r="M163" s="12"/>
      <c r="N163" s="14"/>
    </row>
    <row r="164" spans="2:17" x14ac:dyDescent="0.25">
      <c r="B164" s="15">
        <f t="shared" ref="B164:B167" si="10">+B152</f>
        <v>45951</v>
      </c>
      <c r="C164" s="16"/>
      <c r="D164" s="17"/>
      <c r="E164" s="16"/>
      <c r="F164" s="17"/>
      <c r="G164" s="16"/>
      <c r="H164" s="17"/>
      <c r="I164" s="16"/>
      <c r="J164" s="17"/>
      <c r="K164" s="16"/>
      <c r="L164" s="17"/>
      <c r="M164" s="16"/>
      <c r="N164" s="32"/>
    </row>
    <row r="165" spans="2:17" x14ac:dyDescent="0.25">
      <c r="B165" s="11">
        <f t="shared" si="10"/>
        <v>45952</v>
      </c>
      <c r="C165" s="12"/>
      <c r="D165" s="13"/>
      <c r="E165" s="12"/>
      <c r="F165" s="13"/>
      <c r="G165" s="12"/>
      <c r="H165" s="13"/>
      <c r="I165" s="12"/>
      <c r="J165" s="13"/>
      <c r="K165" s="12"/>
      <c r="L165" s="13"/>
      <c r="M165" s="12"/>
      <c r="N165" s="14"/>
    </row>
    <row r="166" spans="2:17" x14ac:dyDescent="0.25">
      <c r="B166" s="15">
        <f t="shared" si="10"/>
        <v>45953</v>
      </c>
      <c r="C166" s="16"/>
      <c r="D166" s="17"/>
      <c r="E166" s="16"/>
      <c r="F166" s="17"/>
      <c r="G166" s="16"/>
      <c r="H166" s="17"/>
      <c r="I166" s="16"/>
      <c r="J166" s="17"/>
      <c r="K166" s="16"/>
      <c r="L166" s="17"/>
      <c r="M166" s="16"/>
      <c r="N166" s="32"/>
    </row>
    <row r="167" spans="2:17" ht="15.75" thickBot="1" x14ac:dyDescent="0.3">
      <c r="B167" s="11">
        <f t="shared" si="10"/>
        <v>45954</v>
      </c>
      <c r="C167" s="12"/>
      <c r="D167" s="13"/>
      <c r="E167" s="12"/>
      <c r="F167" s="13"/>
      <c r="G167" s="12"/>
      <c r="H167" s="13"/>
      <c r="I167" s="12"/>
      <c r="J167" s="13"/>
      <c r="K167" s="12"/>
      <c r="L167" s="13"/>
      <c r="M167" s="12"/>
      <c r="N167" s="14"/>
    </row>
    <row r="168" spans="2:17" ht="15.75" thickBot="1" x14ac:dyDescent="0.3">
      <c r="B168" s="18" t="s">
        <v>8</v>
      </c>
      <c r="C168" s="19"/>
      <c r="D168" s="20"/>
      <c r="E168" s="19"/>
      <c r="F168" s="20"/>
      <c r="G168" s="19"/>
      <c r="H168" s="20"/>
      <c r="I168" s="19"/>
      <c r="J168" s="20"/>
      <c r="K168" s="19"/>
      <c r="L168" s="20"/>
      <c r="M168" s="19"/>
      <c r="N168" s="21"/>
    </row>
    <row r="169" spans="2:17" x14ac:dyDescent="0.25">
      <c r="B169" s="10" t="s">
        <v>11</v>
      </c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</row>
    <row r="170" spans="2:17" x14ac:dyDescent="0.25">
      <c r="B170" s="10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</row>
    <row r="171" spans="2:17" ht="24" thickBot="1" x14ac:dyDescent="0.4">
      <c r="B171" s="9" t="s">
        <v>12</v>
      </c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</row>
    <row r="172" spans="2:17" ht="15.75" thickBot="1" x14ac:dyDescent="0.3">
      <c r="B172" s="89" t="s">
        <v>1</v>
      </c>
      <c r="C172" s="93" t="s">
        <v>17</v>
      </c>
      <c r="D172" s="94"/>
      <c r="E172" s="94"/>
      <c r="F172" s="94"/>
      <c r="G172" s="94"/>
      <c r="H172" s="94"/>
      <c r="I172" s="94"/>
      <c r="J172" s="95"/>
      <c r="K172" s="59"/>
      <c r="L172" s="59"/>
      <c r="M172" s="59"/>
    </row>
    <row r="173" spans="2:17" x14ac:dyDescent="0.25">
      <c r="B173" s="90"/>
      <c r="C173" s="84" t="s">
        <v>13</v>
      </c>
      <c r="D173" s="85"/>
      <c r="E173" s="84" t="s">
        <v>14</v>
      </c>
      <c r="F173" s="85"/>
      <c r="G173" s="84" t="s">
        <v>15</v>
      </c>
      <c r="H173" s="85"/>
      <c r="I173" s="84" t="s">
        <v>20</v>
      </c>
      <c r="J173" s="86"/>
      <c r="K173" s="99"/>
      <c r="L173" s="99"/>
      <c r="M173" s="99"/>
    </row>
    <row r="174" spans="2:17" ht="15.75" thickBot="1" x14ac:dyDescent="0.3">
      <c r="B174" s="91"/>
      <c r="C174" s="33" t="s">
        <v>6</v>
      </c>
      <c r="D174" s="34" t="s">
        <v>7</v>
      </c>
      <c r="E174" s="33" t="s">
        <v>6</v>
      </c>
      <c r="F174" s="34" t="s">
        <v>7</v>
      </c>
      <c r="G174" s="33" t="s">
        <v>6</v>
      </c>
      <c r="H174" s="34" t="s">
        <v>7</v>
      </c>
      <c r="I174" s="35" t="s">
        <v>6</v>
      </c>
      <c r="J174" s="36" t="s">
        <v>7</v>
      </c>
      <c r="K174" s="41"/>
      <c r="L174" s="41"/>
      <c r="M174" s="41"/>
    </row>
    <row r="175" spans="2:17" x14ac:dyDescent="0.25">
      <c r="B175" s="11">
        <f>+B163</f>
        <v>45950</v>
      </c>
      <c r="C175" s="3"/>
      <c r="D175" s="4"/>
      <c r="E175" s="3"/>
      <c r="F175" s="4"/>
      <c r="G175" s="12"/>
      <c r="H175" s="13"/>
      <c r="I175" s="12"/>
      <c r="J175" s="14"/>
      <c r="K175" s="38"/>
      <c r="L175" s="31"/>
      <c r="M175" s="26"/>
      <c r="N175" s="27"/>
      <c r="O175" s="26"/>
      <c r="P175" s="26"/>
      <c r="Q175" s="26"/>
    </row>
    <row r="176" spans="2:17" x14ac:dyDescent="0.25">
      <c r="B176" s="15">
        <f t="shared" ref="B176:B179" si="11">+B164</f>
        <v>45951</v>
      </c>
      <c r="C176" s="5"/>
      <c r="D176" s="6"/>
      <c r="E176" s="5"/>
      <c r="F176" s="6"/>
      <c r="G176" s="16"/>
      <c r="H176" s="17"/>
      <c r="I176" s="16"/>
      <c r="J176" s="32"/>
      <c r="K176" s="38"/>
      <c r="L176" s="31"/>
      <c r="M176" s="26"/>
      <c r="N176" s="27"/>
      <c r="O176" s="27"/>
      <c r="P176" s="27"/>
      <c r="Q176" s="27"/>
    </row>
    <row r="177" spans="2:18" x14ac:dyDescent="0.25">
      <c r="B177" s="11">
        <f t="shared" si="11"/>
        <v>45952</v>
      </c>
      <c r="C177" s="3"/>
      <c r="D177" s="4"/>
      <c r="E177" s="3"/>
      <c r="F177" s="4"/>
      <c r="G177" s="12"/>
      <c r="H177" s="13"/>
      <c r="I177" s="12"/>
      <c r="J177" s="14"/>
      <c r="K177" s="38"/>
      <c r="L177" s="31"/>
      <c r="M177" s="26"/>
      <c r="N177" s="27"/>
      <c r="O177" s="26"/>
      <c r="P177" s="26"/>
      <c r="Q177" s="26"/>
    </row>
    <row r="178" spans="2:18" x14ac:dyDescent="0.25">
      <c r="B178" s="15">
        <f t="shared" si="11"/>
        <v>45953</v>
      </c>
      <c r="C178" s="5"/>
      <c r="D178" s="6"/>
      <c r="E178" s="5"/>
      <c r="F178" s="6"/>
      <c r="G178" s="16"/>
      <c r="H178" s="17"/>
      <c r="I178" s="16"/>
      <c r="J178" s="32"/>
      <c r="K178" s="38"/>
      <c r="L178" s="31"/>
      <c r="M178" s="26"/>
      <c r="N178" s="27"/>
      <c r="O178" s="27"/>
      <c r="P178" s="27"/>
      <c r="Q178" s="27"/>
    </row>
    <row r="179" spans="2:18" ht="15.75" thickBot="1" x14ac:dyDescent="0.3">
      <c r="B179" s="11">
        <f t="shared" si="11"/>
        <v>45954</v>
      </c>
      <c r="C179" s="3"/>
      <c r="D179" s="4"/>
      <c r="E179" s="3"/>
      <c r="F179" s="4"/>
      <c r="G179" s="12"/>
      <c r="H179" s="13"/>
      <c r="I179" s="12"/>
      <c r="J179" s="14"/>
      <c r="K179" s="38"/>
      <c r="L179" s="31"/>
      <c r="M179" s="26"/>
      <c r="N179" s="27"/>
      <c r="O179" s="28"/>
      <c r="P179" s="28"/>
      <c r="Q179" s="28"/>
    </row>
    <row r="180" spans="2:18" ht="15.75" thickBot="1" x14ac:dyDescent="0.3">
      <c r="B180" s="18" t="s">
        <v>8</v>
      </c>
      <c r="C180" s="7"/>
      <c r="D180" s="8"/>
      <c r="E180" s="7"/>
      <c r="F180" s="8"/>
      <c r="G180" s="19"/>
      <c r="H180" s="20"/>
      <c r="I180" s="19"/>
      <c r="J180" s="21"/>
      <c r="K180" s="39"/>
      <c r="L180" s="40"/>
      <c r="M180" s="30"/>
      <c r="N180" s="29"/>
      <c r="O180" s="30"/>
      <c r="P180" s="29"/>
    </row>
    <row r="181" spans="2:18" x14ac:dyDescent="0.25">
      <c r="B181" s="10" t="s">
        <v>11</v>
      </c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3" spans="2:18" ht="24" thickBot="1" x14ac:dyDescent="0.4">
      <c r="B183" s="9" t="s">
        <v>21</v>
      </c>
    </row>
    <row r="184" spans="2:18" ht="15.75" thickBot="1" x14ac:dyDescent="0.3">
      <c r="B184" s="78" t="s">
        <v>1</v>
      </c>
      <c r="C184" s="100" t="s">
        <v>21</v>
      </c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2"/>
    </row>
    <row r="185" spans="2:18" x14ac:dyDescent="0.25">
      <c r="B185" s="79"/>
      <c r="C185" s="84" t="s">
        <v>22</v>
      </c>
      <c r="D185" s="85"/>
      <c r="E185" s="85"/>
      <c r="F185" s="86"/>
      <c r="G185" s="84" t="s">
        <v>23</v>
      </c>
      <c r="H185" s="85"/>
      <c r="I185" s="85"/>
      <c r="J185" s="86"/>
      <c r="K185" s="84" t="s">
        <v>24</v>
      </c>
      <c r="L185" s="85"/>
      <c r="M185" s="85"/>
      <c r="N185" s="86"/>
      <c r="O185" s="84" t="s">
        <v>20</v>
      </c>
      <c r="P185" s="85"/>
      <c r="Q185" s="85"/>
      <c r="R185" s="86"/>
    </row>
    <row r="186" spans="2:18" ht="15.75" thickBot="1" x14ac:dyDescent="0.3">
      <c r="B186" s="80"/>
      <c r="C186" s="33" t="s">
        <v>18</v>
      </c>
      <c r="D186" s="42" t="s">
        <v>19</v>
      </c>
      <c r="E186" s="42" t="s">
        <v>25</v>
      </c>
      <c r="F186" s="37" t="s">
        <v>8</v>
      </c>
      <c r="G186" s="33" t="s">
        <v>18</v>
      </c>
      <c r="H186" s="42" t="s">
        <v>19</v>
      </c>
      <c r="I186" s="42" t="s">
        <v>25</v>
      </c>
      <c r="J186" s="37" t="s">
        <v>8</v>
      </c>
      <c r="K186" s="33" t="s">
        <v>18</v>
      </c>
      <c r="L186" s="42" t="s">
        <v>19</v>
      </c>
      <c r="M186" s="42" t="s">
        <v>25</v>
      </c>
      <c r="N186" s="37" t="s">
        <v>8</v>
      </c>
      <c r="O186" s="33" t="s">
        <v>18</v>
      </c>
      <c r="P186" s="42" t="s">
        <v>19</v>
      </c>
      <c r="Q186" s="42" t="s">
        <v>25</v>
      </c>
      <c r="R186" s="37" t="s">
        <v>8</v>
      </c>
    </row>
    <row r="187" spans="2:18" x14ac:dyDescent="0.25">
      <c r="B187" s="43">
        <f>+B175</f>
        <v>45950</v>
      </c>
      <c r="C187" s="44"/>
      <c r="D187" s="45"/>
      <c r="E187" s="45"/>
      <c r="F187" s="46"/>
      <c r="G187" s="44"/>
      <c r="H187" s="45"/>
      <c r="I187" s="45"/>
      <c r="J187" s="46"/>
      <c r="K187" s="44"/>
      <c r="L187" s="45"/>
      <c r="M187" s="45"/>
      <c r="N187" s="46"/>
      <c r="O187" s="47"/>
      <c r="P187" s="47"/>
      <c r="Q187" s="47"/>
      <c r="R187" s="48"/>
    </row>
    <row r="188" spans="2:18" x14ac:dyDescent="0.25">
      <c r="B188" s="49">
        <f>+B187+1</f>
        <v>45951</v>
      </c>
      <c r="C188" s="50"/>
      <c r="D188" s="51"/>
      <c r="E188" s="51"/>
      <c r="F188" s="52"/>
      <c r="G188" s="50"/>
      <c r="H188" s="51"/>
      <c r="I188" s="51"/>
      <c r="J188" s="52"/>
      <c r="K188" s="50"/>
      <c r="L188" s="51"/>
      <c r="M188" s="51"/>
      <c r="N188" s="52"/>
      <c r="O188" s="53"/>
      <c r="P188" s="53"/>
      <c r="Q188" s="53"/>
      <c r="R188" s="54"/>
    </row>
    <row r="189" spans="2:18" x14ac:dyDescent="0.25">
      <c r="B189" s="43">
        <f t="shared" ref="B189:B191" si="12">+B188+1</f>
        <v>45952</v>
      </c>
      <c r="C189" s="44"/>
      <c r="D189" s="45"/>
      <c r="E189" s="45"/>
      <c r="F189" s="46"/>
      <c r="G189" s="44"/>
      <c r="H189" s="45"/>
      <c r="I189" s="45"/>
      <c r="J189" s="46"/>
      <c r="K189" s="44"/>
      <c r="L189" s="45"/>
      <c r="M189" s="45"/>
      <c r="N189" s="46"/>
      <c r="O189" s="47"/>
      <c r="P189" s="47"/>
      <c r="Q189" s="47"/>
      <c r="R189" s="48"/>
    </row>
    <row r="190" spans="2:18" x14ac:dyDescent="0.25">
      <c r="B190" s="49">
        <f t="shared" si="12"/>
        <v>45953</v>
      </c>
      <c r="C190" s="50"/>
      <c r="D190" s="51"/>
      <c r="E190" s="51"/>
      <c r="F190" s="52"/>
      <c r="G190" s="50"/>
      <c r="H190" s="51"/>
      <c r="I190" s="51"/>
      <c r="J190" s="52"/>
      <c r="K190" s="50"/>
      <c r="L190" s="51"/>
      <c r="M190" s="51"/>
      <c r="N190" s="52"/>
      <c r="O190" s="53"/>
      <c r="P190" s="53"/>
      <c r="Q190" s="53"/>
      <c r="R190" s="54"/>
    </row>
    <row r="191" spans="2:18" ht="15.75" thickBot="1" x14ac:dyDescent="0.3">
      <c r="B191" s="43">
        <f t="shared" si="12"/>
        <v>45954</v>
      </c>
      <c r="C191" s="44"/>
      <c r="D191" s="45"/>
      <c r="E191" s="45"/>
      <c r="F191" s="46"/>
      <c r="G191" s="44"/>
      <c r="H191" s="45"/>
      <c r="I191" s="45"/>
      <c r="J191" s="46"/>
      <c r="K191" s="44"/>
      <c r="L191" s="45"/>
      <c r="M191" s="45"/>
      <c r="N191" s="46"/>
      <c r="O191" s="47"/>
      <c r="P191" s="47"/>
      <c r="Q191" s="47"/>
      <c r="R191" s="48"/>
    </row>
    <row r="192" spans="2:18" ht="15.75" thickBot="1" x14ac:dyDescent="0.3">
      <c r="B192" s="55" t="s">
        <v>8</v>
      </c>
      <c r="C192" s="56"/>
      <c r="D192" s="57"/>
      <c r="E192" s="57"/>
      <c r="F192" s="57"/>
      <c r="G192" s="56"/>
      <c r="H192" s="57"/>
      <c r="I192" s="57"/>
      <c r="J192" s="57"/>
      <c r="K192" s="56"/>
      <c r="L192" s="57"/>
      <c r="M192" s="57"/>
      <c r="N192" s="57"/>
      <c r="O192" s="56"/>
      <c r="P192" s="57"/>
      <c r="Q192" s="57"/>
      <c r="R192" s="58"/>
    </row>
    <row r="193" spans="2:14" x14ac:dyDescent="0.25">
      <c r="B193" s="10" t="s">
        <v>26</v>
      </c>
    </row>
    <row r="194" spans="2:14" ht="23.25" x14ac:dyDescent="0.35">
      <c r="B194" s="9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</row>
    <row r="195" spans="2:14" ht="21" x14ac:dyDescent="0.35">
      <c r="B195" s="88" t="str">
        <f>"Semana 5:   "&amp;"del "&amp;TEXT(B201,"dd-mmm-yyyy")&amp;" al "&amp;TEXT(B205,"dd-mmm-yyyy")</f>
        <v>Semana 5:   del 27-oct-2025 al 31-oct-2025</v>
      </c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</row>
    <row r="197" spans="2:14" ht="24" thickBot="1" x14ac:dyDescent="0.4">
      <c r="B197" s="9" t="s">
        <v>16</v>
      </c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2:14" ht="15.75" thickBot="1" x14ac:dyDescent="0.3">
      <c r="B198" s="89" t="s">
        <v>1</v>
      </c>
      <c r="C198" s="92" t="s">
        <v>17</v>
      </c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</row>
    <row r="199" spans="2:14" x14ac:dyDescent="0.25">
      <c r="B199" s="90"/>
      <c r="C199" s="84" t="s">
        <v>2</v>
      </c>
      <c r="D199" s="86"/>
      <c r="E199" s="84" t="s">
        <v>27</v>
      </c>
      <c r="F199" s="86"/>
      <c r="G199" s="84" t="s">
        <v>3</v>
      </c>
      <c r="H199" s="86"/>
      <c r="I199" s="84" t="s">
        <v>4</v>
      </c>
      <c r="J199" s="86"/>
      <c r="K199" s="84" t="s">
        <v>5</v>
      </c>
      <c r="L199" s="86"/>
      <c r="M199" s="84" t="s">
        <v>20</v>
      </c>
      <c r="N199" s="86"/>
    </row>
    <row r="200" spans="2:14" ht="15.75" thickBot="1" x14ac:dyDescent="0.3">
      <c r="B200" s="91"/>
      <c r="C200" s="33" t="s">
        <v>6</v>
      </c>
      <c r="D200" s="37" t="s">
        <v>7</v>
      </c>
      <c r="E200" s="33" t="s">
        <v>6</v>
      </c>
      <c r="F200" s="37" t="s">
        <v>7</v>
      </c>
      <c r="G200" s="33" t="s">
        <v>6</v>
      </c>
      <c r="H200" s="37" t="s">
        <v>7</v>
      </c>
      <c r="I200" s="33" t="s">
        <v>6</v>
      </c>
      <c r="J200" s="37" t="s">
        <v>7</v>
      </c>
      <c r="K200" s="33" t="s">
        <v>6</v>
      </c>
      <c r="L200" s="37" t="s">
        <v>7</v>
      </c>
      <c r="M200" s="33" t="s">
        <v>6</v>
      </c>
      <c r="N200" s="37" t="s">
        <v>7</v>
      </c>
    </row>
    <row r="201" spans="2:14" x14ac:dyDescent="0.25">
      <c r="B201" s="11">
        <f>+B191+3</f>
        <v>45957</v>
      </c>
      <c r="C201" s="12"/>
      <c r="D201" s="13"/>
      <c r="E201" s="12"/>
      <c r="F201" s="13"/>
      <c r="G201" s="12"/>
      <c r="H201" s="13"/>
      <c r="I201" s="12"/>
      <c r="J201" s="13"/>
      <c r="K201" s="12"/>
      <c r="L201" s="13"/>
      <c r="M201" s="12"/>
      <c r="N201" s="14"/>
    </row>
    <row r="202" spans="2:14" x14ac:dyDescent="0.25">
      <c r="B202" s="15">
        <f>+B201+1</f>
        <v>45958</v>
      </c>
      <c r="C202" s="16"/>
      <c r="D202" s="17"/>
      <c r="E202" s="16"/>
      <c r="F202" s="17"/>
      <c r="G202" s="16"/>
      <c r="H202" s="17"/>
      <c r="I202" s="16"/>
      <c r="J202" s="17"/>
      <c r="K202" s="16"/>
      <c r="L202" s="17"/>
      <c r="M202" s="16"/>
      <c r="N202" s="32"/>
    </row>
    <row r="203" spans="2:14" x14ac:dyDescent="0.25">
      <c r="B203" s="11">
        <f t="shared" ref="B203:B205" si="13">+B202+1</f>
        <v>45959</v>
      </c>
      <c r="C203" s="12"/>
      <c r="D203" s="13"/>
      <c r="E203" s="12"/>
      <c r="F203" s="13"/>
      <c r="G203" s="12"/>
      <c r="H203" s="13"/>
      <c r="I203" s="12"/>
      <c r="J203" s="13"/>
      <c r="K203" s="12"/>
      <c r="L203" s="13"/>
      <c r="M203" s="12"/>
      <c r="N203" s="14"/>
    </row>
    <row r="204" spans="2:14" x14ac:dyDescent="0.25">
      <c r="B204" s="15">
        <f t="shared" si="13"/>
        <v>45960</v>
      </c>
      <c r="C204" s="16"/>
      <c r="D204" s="17"/>
      <c r="E204" s="16"/>
      <c r="F204" s="17"/>
      <c r="G204" s="16"/>
      <c r="H204" s="17"/>
      <c r="I204" s="16"/>
      <c r="J204" s="17"/>
      <c r="K204" s="16"/>
      <c r="L204" s="17"/>
      <c r="M204" s="16"/>
      <c r="N204" s="32"/>
    </row>
    <row r="205" spans="2:14" ht="15.75" thickBot="1" x14ac:dyDescent="0.3">
      <c r="B205" s="11">
        <f t="shared" si="13"/>
        <v>45961</v>
      </c>
      <c r="C205" s="12"/>
      <c r="D205" s="13"/>
      <c r="E205" s="12"/>
      <c r="F205" s="13"/>
      <c r="G205" s="12"/>
      <c r="H205" s="13"/>
      <c r="I205" s="12"/>
      <c r="J205" s="13"/>
      <c r="K205" s="12"/>
      <c r="L205" s="13"/>
      <c r="M205" s="12"/>
      <c r="N205" s="14"/>
    </row>
    <row r="206" spans="2:14" ht="15.75" thickBot="1" x14ac:dyDescent="0.3">
      <c r="B206" s="18" t="s">
        <v>8</v>
      </c>
      <c r="C206" s="19"/>
      <c r="D206" s="20"/>
      <c r="E206" s="19"/>
      <c r="F206" s="20"/>
      <c r="G206" s="19"/>
      <c r="H206" s="20"/>
      <c r="I206" s="19"/>
      <c r="J206" s="20"/>
      <c r="K206" s="19"/>
      <c r="L206" s="20"/>
      <c r="M206" s="19"/>
      <c r="N206" s="21"/>
    </row>
    <row r="207" spans="2:14" x14ac:dyDescent="0.25">
      <c r="B207" s="10" t="s">
        <v>9</v>
      </c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</row>
    <row r="208" spans="2:14" x14ac:dyDescent="0.25">
      <c r="B208" s="10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</row>
    <row r="209" spans="2:14" ht="24" thickBot="1" x14ac:dyDescent="0.4">
      <c r="B209" s="9" t="s">
        <v>10</v>
      </c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</row>
    <row r="210" spans="2:14" ht="15.75" thickBot="1" x14ac:dyDescent="0.3">
      <c r="B210" s="89" t="s">
        <v>1</v>
      </c>
      <c r="C210" s="92" t="s">
        <v>17</v>
      </c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</row>
    <row r="211" spans="2:14" x14ac:dyDescent="0.25">
      <c r="B211" s="90"/>
      <c r="C211" s="84" t="s">
        <v>2</v>
      </c>
      <c r="D211" s="86"/>
      <c r="E211" s="84" t="s">
        <v>27</v>
      </c>
      <c r="F211" s="86"/>
      <c r="G211" s="84" t="s">
        <v>3</v>
      </c>
      <c r="H211" s="86"/>
      <c r="I211" s="84" t="s">
        <v>4</v>
      </c>
      <c r="J211" s="86"/>
      <c r="K211" s="84" t="s">
        <v>5</v>
      </c>
      <c r="L211" s="86"/>
      <c r="M211" s="84" t="s">
        <v>20</v>
      </c>
      <c r="N211" s="86"/>
    </row>
    <row r="212" spans="2:14" ht="15.75" thickBot="1" x14ac:dyDescent="0.3">
      <c r="B212" s="91"/>
      <c r="C212" s="33" t="s">
        <v>6</v>
      </c>
      <c r="D212" s="37" t="s">
        <v>7</v>
      </c>
      <c r="E212" s="33" t="s">
        <v>6</v>
      </c>
      <c r="F212" s="37" t="s">
        <v>7</v>
      </c>
      <c r="G212" s="33" t="s">
        <v>6</v>
      </c>
      <c r="H212" s="37" t="s">
        <v>7</v>
      </c>
      <c r="I212" s="33" t="s">
        <v>6</v>
      </c>
      <c r="J212" s="37" t="s">
        <v>7</v>
      </c>
      <c r="K212" s="33" t="s">
        <v>6</v>
      </c>
      <c r="L212" s="37" t="s">
        <v>7</v>
      </c>
      <c r="M212" s="33" t="s">
        <v>6</v>
      </c>
      <c r="N212" s="37" t="s">
        <v>7</v>
      </c>
    </row>
    <row r="213" spans="2:14" x14ac:dyDescent="0.25">
      <c r="B213" s="11">
        <f>+B201</f>
        <v>45957</v>
      </c>
      <c r="C213" s="12"/>
      <c r="D213" s="13"/>
      <c r="E213" s="12"/>
      <c r="F213" s="13"/>
      <c r="G213" s="12"/>
      <c r="H213" s="13"/>
      <c r="I213" s="12"/>
      <c r="J213" s="13"/>
      <c r="K213" s="12"/>
      <c r="L213" s="13"/>
      <c r="M213" s="12"/>
      <c r="N213" s="14"/>
    </row>
    <row r="214" spans="2:14" x14ac:dyDescent="0.25">
      <c r="B214" s="15">
        <f t="shared" ref="B214:B217" si="14">+B202</f>
        <v>45958</v>
      </c>
      <c r="C214" s="16"/>
      <c r="D214" s="17"/>
      <c r="E214" s="16"/>
      <c r="F214" s="17"/>
      <c r="G214" s="16"/>
      <c r="H214" s="17"/>
      <c r="I214" s="16"/>
      <c r="J214" s="17"/>
      <c r="K214" s="16"/>
      <c r="L214" s="17"/>
      <c r="M214" s="16"/>
      <c r="N214" s="32"/>
    </row>
    <row r="215" spans="2:14" x14ac:dyDescent="0.25">
      <c r="B215" s="11">
        <f t="shared" si="14"/>
        <v>45959</v>
      </c>
      <c r="C215" s="12"/>
      <c r="D215" s="13"/>
      <c r="E215" s="12"/>
      <c r="F215" s="13"/>
      <c r="G215" s="12"/>
      <c r="H215" s="13"/>
      <c r="I215" s="12"/>
      <c r="J215" s="13"/>
      <c r="K215" s="12"/>
      <c r="L215" s="13"/>
      <c r="M215" s="12"/>
      <c r="N215" s="14"/>
    </row>
    <row r="216" spans="2:14" x14ac:dyDescent="0.25">
      <c r="B216" s="15">
        <f t="shared" si="14"/>
        <v>45960</v>
      </c>
      <c r="C216" s="16"/>
      <c r="D216" s="17"/>
      <c r="E216" s="16"/>
      <c r="F216" s="17"/>
      <c r="G216" s="16"/>
      <c r="H216" s="17"/>
      <c r="I216" s="16"/>
      <c r="J216" s="17"/>
      <c r="K216" s="16"/>
      <c r="L216" s="17"/>
      <c r="M216" s="16"/>
      <c r="N216" s="32"/>
    </row>
    <row r="217" spans="2:14" ht="15.75" thickBot="1" x14ac:dyDescent="0.3">
      <c r="B217" s="11">
        <f t="shared" si="14"/>
        <v>45961</v>
      </c>
      <c r="C217" s="12"/>
      <c r="D217" s="13"/>
      <c r="E217" s="12"/>
      <c r="F217" s="13"/>
      <c r="G217" s="12"/>
      <c r="H217" s="13"/>
      <c r="I217" s="12"/>
      <c r="J217" s="13"/>
      <c r="K217" s="12"/>
      <c r="L217" s="13"/>
      <c r="M217" s="12"/>
      <c r="N217" s="14"/>
    </row>
    <row r="218" spans="2:14" ht="15.75" thickBot="1" x14ac:dyDescent="0.3">
      <c r="B218" s="18" t="s">
        <v>8</v>
      </c>
      <c r="C218" s="19"/>
      <c r="D218" s="20"/>
      <c r="E218" s="19"/>
      <c r="F218" s="20"/>
      <c r="G218" s="19"/>
      <c r="H218" s="20"/>
      <c r="I218" s="19"/>
      <c r="J218" s="20"/>
      <c r="K218" s="19"/>
      <c r="L218" s="20"/>
      <c r="M218" s="19"/>
      <c r="N218" s="21"/>
    </row>
    <row r="219" spans="2:14" x14ac:dyDescent="0.25">
      <c r="B219" s="10" t="s">
        <v>11</v>
      </c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  <row r="220" spans="2:14" x14ac:dyDescent="0.25">
      <c r="B220" s="10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</row>
    <row r="221" spans="2:14" ht="24" thickBot="1" x14ac:dyDescent="0.4">
      <c r="B221" s="9" t="s">
        <v>12</v>
      </c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</row>
    <row r="222" spans="2:14" ht="15.75" thickBot="1" x14ac:dyDescent="0.3">
      <c r="B222" s="89" t="s">
        <v>1</v>
      </c>
      <c r="C222" s="93" t="s">
        <v>17</v>
      </c>
      <c r="D222" s="94"/>
      <c r="E222" s="94"/>
      <c r="F222" s="94"/>
      <c r="G222" s="94"/>
      <c r="H222" s="94"/>
      <c r="I222" s="94"/>
      <c r="J222" s="95"/>
      <c r="K222" s="59"/>
      <c r="L222" s="59"/>
      <c r="M222" s="59"/>
    </row>
    <row r="223" spans="2:14" x14ac:dyDescent="0.25">
      <c r="B223" s="90"/>
      <c r="C223" s="84" t="s">
        <v>13</v>
      </c>
      <c r="D223" s="85"/>
      <c r="E223" s="84" t="s">
        <v>14</v>
      </c>
      <c r="F223" s="85"/>
      <c r="G223" s="84" t="s">
        <v>15</v>
      </c>
      <c r="H223" s="85"/>
      <c r="I223" s="84" t="s">
        <v>20</v>
      </c>
      <c r="J223" s="86"/>
      <c r="K223" s="99"/>
      <c r="L223" s="99"/>
      <c r="M223" s="99"/>
    </row>
    <row r="224" spans="2:14" ht="15.75" thickBot="1" x14ac:dyDescent="0.3">
      <c r="B224" s="91"/>
      <c r="C224" s="33" t="s">
        <v>6</v>
      </c>
      <c r="D224" s="34" t="s">
        <v>7</v>
      </c>
      <c r="E224" s="33" t="s">
        <v>6</v>
      </c>
      <c r="F224" s="34" t="s">
        <v>7</v>
      </c>
      <c r="G224" s="33" t="s">
        <v>6</v>
      </c>
      <c r="H224" s="34" t="s">
        <v>7</v>
      </c>
      <c r="I224" s="35" t="s">
        <v>6</v>
      </c>
      <c r="J224" s="36" t="s">
        <v>7</v>
      </c>
      <c r="K224" s="41"/>
      <c r="L224" s="41"/>
      <c r="M224" s="41"/>
    </row>
    <row r="225" spans="2:18" x14ac:dyDescent="0.25">
      <c r="B225" s="11">
        <f>+B213</f>
        <v>45957</v>
      </c>
      <c r="C225" s="3"/>
      <c r="D225" s="4"/>
      <c r="E225" s="3"/>
      <c r="F225" s="4"/>
      <c r="G225" s="12"/>
      <c r="H225" s="13"/>
      <c r="I225" s="12"/>
      <c r="J225" s="14"/>
      <c r="K225" s="38"/>
      <c r="L225" s="31"/>
      <c r="M225" s="26"/>
      <c r="N225" s="27"/>
      <c r="O225" s="26"/>
      <c r="P225" s="26"/>
      <c r="Q225" s="26"/>
    </row>
    <row r="226" spans="2:18" x14ac:dyDescent="0.25">
      <c r="B226" s="15">
        <f t="shared" ref="B226:B229" si="15">+B214</f>
        <v>45958</v>
      </c>
      <c r="C226" s="5"/>
      <c r="D226" s="6"/>
      <c r="E226" s="5"/>
      <c r="F226" s="6"/>
      <c r="G226" s="16"/>
      <c r="H226" s="17"/>
      <c r="I226" s="16"/>
      <c r="J226" s="32"/>
      <c r="K226" s="38"/>
      <c r="L226" s="31"/>
      <c r="M226" s="26"/>
      <c r="N226" s="27"/>
      <c r="O226" s="27"/>
      <c r="P226" s="27"/>
      <c r="Q226" s="27"/>
    </row>
    <row r="227" spans="2:18" x14ac:dyDescent="0.25">
      <c r="B227" s="11">
        <f t="shared" si="15"/>
        <v>45959</v>
      </c>
      <c r="C227" s="3"/>
      <c r="D227" s="4"/>
      <c r="E227" s="3"/>
      <c r="F227" s="4"/>
      <c r="G227" s="12"/>
      <c r="H227" s="13"/>
      <c r="I227" s="12"/>
      <c r="J227" s="14"/>
      <c r="K227" s="38"/>
      <c r="L227" s="31"/>
      <c r="M227" s="26"/>
      <c r="N227" s="27"/>
      <c r="O227" s="26"/>
      <c r="P227" s="26"/>
      <c r="Q227" s="26"/>
    </row>
    <row r="228" spans="2:18" x14ac:dyDescent="0.25">
      <c r="B228" s="15">
        <f t="shared" si="15"/>
        <v>45960</v>
      </c>
      <c r="C228" s="5"/>
      <c r="D228" s="6"/>
      <c r="E228" s="5"/>
      <c r="F228" s="6"/>
      <c r="G228" s="16"/>
      <c r="H228" s="17"/>
      <c r="I228" s="16"/>
      <c r="J228" s="32"/>
      <c r="K228" s="38"/>
      <c r="L228" s="31"/>
      <c r="M228" s="26"/>
      <c r="N228" s="27"/>
      <c r="O228" s="27"/>
      <c r="P228" s="27"/>
      <c r="Q228" s="27"/>
    </row>
    <row r="229" spans="2:18" ht="15.75" thickBot="1" x14ac:dyDescent="0.3">
      <c r="B229" s="11">
        <f t="shared" si="15"/>
        <v>45961</v>
      </c>
      <c r="C229" s="3"/>
      <c r="D229" s="4"/>
      <c r="E229" s="3"/>
      <c r="F229" s="4"/>
      <c r="G229" s="12"/>
      <c r="H229" s="13"/>
      <c r="I229" s="12"/>
      <c r="J229" s="14"/>
      <c r="K229" s="38"/>
      <c r="L229" s="31"/>
      <c r="M229" s="26"/>
      <c r="N229" s="27"/>
      <c r="O229" s="28"/>
      <c r="P229" s="28"/>
      <c r="Q229" s="28"/>
    </row>
    <row r="230" spans="2:18" ht="15.75" thickBot="1" x14ac:dyDescent="0.3">
      <c r="B230" s="18" t="s">
        <v>8</v>
      </c>
      <c r="C230" s="7"/>
      <c r="D230" s="8"/>
      <c r="E230" s="7"/>
      <c r="F230" s="8"/>
      <c r="G230" s="19"/>
      <c r="H230" s="20"/>
      <c r="I230" s="19"/>
      <c r="J230" s="21"/>
      <c r="K230" s="39"/>
      <c r="L230" s="40"/>
      <c r="M230" s="30"/>
      <c r="N230" s="29"/>
      <c r="O230" s="30"/>
      <c r="P230" s="29"/>
    </row>
    <row r="231" spans="2:18" x14ac:dyDescent="0.25">
      <c r="B231" s="10" t="s">
        <v>11</v>
      </c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3" spans="2:18" ht="24" thickBot="1" x14ac:dyDescent="0.4">
      <c r="B233" s="9" t="s">
        <v>21</v>
      </c>
    </row>
    <row r="234" spans="2:18" ht="15.75" thickBot="1" x14ac:dyDescent="0.3">
      <c r="B234" s="78" t="s">
        <v>1</v>
      </c>
      <c r="C234" s="100" t="s">
        <v>21</v>
      </c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2"/>
    </row>
    <row r="235" spans="2:18" x14ac:dyDescent="0.25">
      <c r="B235" s="79"/>
      <c r="C235" s="84" t="s">
        <v>22</v>
      </c>
      <c r="D235" s="85"/>
      <c r="E235" s="85"/>
      <c r="F235" s="86"/>
      <c r="G235" s="84" t="s">
        <v>23</v>
      </c>
      <c r="H235" s="85"/>
      <c r="I235" s="85"/>
      <c r="J235" s="86"/>
      <c r="K235" s="84" t="s">
        <v>24</v>
      </c>
      <c r="L235" s="85"/>
      <c r="M235" s="85"/>
      <c r="N235" s="86"/>
      <c r="O235" s="84" t="s">
        <v>20</v>
      </c>
      <c r="P235" s="85"/>
      <c r="Q235" s="85"/>
      <c r="R235" s="86"/>
    </row>
    <row r="236" spans="2:18" ht="15.75" thickBot="1" x14ac:dyDescent="0.3">
      <c r="B236" s="80"/>
      <c r="C236" s="33" t="s">
        <v>18</v>
      </c>
      <c r="D236" s="42" t="s">
        <v>19</v>
      </c>
      <c r="E236" s="42" t="s">
        <v>25</v>
      </c>
      <c r="F236" s="37" t="s">
        <v>8</v>
      </c>
      <c r="G236" s="33" t="s">
        <v>18</v>
      </c>
      <c r="H236" s="42" t="s">
        <v>19</v>
      </c>
      <c r="I236" s="42" t="s">
        <v>25</v>
      </c>
      <c r="J236" s="37" t="s">
        <v>8</v>
      </c>
      <c r="K236" s="33" t="s">
        <v>18</v>
      </c>
      <c r="L236" s="42" t="s">
        <v>19</v>
      </c>
      <c r="M236" s="42" t="s">
        <v>25</v>
      </c>
      <c r="N236" s="37" t="s">
        <v>8</v>
      </c>
      <c r="O236" s="33" t="s">
        <v>18</v>
      </c>
      <c r="P236" s="42" t="s">
        <v>19</v>
      </c>
      <c r="Q236" s="42" t="s">
        <v>25</v>
      </c>
      <c r="R236" s="37" t="s">
        <v>8</v>
      </c>
    </row>
    <row r="237" spans="2:18" x14ac:dyDescent="0.25">
      <c r="B237" s="43">
        <f>+B225</f>
        <v>45957</v>
      </c>
      <c r="C237" s="44"/>
      <c r="D237" s="45"/>
      <c r="E237" s="45"/>
      <c r="F237" s="46"/>
      <c r="G237" s="44"/>
      <c r="H237" s="45"/>
      <c r="I237" s="45"/>
      <c r="J237" s="46"/>
      <c r="K237" s="44"/>
      <c r="L237" s="45"/>
      <c r="M237" s="45"/>
      <c r="N237" s="46"/>
      <c r="O237" s="47"/>
      <c r="P237" s="47"/>
      <c r="Q237" s="47"/>
      <c r="R237" s="48"/>
    </row>
    <row r="238" spans="2:18" x14ac:dyDescent="0.25">
      <c r="B238" s="49">
        <f>+B237+1</f>
        <v>45958</v>
      </c>
      <c r="C238" s="50"/>
      <c r="D238" s="51"/>
      <c r="E238" s="51"/>
      <c r="F238" s="52"/>
      <c r="G238" s="50"/>
      <c r="H238" s="51"/>
      <c r="I238" s="51"/>
      <c r="J238" s="52"/>
      <c r="K238" s="50"/>
      <c r="L238" s="51"/>
      <c r="M238" s="51"/>
      <c r="N238" s="52"/>
      <c r="O238" s="53"/>
      <c r="P238" s="53"/>
      <c r="Q238" s="53"/>
      <c r="R238" s="54"/>
    </row>
    <row r="239" spans="2:18" x14ac:dyDescent="0.25">
      <c r="B239" s="43">
        <f t="shared" ref="B239:B241" si="16">+B238+1</f>
        <v>45959</v>
      </c>
      <c r="C239" s="44"/>
      <c r="D239" s="45"/>
      <c r="E239" s="45"/>
      <c r="F239" s="46"/>
      <c r="G239" s="44"/>
      <c r="H239" s="45"/>
      <c r="I239" s="45"/>
      <c r="J239" s="46"/>
      <c r="K239" s="44"/>
      <c r="L239" s="45"/>
      <c r="M239" s="45"/>
      <c r="N239" s="46"/>
      <c r="O239" s="47"/>
      <c r="P239" s="47"/>
      <c r="Q239" s="47"/>
      <c r="R239" s="48"/>
    </row>
    <row r="240" spans="2:18" x14ac:dyDescent="0.25">
      <c r="B240" s="49">
        <f t="shared" si="16"/>
        <v>45960</v>
      </c>
      <c r="C240" s="50"/>
      <c r="D240" s="51"/>
      <c r="E240" s="51"/>
      <c r="F240" s="52"/>
      <c r="G240" s="50"/>
      <c r="H240" s="51"/>
      <c r="I240" s="51"/>
      <c r="J240" s="52"/>
      <c r="K240" s="50"/>
      <c r="L240" s="51"/>
      <c r="M240" s="51"/>
      <c r="N240" s="52"/>
      <c r="O240" s="53"/>
      <c r="P240" s="53"/>
      <c r="Q240" s="53"/>
      <c r="R240" s="54"/>
    </row>
    <row r="241" spans="2:18" ht="15.75" thickBot="1" x14ac:dyDescent="0.3">
      <c r="B241" s="43">
        <f t="shared" si="16"/>
        <v>45961</v>
      </c>
      <c r="C241" s="44"/>
      <c r="D241" s="45"/>
      <c r="E241" s="45"/>
      <c r="F241" s="46"/>
      <c r="G241" s="44"/>
      <c r="H241" s="45"/>
      <c r="I241" s="45"/>
      <c r="J241" s="46"/>
      <c r="K241" s="44"/>
      <c r="L241" s="45"/>
      <c r="M241" s="45"/>
      <c r="N241" s="46"/>
      <c r="O241" s="47"/>
      <c r="P241" s="47"/>
      <c r="Q241" s="47"/>
      <c r="R241" s="48"/>
    </row>
    <row r="242" spans="2:18" ht="15.75" thickBot="1" x14ac:dyDescent="0.3">
      <c r="B242" s="55" t="s">
        <v>8</v>
      </c>
      <c r="C242" s="56"/>
      <c r="D242" s="57"/>
      <c r="E242" s="57"/>
      <c r="F242" s="57"/>
      <c r="G242" s="56"/>
      <c r="H242" s="57"/>
      <c r="I242" s="57"/>
      <c r="J242" s="57"/>
      <c r="K242" s="56"/>
      <c r="L242" s="57"/>
      <c r="M242" s="57"/>
      <c r="N242" s="57"/>
      <c r="O242" s="56"/>
      <c r="P242" s="57"/>
      <c r="Q242" s="57"/>
      <c r="R242" s="58"/>
    </row>
    <row r="243" spans="2:18" x14ac:dyDescent="0.25">
      <c r="B243" s="10" t="s">
        <v>26</v>
      </c>
    </row>
  </sheetData>
  <mergeCells count="151">
    <mergeCell ref="B234:B236"/>
    <mergeCell ref="C234:R234"/>
    <mergeCell ref="C235:F235"/>
    <mergeCell ref="G235:J235"/>
    <mergeCell ref="K235:N235"/>
    <mergeCell ref="O235:R235"/>
    <mergeCell ref="B210:B212"/>
    <mergeCell ref="C210:N210"/>
    <mergeCell ref="C211:D211"/>
    <mergeCell ref="E211:F211"/>
    <mergeCell ref="G211:H211"/>
    <mergeCell ref="I211:J211"/>
    <mergeCell ref="K211:L211"/>
    <mergeCell ref="M211:N211"/>
    <mergeCell ref="B222:B224"/>
    <mergeCell ref="C222:J222"/>
    <mergeCell ref="C223:D223"/>
    <mergeCell ref="E223:F223"/>
    <mergeCell ref="G223:H223"/>
    <mergeCell ref="I223:J223"/>
    <mergeCell ref="K223:M223"/>
    <mergeCell ref="B195:N195"/>
    <mergeCell ref="B198:B200"/>
    <mergeCell ref="C198:N198"/>
    <mergeCell ref="C199:D199"/>
    <mergeCell ref="E199:F199"/>
    <mergeCell ref="G199:H199"/>
    <mergeCell ref="I199:J199"/>
    <mergeCell ref="K199:L199"/>
    <mergeCell ref="M199:N199"/>
    <mergeCell ref="B16:B18"/>
    <mergeCell ref="C16:N16"/>
    <mergeCell ref="C17:D17"/>
    <mergeCell ref="E17:F17"/>
    <mergeCell ref="G17:H17"/>
    <mergeCell ref="I17:J17"/>
    <mergeCell ref="K17:L17"/>
    <mergeCell ref="M17:N17"/>
    <mergeCell ref="B1:N1"/>
    <mergeCell ref="B3:N3"/>
    <mergeCell ref="B6:B8"/>
    <mergeCell ref="C6:N6"/>
    <mergeCell ref="C7:D7"/>
    <mergeCell ref="E7:F7"/>
    <mergeCell ref="G7:H7"/>
    <mergeCell ref="I7:J7"/>
    <mergeCell ref="K7:L7"/>
    <mergeCell ref="M7:N7"/>
    <mergeCell ref="K27:M27"/>
    <mergeCell ref="B36:B38"/>
    <mergeCell ref="C36:R36"/>
    <mergeCell ref="C37:F37"/>
    <mergeCell ref="G37:J37"/>
    <mergeCell ref="K37:N37"/>
    <mergeCell ref="O37:R37"/>
    <mergeCell ref="B26:B28"/>
    <mergeCell ref="C26:J26"/>
    <mergeCell ref="C27:D27"/>
    <mergeCell ref="E27:F27"/>
    <mergeCell ref="G27:H27"/>
    <mergeCell ref="I27:J27"/>
    <mergeCell ref="B60:B62"/>
    <mergeCell ref="C60:N60"/>
    <mergeCell ref="C61:D61"/>
    <mergeCell ref="E61:F61"/>
    <mergeCell ref="G61:H61"/>
    <mergeCell ref="I61:J61"/>
    <mergeCell ref="K61:L61"/>
    <mergeCell ref="M61:N61"/>
    <mergeCell ref="B45:N45"/>
    <mergeCell ref="B48:B50"/>
    <mergeCell ref="C48:N48"/>
    <mergeCell ref="C49:D49"/>
    <mergeCell ref="E49:F49"/>
    <mergeCell ref="G49:H49"/>
    <mergeCell ref="I49:J49"/>
    <mergeCell ref="K49:L49"/>
    <mergeCell ref="M49:N49"/>
    <mergeCell ref="K73:M73"/>
    <mergeCell ref="B84:B86"/>
    <mergeCell ref="C84:R84"/>
    <mergeCell ref="C85:F85"/>
    <mergeCell ref="G85:J85"/>
    <mergeCell ref="K85:N85"/>
    <mergeCell ref="O85:R85"/>
    <mergeCell ref="B72:B74"/>
    <mergeCell ref="C72:J72"/>
    <mergeCell ref="C73:D73"/>
    <mergeCell ref="E73:F73"/>
    <mergeCell ref="G73:H73"/>
    <mergeCell ref="I73:J73"/>
    <mergeCell ref="B110:B112"/>
    <mergeCell ref="C110:N110"/>
    <mergeCell ref="C111:D111"/>
    <mergeCell ref="E111:F111"/>
    <mergeCell ref="G111:H111"/>
    <mergeCell ref="I111:J111"/>
    <mergeCell ref="K111:L111"/>
    <mergeCell ref="M111:N111"/>
    <mergeCell ref="B95:N95"/>
    <mergeCell ref="B98:B100"/>
    <mergeCell ref="C98:N98"/>
    <mergeCell ref="C99:D99"/>
    <mergeCell ref="E99:F99"/>
    <mergeCell ref="G99:H99"/>
    <mergeCell ref="I99:J99"/>
    <mergeCell ref="K99:L99"/>
    <mergeCell ref="M99:N99"/>
    <mergeCell ref="K123:M123"/>
    <mergeCell ref="B134:B136"/>
    <mergeCell ref="C134:R134"/>
    <mergeCell ref="C135:F135"/>
    <mergeCell ref="G135:J135"/>
    <mergeCell ref="K135:N135"/>
    <mergeCell ref="O135:R135"/>
    <mergeCell ref="B122:B124"/>
    <mergeCell ref="C122:J122"/>
    <mergeCell ref="C123:D123"/>
    <mergeCell ref="E123:F123"/>
    <mergeCell ref="G123:H123"/>
    <mergeCell ref="I123:J123"/>
    <mergeCell ref="B160:B162"/>
    <mergeCell ref="C160:N160"/>
    <mergeCell ref="C161:D161"/>
    <mergeCell ref="E161:F161"/>
    <mergeCell ref="G161:H161"/>
    <mergeCell ref="I161:J161"/>
    <mergeCell ref="K161:L161"/>
    <mergeCell ref="M161:N161"/>
    <mergeCell ref="B145:N145"/>
    <mergeCell ref="B148:B150"/>
    <mergeCell ref="C148:N148"/>
    <mergeCell ref="C149:D149"/>
    <mergeCell ref="E149:F149"/>
    <mergeCell ref="G149:H149"/>
    <mergeCell ref="I149:J149"/>
    <mergeCell ref="K149:L149"/>
    <mergeCell ref="M149:N149"/>
    <mergeCell ref="K173:M173"/>
    <mergeCell ref="B184:B186"/>
    <mergeCell ref="C184:R184"/>
    <mergeCell ref="C185:F185"/>
    <mergeCell ref="G185:J185"/>
    <mergeCell ref="K185:N185"/>
    <mergeCell ref="O185:R185"/>
    <mergeCell ref="B172:B174"/>
    <mergeCell ref="C172:J172"/>
    <mergeCell ref="C173:D173"/>
    <mergeCell ref="E173:F173"/>
    <mergeCell ref="G173:H173"/>
    <mergeCell ref="I173:J173"/>
  </mergeCells>
  <conditionalFormatting sqref="C9:N12 C19:N22 O29:Q31 C29:N32 C39:R42">
    <cfRule type="cellIs" dxfId="49" priority="33" operator="equal">
      <formula>0</formula>
    </cfRule>
  </conditionalFormatting>
  <conditionalFormatting sqref="C51:N56">
    <cfRule type="cellIs" dxfId="48" priority="30" operator="equal">
      <formula>0</formula>
    </cfRule>
  </conditionalFormatting>
  <conditionalFormatting sqref="C63:N68">
    <cfRule type="cellIs" dxfId="47" priority="29" operator="equal">
      <formula>0</formula>
    </cfRule>
  </conditionalFormatting>
  <conditionalFormatting sqref="C75:N80">
    <cfRule type="cellIs" dxfId="46" priority="27" operator="equal">
      <formula>0</formula>
    </cfRule>
  </conditionalFormatting>
  <conditionalFormatting sqref="C101:N106">
    <cfRule type="cellIs" dxfId="45" priority="23" operator="equal">
      <formula>0</formula>
    </cfRule>
  </conditionalFormatting>
  <conditionalFormatting sqref="C113:N118">
    <cfRule type="cellIs" dxfId="44" priority="22" operator="equal">
      <formula>0</formula>
    </cfRule>
  </conditionalFormatting>
  <conditionalFormatting sqref="C125:N130">
    <cfRule type="cellIs" dxfId="43" priority="21" operator="equal">
      <formula>0</formula>
    </cfRule>
  </conditionalFormatting>
  <conditionalFormatting sqref="C151:N156">
    <cfRule type="cellIs" dxfId="42" priority="17" operator="equal">
      <formula>0</formula>
    </cfRule>
  </conditionalFormatting>
  <conditionalFormatting sqref="C163:N168">
    <cfRule type="cellIs" dxfId="41" priority="16" operator="equal">
      <formula>0</formula>
    </cfRule>
  </conditionalFormatting>
  <conditionalFormatting sqref="C175:N180">
    <cfRule type="cellIs" dxfId="40" priority="15" operator="equal">
      <formula>0</formula>
    </cfRule>
  </conditionalFormatting>
  <conditionalFormatting sqref="C201:N206">
    <cfRule type="cellIs" dxfId="39" priority="6" operator="equal">
      <formula>0</formula>
    </cfRule>
  </conditionalFormatting>
  <conditionalFormatting sqref="C213:N218">
    <cfRule type="cellIs" dxfId="38" priority="5" operator="equal">
      <formula>0</formula>
    </cfRule>
  </conditionalFormatting>
  <conditionalFormatting sqref="C225:N230">
    <cfRule type="cellIs" dxfId="37" priority="4" operator="equal">
      <formula>0</formula>
    </cfRule>
  </conditionalFormatting>
  <conditionalFormatting sqref="C87:R92">
    <cfRule type="cellIs" dxfId="36" priority="24" operator="equal">
      <formula>0</formula>
    </cfRule>
  </conditionalFormatting>
  <conditionalFormatting sqref="C137:R142">
    <cfRule type="cellIs" dxfId="35" priority="18" operator="equal">
      <formula>0</formula>
    </cfRule>
  </conditionalFormatting>
  <conditionalFormatting sqref="C187:R192">
    <cfRule type="cellIs" dxfId="34" priority="12" operator="equal">
      <formula>0</formula>
    </cfRule>
  </conditionalFormatting>
  <conditionalFormatting sqref="C237:R242">
    <cfRule type="cellIs" dxfId="33" priority="1" operator="equal">
      <formula>0</formula>
    </cfRule>
  </conditionalFormatting>
  <conditionalFormatting sqref="O32:P32">
    <cfRule type="cellIs" dxfId="32" priority="32" operator="equal">
      <formula>0</formula>
    </cfRule>
  </conditionalFormatting>
  <conditionalFormatting sqref="O80:P80">
    <cfRule type="cellIs" dxfId="31" priority="26" operator="equal">
      <formula>0</formula>
    </cfRule>
  </conditionalFormatting>
  <conditionalFormatting sqref="O130:P130">
    <cfRule type="cellIs" dxfId="30" priority="20" operator="equal">
      <formula>0</formula>
    </cfRule>
  </conditionalFormatting>
  <conditionalFormatting sqref="O180:P180">
    <cfRule type="cellIs" dxfId="29" priority="14" operator="equal">
      <formula>0</formula>
    </cfRule>
  </conditionalFormatting>
  <conditionalFormatting sqref="O230:P230">
    <cfRule type="cellIs" dxfId="28" priority="3" operator="equal">
      <formula>0</formula>
    </cfRule>
  </conditionalFormatting>
  <conditionalFormatting sqref="O75:Q79">
    <cfRule type="cellIs" dxfId="27" priority="25" operator="equal">
      <formula>0</formula>
    </cfRule>
  </conditionalFormatting>
  <conditionalFormatting sqref="O125:Q129">
    <cfRule type="cellIs" dxfId="26" priority="19" operator="equal">
      <formula>0</formula>
    </cfRule>
  </conditionalFormatting>
  <conditionalFormatting sqref="O175:Q179">
    <cfRule type="cellIs" dxfId="25" priority="13" operator="equal">
      <formula>0</formula>
    </cfRule>
  </conditionalFormatting>
  <conditionalFormatting sqref="O225:Q229">
    <cfRule type="cellIs" dxfId="24" priority="2" operator="equal">
      <formula>0</formula>
    </cfRule>
  </conditionalFormatting>
  <dataValidations disablePrompts="1" count="1">
    <dataValidation type="list" allowBlank="1" showInputMessage="1" showErrorMessage="1" sqref="O75:Q79 O125:Q129 O175:Q179 O29:Q31 O225:Q229" xr:uid="{CAE94775-3FD4-4596-A355-A7CAAAFA92B5}">
      <formula1>"CENTRALES, TESORERÍA, DEPOSITOS BANCARIOS, - ,"</formula1>
    </dataValidation>
  </dataValidations>
  <printOptions horizontalCentered="1"/>
  <pageMargins left="7.874015748031496E-2" right="0.23622047244094491" top="0.62992125984251968" bottom="3.937007874015748E-2" header="0.31496062992125984" footer="0.31496062992125984"/>
  <pageSetup scale="60" orientation="landscape" horizontalDpi="4294967294" verticalDpi="4294967294" r:id="rId1"/>
  <rowBreaks count="4" manualBreakCount="4">
    <brk id="43" min="1" max="17" man="1"/>
    <brk id="93" min="1" max="17" man="1"/>
    <brk id="143" min="1" max="17" man="1"/>
    <brk id="193" min="1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F164F-CE23-4171-BEF1-FBB7D4432D4A}">
  <dimension ref="B1:R201"/>
  <sheetViews>
    <sheetView showGridLines="0" tabSelected="1" topLeftCell="A154" zoomScale="81" zoomScaleNormal="81" zoomScaleSheetLayoutView="80" workbookViewId="0">
      <selection activeCell="B154" sqref="B154"/>
    </sheetView>
  </sheetViews>
  <sheetFormatPr baseColWidth="10" defaultRowHeight="15" x14ac:dyDescent="0.25"/>
  <cols>
    <col min="1" max="1" width="7.7109375" style="1" customWidth="1"/>
    <col min="2" max="2" width="17.42578125" style="1" customWidth="1"/>
    <col min="3" max="18" width="10.7109375" style="1" customWidth="1"/>
    <col min="19" max="16384" width="11.42578125" style="1"/>
  </cols>
  <sheetData>
    <row r="1" spans="2:14" ht="28.5" x14ac:dyDescent="0.45"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2:14" ht="20.25" customHeight="1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21" x14ac:dyDescent="0.35">
      <c r="B3" s="88" t="str">
        <f>"Semana 1:   "&amp;"del "&amp;TEXT(B9,"dd-mmm-yyyy")&amp;" al "&amp;TEXT(B13,"dd-mmm-yyyy")</f>
        <v>Semana 1:   del 03-nov-2025 al 07-nov-2025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5" spans="2:14" ht="24" thickBot="1" x14ac:dyDescent="0.4">
      <c r="B5" s="9" t="s">
        <v>16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2:14" ht="15.75" thickBot="1" x14ac:dyDescent="0.3">
      <c r="B6" s="89" t="s">
        <v>1</v>
      </c>
      <c r="C6" s="92" t="s">
        <v>17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4" x14ac:dyDescent="0.25">
      <c r="B7" s="90"/>
      <c r="C7" s="84" t="s">
        <v>2</v>
      </c>
      <c r="D7" s="86"/>
      <c r="E7" s="84" t="s">
        <v>27</v>
      </c>
      <c r="F7" s="86"/>
      <c r="G7" s="84" t="s">
        <v>3</v>
      </c>
      <c r="H7" s="86"/>
      <c r="I7" s="84" t="s">
        <v>4</v>
      </c>
      <c r="J7" s="86"/>
      <c r="K7" s="84" t="s">
        <v>5</v>
      </c>
      <c r="L7" s="86"/>
      <c r="M7" s="84" t="s">
        <v>20</v>
      </c>
      <c r="N7" s="86"/>
    </row>
    <row r="8" spans="2:14" ht="15.75" thickBot="1" x14ac:dyDescent="0.3">
      <c r="B8" s="91"/>
      <c r="C8" s="33" t="s">
        <v>6</v>
      </c>
      <c r="D8" s="37" t="s">
        <v>7</v>
      </c>
      <c r="E8" s="33" t="s">
        <v>6</v>
      </c>
      <c r="F8" s="37" t="s">
        <v>7</v>
      </c>
      <c r="G8" s="33" t="s">
        <v>6</v>
      </c>
      <c r="H8" s="37" t="s">
        <v>7</v>
      </c>
      <c r="I8" s="33" t="s">
        <v>6</v>
      </c>
      <c r="J8" s="37" t="s">
        <v>7</v>
      </c>
      <c r="K8" s="33" t="s">
        <v>6</v>
      </c>
      <c r="L8" s="37" t="s">
        <v>7</v>
      </c>
      <c r="M8" s="33" t="s">
        <v>6</v>
      </c>
      <c r="N8" s="37" t="s">
        <v>7</v>
      </c>
    </row>
    <row r="9" spans="2:14" x14ac:dyDescent="0.25">
      <c r="B9" s="11">
        <v>45964</v>
      </c>
      <c r="C9" s="12"/>
      <c r="D9" s="13"/>
      <c r="E9" s="12"/>
      <c r="F9" s="13"/>
      <c r="G9" s="12"/>
      <c r="H9" s="13"/>
      <c r="I9" s="12"/>
      <c r="J9" s="13"/>
      <c r="K9" s="12"/>
      <c r="L9" s="13"/>
      <c r="M9" s="12"/>
      <c r="N9" s="14"/>
    </row>
    <row r="10" spans="2:14" x14ac:dyDescent="0.25">
      <c r="B10" s="15">
        <f>+B9+1</f>
        <v>45965</v>
      </c>
      <c r="C10" s="16"/>
      <c r="D10" s="17"/>
      <c r="E10" s="16"/>
      <c r="F10" s="17"/>
      <c r="G10" s="16"/>
      <c r="H10" s="17"/>
      <c r="I10" s="16"/>
      <c r="J10" s="17"/>
      <c r="K10" s="16"/>
      <c r="L10" s="17"/>
      <c r="M10" s="16"/>
      <c r="N10" s="32"/>
    </row>
    <row r="11" spans="2:14" x14ac:dyDescent="0.25">
      <c r="B11" s="11">
        <f t="shared" ref="B11:B13" si="0">+B10+1</f>
        <v>45966</v>
      </c>
      <c r="C11" s="12"/>
      <c r="D11" s="13"/>
      <c r="E11" s="12"/>
      <c r="F11" s="13"/>
      <c r="G11" s="12"/>
      <c r="H11" s="13"/>
      <c r="I11" s="12"/>
      <c r="J11" s="13"/>
      <c r="K11" s="12"/>
      <c r="L11" s="13"/>
      <c r="M11" s="12"/>
      <c r="N11" s="14"/>
    </row>
    <row r="12" spans="2:14" x14ac:dyDescent="0.25">
      <c r="B12" s="15">
        <f t="shared" si="0"/>
        <v>45967</v>
      </c>
      <c r="C12" s="16"/>
      <c r="D12" s="17"/>
      <c r="E12" s="16"/>
      <c r="F12" s="17"/>
      <c r="G12" s="16"/>
      <c r="H12" s="17"/>
      <c r="I12" s="16"/>
      <c r="J12" s="17"/>
      <c r="K12" s="16"/>
      <c r="L12" s="17"/>
      <c r="M12" s="16"/>
      <c r="N12" s="32"/>
    </row>
    <row r="13" spans="2:14" ht="15.75" thickBot="1" x14ac:dyDescent="0.3">
      <c r="B13" s="11">
        <f t="shared" si="0"/>
        <v>45968</v>
      </c>
      <c r="C13" s="12"/>
      <c r="D13" s="13"/>
      <c r="E13" s="12"/>
      <c r="F13" s="13"/>
      <c r="G13" s="12"/>
      <c r="H13" s="13"/>
      <c r="I13" s="12"/>
      <c r="J13" s="13"/>
      <c r="K13" s="12"/>
      <c r="L13" s="13"/>
      <c r="M13" s="12"/>
      <c r="N13" s="14"/>
    </row>
    <row r="14" spans="2:14" ht="15.75" thickBot="1" x14ac:dyDescent="0.3">
      <c r="B14" s="18" t="s">
        <v>8</v>
      </c>
      <c r="C14" s="19"/>
      <c r="D14" s="20"/>
      <c r="E14" s="19"/>
      <c r="F14" s="20"/>
      <c r="G14" s="19"/>
      <c r="H14" s="20"/>
      <c r="I14" s="19"/>
      <c r="J14" s="20"/>
      <c r="K14" s="19"/>
      <c r="L14" s="20"/>
      <c r="M14" s="19"/>
      <c r="N14" s="21"/>
    </row>
    <row r="15" spans="2:14" x14ac:dyDescent="0.25">
      <c r="B15" s="10" t="s">
        <v>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2:14" x14ac:dyDescent="0.25">
      <c r="B16" s="10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2:14" ht="24" thickBot="1" x14ac:dyDescent="0.4">
      <c r="B17" s="9" t="s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2:14" ht="15.75" thickBot="1" x14ac:dyDescent="0.3">
      <c r="B18" s="89" t="s">
        <v>1</v>
      </c>
      <c r="C18" s="92" t="s">
        <v>17</v>
      </c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</row>
    <row r="19" spans="2:14" x14ac:dyDescent="0.25">
      <c r="B19" s="90"/>
      <c r="C19" s="84" t="s">
        <v>2</v>
      </c>
      <c r="D19" s="86"/>
      <c r="E19" s="84" t="s">
        <v>27</v>
      </c>
      <c r="F19" s="86"/>
      <c r="G19" s="84" t="s">
        <v>3</v>
      </c>
      <c r="H19" s="86"/>
      <c r="I19" s="84" t="s">
        <v>4</v>
      </c>
      <c r="J19" s="86"/>
      <c r="K19" s="84" t="s">
        <v>5</v>
      </c>
      <c r="L19" s="86"/>
      <c r="M19" s="84" t="s">
        <v>20</v>
      </c>
      <c r="N19" s="86"/>
    </row>
    <row r="20" spans="2:14" ht="15.75" thickBot="1" x14ac:dyDescent="0.3">
      <c r="B20" s="91"/>
      <c r="C20" s="33" t="s">
        <v>6</v>
      </c>
      <c r="D20" s="37" t="s">
        <v>7</v>
      </c>
      <c r="E20" s="33" t="s">
        <v>6</v>
      </c>
      <c r="F20" s="37" t="s">
        <v>7</v>
      </c>
      <c r="G20" s="33" t="s">
        <v>6</v>
      </c>
      <c r="H20" s="37" t="s">
        <v>7</v>
      </c>
      <c r="I20" s="33" t="s">
        <v>6</v>
      </c>
      <c r="J20" s="37" t="s">
        <v>7</v>
      </c>
      <c r="K20" s="33" t="s">
        <v>6</v>
      </c>
      <c r="L20" s="37" t="s">
        <v>7</v>
      </c>
      <c r="M20" s="33" t="s">
        <v>6</v>
      </c>
      <c r="N20" s="37" t="s">
        <v>7</v>
      </c>
    </row>
    <row r="21" spans="2:14" x14ac:dyDescent="0.25">
      <c r="B21" s="11">
        <f>+B9</f>
        <v>45964</v>
      </c>
      <c r="C21" s="12"/>
      <c r="D21" s="13"/>
      <c r="E21" s="12"/>
      <c r="F21" s="13"/>
      <c r="G21" s="12"/>
      <c r="H21" s="13"/>
      <c r="I21" s="12"/>
      <c r="J21" s="13"/>
      <c r="K21" s="12"/>
      <c r="L21" s="13"/>
      <c r="M21" s="12"/>
      <c r="N21" s="14"/>
    </row>
    <row r="22" spans="2:14" x14ac:dyDescent="0.25">
      <c r="B22" s="15">
        <f t="shared" ref="B22:B25" si="1">+B10</f>
        <v>45965</v>
      </c>
      <c r="C22" s="16"/>
      <c r="D22" s="17"/>
      <c r="E22" s="16"/>
      <c r="F22" s="17"/>
      <c r="G22" s="16"/>
      <c r="H22" s="17"/>
      <c r="I22" s="16"/>
      <c r="J22" s="17"/>
      <c r="K22" s="16"/>
      <c r="L22" s="17"/>
      <c r="M22" s="16"/>
      <c r="N22" s="32"/>
    </row>
    <row r="23" spans="2:14" x14ac:dyDescent="0.25">
      <c r="B23" s="11">
        <f t="shared" si="1"/>
        <v>45966</v>
      </c>
      <c r="C23" s="12"/>
      <c r="D23" s="13"/>
      <c r="E23" s="12"/>
      <c r="F23" s="13"/>
      <c r="G23" s="12"/>
      <c r="H23" s="13"/>
      <c r="I23" s="12"/>
      <c r="J23" s="13"/>
      <c r="K23" s="12"/>
      <c r="L23" s="13"/>
      <c r="M23" s="12"/>
      <c r="N23" s="14"/>
    </row>
    <row r="24" spans="2:14" x14ac:dyDescent="0.25">
      <c r="B24" s="15">
        <f t="shared" si="1"/>
        <v>45967</v>
      </c>
      <c r="C24" s="16"/>
      <c r="D24" s="17"/>
      <c r="E24" s="16"/>
      <c r="F24" s="17"/>
      <c r="G24" s="16"/>
      <c r="H24" s="17"/>
      <c r="I24" s="16"/>
      <c r="J24" s="17"/>
      <c r="K24" s="16"/>
      <c r="L24" s="17"/>
      <c r="M24" s="16"/>
      <c r="N24" s="32"/>
    </row>
    <row r="25" spans="2:14" ht="15.75" thickBot="1" x14ac:dyDescent="0.3">
      <c r="B25" s="11">
        <f t="shared" si="1"/>
        <v>45968</v>
      </c>
      <c r="C25" s="12"/>
      <c r="D25" s="13"/>
      <c r="E25" s="12"/>
      <c r="F25" s="13"/>
      <c r="G25" s="12"/>
      <c r="H25" s="13"/>
      <c r="I25" s="12"/>
      <c r="J25" s="13"/>
      <c r="K25" s="12"/>
      <c r="L25" s="13"/>
      <c r="M25" s="12"/>
      <c r="N25" s="14"/>
    </row>
    <row r="26" spans="2:14" ht="15.75" thickBot="1" x14ac:dyDescent="0.3">
      <c r="B26" s="18" t="s">
        <v>8</v>
      </c>
      <c r="C26" s="19"/>
      <c r="D26" s="20"/>
      <c r="E26" s="19"/>
      <c r="F26" s="20"/>
      <c r="G26" s="19"/>
      <c r="H26" s="20"/>
      <c r="I26" s="19"/>
      <c r="J26" s="20"/>
      <c r="K26" s="19"/>
      <c r="L26" s="20"/>
      <c r="M26" s="19"/>
      <c r="N26" s="21"/>
    </row>
    <row r="27" spans="2:14" x14ac:dyDescent="0.25">
      <c r="B27" s="10" t="s">
        <v>11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2:14" x14ac:dyDescent="0.25">
      <c r="B28" s="10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2:14" ht="24" thickBot="1" x14ac:dyDescent="0.4">
      <c r="B29" s="9" t="s">
        <v>12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2:14" ht="15.75" thickBot="1" x14ac:dyDescent="0.3">
      <c r="B30" s="89" t="s">
        <v>1</v>
      </c>
      <c r="C30" s="93" t="s">
        <v>17</v>
      </c>
      <c r="D30" s="94"/>
      <c r="E30" s="94"/>
      <c r="F30" s="94"/>
      <c r="G30" s="94"/>
      <c r="H30" s="94"/>
      <c r="I30" s="94"/>
      <c r="J30" s="95"/>
      <c r="K30" s="59"/>
      <c r="L30" s="59"/>
      <c r="M30" s="59"/>
    </row>
    <row r="31" spans="2:14" x14ac:dyDescent="0.25">
      <c r="B31" s="90"/>
      <c r="C31" s="84" t="s">
        <v>13</v>
      </c>
      <c r="D31" s="85"/>
      <c r="E31" s="84" t="s">
        <v>14</v>
      </c>
      <c r="F31" s="85"/>
      <c r="G31" s="84" t="s">
        <v>15</v>
      </c>
      <c r="H31" s="85"/>
      <c r="I31" s="84" t="s">
        <v>20</v>
      </c>
      <c r="J31" s="86"/>
      <c r="K31" s="99"/>
      <c r="L31" s="99"/>
      <c r="M31" s="99"/>
    </row>
    <row r="32" spans="2:14" ht="15.75" thickBot="1" x14ac:dyDescent="0.3">
      <c r="B32" s="91"/>
      <c r="C32" s="33" t="s">
        <v>6</v>
      </c>
      <c r="D32" s="34" t="s">
        <v>7</v>
      </c>
      <c r="E32" s="33" t="s">
        <v>6</v>
      </c>
      <c r="F32" s="34" t="s">
        <v>7</v>
      </c>
      <c r="G32" s="33" t="s">
        <v>6</v>
      </c>
      <c r="H32" s="34" t="s">
        <v>7</v>
      </c>
      <c r="I32" s="35" t="s">
        <v>6</v>
      </c>
      <c r="J32" s="36" t="s">
        <v>7</v>
      </c>
      <c r="K32" s="41"/>
      <c r="L32" s="41"/>
      <c r="M32" s="41"/>
    </row>
    <row r="33" spans="2:18" x14ac:dyDescent="0.25">
      <c r="B33" s="11">
        <f>+B21</f>
        <v>45964</v>
      </c>
      <c r="C33" s="3"/>
      <c r="D33" s="4"/>
      <c r="E33" s="3"/>
      <c r="F33" s="4"/>
      <c r="G33" s="12"/>
      <c r="H33" s="13"/>
      <c r="I33" s="12"/>
      <c r="J33" s="14"/>
      <c r="K33" s="38"/>
      <c r="L33" s="31"/>
      <c r="M33" s="26"/>
      <c r="N33" s="27"/>
      <c r="O33" s="26"/>
      <c r="P33" s="26"/>
      <c r="Q33" s="26"/>
    </row>
    <row r="34" spans="2:18" x14ac:dyDescent="0.25">
      <c r="B34" s="15">
        <f t="shared" ref="B34:B37" si="2">+B22</f>
        <v>45965</v>
      </c>
      <c r="C34" s="5"/>
      <c r="D34" s="6"/>
      <c r="E34" s="5"/>
      <c r="F34" s="6"/>
      <c r="G34" s="16"/>
      <c r="H34" s="17"/>
      <c r="I34" s="16"/>
      <c r="J34" s="32"/>
      <c r="K34" s="38"/>
      <c r="L34" s="31"/>
      <c r="M34" s="26"/>
      <c r="N34" s="27"/>
      <c r="O34" s="27"/>
      <c r="P34" s="27"/>
      <c r="Q34" s="27"/>
    </row>
    <row r="35" spans="2:18" x14ac:dyDescent="0.25">
      <c r="B35" s="11">
        <f t="shared" si="2"/>
        <v>45966</v>
      </c>
      <c r="C35" s="3"/>
      <c r="D35" s="4"/>
      <c r="E35" s="3"/>
      <c r="F35" s="4"/>
      <c r="G35" s="12"/>
      <c r="H35" s="13"/>
      <c r="I35" s="12"/>
      <c r="J35" s="14"/>
      <c r="K35" s="38"/>
      <c r="L35" s="31"/>
      <c r="M35" s="26"/>
      <c r="N35" s="27"/>
      <c r="O35" s="26"/>
      <c r="P35" s="26"/>
      <c r="Q35" s="26"/>
    </row>
    <row r="36" spans="2:18" x14ac:dyDescent="0.25">
      <c r="B36" s="15">
        <f t="shared" si="2"/>
        <v>45967</v>
      </c>
      <c r="C36" s="5"/>
      <c r="D36" s="6"/>
      <c r="E36" s="5"/>
      <c r="F36" s="6"/>
      <c r="G36" s="16"/>
      <c r="H36" s="17"/>
      <c r="I36" s="16"/>
      <c r="J36" s="32"/>
      <c r="K36" s="38"/>
      <c r="L36" s="31"/>
      <c r="M36" s="26"/>
      <c r="N36" s="27"/>
      <c r="O36" s="27"/>
      <c r="P36" s="27"/>
      <c r="Q36" s="27"/>
    </row>
    <row r="37" spans="2:18" ht="15.75" thickBot="1" x14ac:dyDescent="0.3">
      <c r="B37" s="11">
        <f t="shared" si="2"/>
        <v>45968</v>
      </c>
      <c r="C37" s="3"/>
      <c r="D37" s="4"/>
      <c r="E37" s="3"/>
      <c r="F37" s="4"/>
      <c r="G37" s="12"/>
      <c r="H37" s="13"/>
      <c r="I37" s="12"/>
      <c r="J37" s="14"/>
      <c r="K37" s="38"/>
      <c r="L37" s="31"/>
      <c r="M37" s="26"/>
      <c r="N37" s="27"/>
      <c r="O37" s="28"/>
      <c r="P37" s="28"/>
      <c r="Q37" s="28"/>
    </row>
    <row r="38" spans="2:18" ht="15.75" thickBot="1" x14ac:dyDescent="0.3">
      <c r="B38" s="18" t="s">
        <v>8</v>
      </c>
      <c r="C38" s="7"/>
      <c r="D38" s="8"/>
      <c r="E38" s="7"/>
      <c r="F38" s="8"/>
      <c r="G38" s="19"/>
      <c r="H38" s="20"/>
      <c r="I38" s="19"/>
      <c r="J38" s="21"/>
      <c r="K38" s="39"/>
      <c r="L38" s="40"/>
      <c r="M38" s="30"/>
      <c r="N38" s="29"/>
      <c r="O38" s="30"/>
      <c r="P38" s="29"/>
    </row>
    <row r="39" spans="2:18" x14ac:dyDescent="0.25">
      <c r="B39" s="10" t="s">
        <v>11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1" spans="2:18" ht="24" thickBot="1" x14ac:dyDescent="0.4">
      <c r="B41" s="9" t="s">
        <v>21</v>
      </c>
    </row>
    <row r="42" spans="2:18" ht="15.75" thickBot="1" x14ac:dyDescent="0.3">
      <c r="B42" s="78" t="s">
        <v>1</v>
      </c>
      <c r="C42" s="100" t="s">
        <v>21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2"/>
    </row>
    <row r="43" spans="2:18" x14ac:dyDescent="0.25">
      <c r="B43" s="79"/>
      <c r="C43" s="84" t="s">
        <v>22</v>
      </c>
      <c r="D43" s="85"/>
      <c r="E43" s="85"/>
      <c r="F43" s="86"/>
      <c r="G43" s="84" t="s">
        <v>23</v>
      </c>
      <c r="H43" s="85"/>
      <c r="I43" s="85"/>
      <c r="J43" s="86"/>
      <c r="K43" s="84" t="s">
        <v>24</v>
      </c>
      <c r="L43" s="85"/>
      <c r="M43" s="85"/>
      <c r="N43" s="86"/>
      <c r="O43" s="84" t="s">
        <v>20</v>
      </c>
      <c r="P43" s="85"/>
      <c r="Q43" s="85"/>
      <c r="R43" s="86"/>
    </row>
    <row r="44" spans="2:18" ht="15.75" thickBot="1" x14ac:dyDescent="0.3">
      <c r="B44" s="80"/>
      <c r="C44" s="33" t="s">
        <v>18</v>
      </c>
      <c r="D44" s="42" t="s">
        <v>19</v>
      </c>
      <c r="E44" s="42" t="s">
        <v>25</v>
      </c>
      <c r="F44" s="37" t="s">
        <v>8</v>
      </c>
      <c r="G44" s="33" t="s">
        <v>18</v>
      </c>
      <c r="H44" s="42" t="s">
        <v>19</v>
      </c>
      <c r="I44" s="42" t="s">
        <v>25</v>
      </c>
      <c r="J44" s="37" t="s">
        <v>8</v>
      </c>
      <c r="K44" s="33" t="s">
        <v>18</v>
      </c>
      <c r="L44" s="42" t="s">
        <v>19</v>
      </c>
      <c r="M44" s="42" t="s">
        <v>25</v>
      </c>
      <c r="N44" s="37" t="s">
        <v>8</v>
      </c>
      <c r="O44" s="33" t="s">
        <v>18</v>
      </c>
      <c r="P44" s="42" t="s">
        <v>19</v>
      </c>
      <c r="Q44" s="42" t="s">
        <v>25</v>
      </c>
      <c r="R44" s="37" t="s">
        <v>8</v>
      </c>
    </row>
    <row r="45" spans="2:18" x14ac:dyDescent="0.25">
      <c r="B45" s="43">
        <f>+B33</f>
        <v>45964</v>
      </c>
      <c r="C45" s="44"/>
      <c r="D45" s="45"/>
      <c r="E45" s="45"/>
      <c r="F45" s="46"/>
      <c r="G45" s="44"/>
      <c r="H45" s="45"/>
      <c r="I45" s="45"/>
      <c r="J45" s="46"/>
      <c r="K45" s="44"/>
      <c r="L45" s="45"/>
      <c r="M45" s="45"/>
      <c r="N45" s="46"/>
      <c r="O45" s="47"/>
      <c r="P45" s="47"/>
      <c r="Q45" s="47"/>
      <c r="R45" s="48"/>
    </row>
    <row r="46" spans="2:18" x14ac:dyDescent="0.25">
      <c r="B46" s="49">
        <f>+B45+1</f>
        <v>45965</v>
      </c>
      <c r="C46" s="50"/>
      <c r="D46" s="51"/>
      <c r="E46" s="51"/>
      <c r="F46" s="52"/>
      <c r="G46" s="50"/>
      <c r="H46" s="51"/>
      <c r="I46" s="51"/>
      <c r="J46" s="52"/>
      <c r="K46" s="50"/>
      <c r="L46" s="51"/>
      <c r="M46" s="51"/>
      <c r="N46" s="52"/>
      <c r="O46" s="53"/>
      <c r="P46" s="53"/>
      <c r="Q46" s="53"/>
      <c r="R46" s="54"/>
    </row>
    <row r="47" spans="2:18" x14ac:dyDescent="0.25">
      <c r="B47" s="43">
        <f t="shared" ref="B47:B49" si="3">+B46+1</f>
        <v>45966</v>
      </c>
      <c r="C47" s="44"/>
      <c r="D47" s="45"/>
      <c r="E47" s="45"/>
      <c r="F47" s="46"/>
      <c r="G47" s="44"/>
      <c r="H47" s="45"/>
      <c r="I47" s="45"/>
      <c r="J47" s="46"/>
      <c r="K47" s="44"/>
      <c r="L47" s="45"/>
      <c r="M47" s="45"/>
      <c r="N47" s="46"/>
      <c r="O47" s="47"/>
      <c r="P47" s="47"/>
      <c r="Q47" s="47"/>
      <c r="R47" s="48"/>
    </row>
    <row r="48" spans="2:18" x14ac:dyDescent="0.25">
      <c r="B48" s="49">
        <f t="shared" si="3"/>
        <v>45967</v>
      </c>
      <c r="C48" s="50"/>
      <c r="D48" s="51"/>
      <c r="E48" s="51"/>
      <c r="F48" s="52"/>
      <c r="G48" s="50"/>
      <c r="H48" s="51"/>
      <c r="I48" s="51"/>
      <c r="J48" s="52"/>
      <c r="K48" s="50"/>
      <c r="L48" s="51"/>
      <c r="M48" s="51"/>
      <c r="N48" s="52"/>
      <c r="O48" s="53"/>
      <c r="P48" s="53"/>
      <c r="Q48" s="53"/>
      <c r="R48" s="54"/>
    </row>
    <row r="49" spans="2:18" ht="15.75" thickBot="1" x14ac:dyDescent="0.3">
      <c r="B49" s="43">
        <f t="shared" si="3"/>
        <v>45968</v>
      </c>
      <c r="C49" s="44"/>
      <c r="D49" s="45"/>
      <c r="E49" s="45"/>
      <c r="F49" s="46"/>
      <c r="G49" s="44"/>
      <c r="H49" s="45"/>
      <c r="I49" s="45"/>
      <c r="J49" s="46"/>
      <c r="K49" s="44"/>
      <c r="L49" s="45"/>
      <c r="M49" s="45"/>
      <c r="N49" s="46"/>
      <c r="O49" s="47"/>
      <c r="P49" s="47"/>
      <c r="Q49" s="47"/>
      <c r="R49" s="48"/>
    </row>
    <row r="50" spans="2:18" ht="15.75" thickBot="1" x14ac:dyDescent="0.3">
      <c r="B50" s="55" t="s">
        <v>8</v>
      </c>
      <c r="C50" s="56"/>
      <c r="D50" s="57"/>
      <c r="E50" s="57"/>
      <c r="F50" s="57"/>
      <c r="G50" s="56"/>
      <c r="H50" s="57"/>
      <c r="I50" s="57"/>
      <c r="J50" s="57"/>
      <c r="K50" s="56"/>
      <c r="L50" s="57"/>
      <c r="M50" s="57"/>
      <c r="N50" s="57"/>
      <c r="O50" s="56"/>
      <c r="P50" s="57"/>
      <c r="Q50" s="57"/>
      <c r="R50" s="58"/>
    </row>
    <row r="51" spans="2:18" x14ac:dyDescent="0.25">
      <c r="B51" s="10" t="s">
        <v>26</v>
      </c>
    </row>
    <row r="53" spans="2:18" ht="21" x14ac:dyDescent="0.35">
      <c r="B53" s="88" t="str">
        <f>"Semana 2:   "&amp;"del "&amp;TEXT(B59,"dd-mmm-yyyy")&amp;" al "&amp;TEXT(B63,"dd-mmm-yyyy")</f>
        <v>Semana 2:   del 10-nov-2025 al 14-nov-2025</v>
      </c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</row>
    <row r="55" spans="2:18" ht="24" thickBot="1" x14ac:dyDescent="0.4">
      <c r="B55" s="9" t="s">
        <v>16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2:18" ht="15.75" thickBot="1" x14ac:dyDescent="0.3">
      <c r="B56" s="89" t="s">
        <v>1</v>
      </c>
      <c r="C56" s="92" t="s">
        <v>17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</row>
    <row r="57" spans="2:18" x14ac:dyDescent="0.25">
      <c r="B57" s="90"/>
      <c r="C57" s="84" t="s">
        <v>2</v>
      </c>
      <c r="D57" s="86"/>
      <c r="E57" s="84" t="s">
        <v>27</v>
      </c>
      <c r="F57" s="86"/>
      <c r="G57" s="84" t="s">
        <v>3</v>
      </c>
      <c r="H57" s="86"/>
      <c r="I57" s="84" t="s">
        <v>4</v>
      </c>
      <c r="J57" s="86"/>
      <c r="K57" s="84" t="s">
        <v>5</v>
      </c>
      <c r="L57" s="86"/>
      <c r="M57" s="84" t="s">
        <v>20</v>
      </c>
      <c r="N57" s="86"/>
    </row>
    <row r="58" spans="2:18" ht="15.75" thickBot="1" x14ac:dyDescent="0.3">
      <c r="B58" s="91"/>
      <c r="C58" s="33" t="s">
        <v>6</v>
      </c>
      <c r="D58" s="37" t="s">
        <v>7</v>
      </c>
      <c r="E58" s="33" t="s">
        <v>6</v>
      </c>
      <c r="F58" s="37" t="s">
        <v>7</v>
      </c>
      <c r="G58" s="33" t="s">
        <v>6</v>
      </c>
      <c r="H58" s="37" t="s">
        <v>7</v>
      </c>
      <c r="I58" s="33" t="s">
        <v>6</v>
      </c>
      <c r="J58" s="37" t="s">
        <v>7</v>
      </c>
      <c r="K58" s="33" t="s">
        <v>6</v>
      </c>
      <c r="L58" s="37" t="s">
        <v>7</v>
      </c>
      <c r="M58" s="33" t="s">
        <v>6</v>
      </c>
      <c r="N58" s="37" t="s">
        <v>7</v>
      </c>
    </row>
    <row r="59" spans="2:18" x14ac:dyDescent="0.25">
      <c r="B59" s="11">
        <f>+B49+3</f>
        <v>45971</v>
      </c>
      <c r="C59" s="12"/>
      <c r="D59" s="13"/>
      <c r="E59" s="12"/>
      <c r="F59" s="13"/>
      <c r="G59" s="12"/>
      <c r="H59" s="13"/>
      <c r="I59" s="12"/>
      <c r="J59" s="13"/>
      <c r="K59" s="12"/>
      <c r="L59" s="13"/>
      <c r="M59" s="12"/>
      <c r="N59" s="14"/>
    </row>
    <row r="60" spans="2:18" x14ac:dyDescent="0.25">
      <c r="B60" s="15">
        <f>+B59+1</f>
        <v>45972</v>
      </c>
      <c r="C60" s="16"/>
      <c r="D60" s="17"/>
      <c r="E60" s="16"/>
      <c r="F60" s="17"/>
      <c r="G60" s="16"/>
      <c r="H60" s="17"/>
      <c r="I60" s="16"/>
      <c r="J60" s="17"/>
      <c r="K60" s="16"/>
      <c r="L60" s="17"/>
      <c r="M60" s="16"/>
      <c r="N60" s="32"/>
    </row>
    <row r="61" spans="2:18" x14ac:dyDescent="0.25">
      <c r="B61" s="11">
        <f t="shared" ref="B61:B63" si="4">+B60+1</f>
        <v>45973</v>
      </c>
      <c r="C61" s="12"/>
      <c r="D61" s="13"/>
      <c r="E61" s="12"/>
      <c r="F61" s="13"/>
      <c r="G61" s="12"/>
      <c r="H61" s="13"/>
      <c r="I61" s="12"/>
      <c r="J61" s="13"/>
      <c r="K61" s="12"/>
      <c r="L61" s="13"/>
      <c r="M61" s="12"/>
      <c r="N61" s="14"/>
    </row>
    <row r="62" spans="2:18" x14ac:dyDescent="0.25">
      <c r="B62" s="15">
        <f t="shared" si="4"/>
        <v>45974</v>
      </c>
      <c r="C62" s="16"/>
      <c r="D62" s="17"/>
      <c r="E62" s="16"/>
      <c r="F62" s="17"/>
      <c r="G62" s="16"/>
      <c r="H62" s="17"/>
      <c r="I62" s="16"/>
      <c r="J62" s="17"/>
      <c r="K62" s="16"/>
      <c r="L62" s="17"/>
      <c r="M62" s="16"/>
      <c r="N62" s="32"/>
    </row>
    <row r="63" spans="2:18" ht="15.75" thickBot="1" x14ac:dyDescent="0.3">
      <c r="B63" s="11">
        <f t="shared" si="4"/>
        <v>45975</v>
      </c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4"/>
    </row>
    <row r="64" spans="2:18" ht="15.75" thickBot="1" x14ac:dyDescent="0.3">
      <c r="B64" s="18" t="s">
        <v>8</v>
      </c>
      <c r="C64" s="19"/>
      <c r="D64" s="20"/>
      <c r="E64" s="19"/>
      <c r="F64" s="20"/>
      <c r="G64" s="19"/>
      <c r="H64" s="20"/>
      <c r="I64" s="19"/>
      <c r="J64" s="20"/>
      <c r="K64" s="19"/>
      <c r="L64" s="20"/>
      <c r="M64" s="19"/>
      <c r="N64" s="21"/>
    </row>
    <row r="65" spans="2:14" x14ac:dyDescent="0.25">
      <c r="B65" s="10" t="s">
        <v>9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2:14" x14ac:dyDescent="0.25">
      <c r="B66" s="10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2:14" ht="24" thickBot="1" x14ac:dyDescent="0.4">
      <c r="B67" s="9" t="s">
        <v>10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2:14" ht="15.75" thickBot="1" x14ac:dyDescent="0.3">
      <c r="B68" s="89" t="s">
        <v>1</v>
      </c>
      <c r="C68" s="92" t="s">
        <v>17</v>
      </c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</row>
    <row r="69" spans="2:14" x14ac:dyDescent="0.25">
      <c r="B69" s="90"/>
      <c r="C69" s="84" t="s">
        <v>2</v>
      </c>
      <c r="D69" s="86"/>
      <c r="E69" s="84" t="s">
        <v>27</v>
      </c>
      <c r="F69" s="86"/>
      <c r="G69" s="84" t="s">
        <v>3</v>
      </c>
      <c r="H69" s="86"/>
      <c r="I69" s="84" t="s">
        <v>4</v>
      </c>
      <c r="J69" s="86"/>
      <c r="K69" s="84" t="s">
        <v>5</v>
      </c>
      <c r="L69" s="86"/>
      <c r="M69" s="84" t="s">
        <v>20</v>
      </c>
      <c r="N69" s="86"/>
    </row>
    <row r="70" spans="2:14" ht="15.75" thickBot="1" x14ac:dyDescent="0.3">
      <c r="B70" s="91"/>
      <c r="C70" s="33" t="s">
        <v>6</v>
      </c>
      <c r="D70" s="37" t="s">
        <v>7</v>
      </c>
      <c r="E70" s="33" t="s">
        <v>6</v>
      </c>
      <c r="F70" s="37" t="s">
        <v>7</v>
      </c>
      <c r="G70" s="33" t="s">
        <v>6</v>
      </c>
      <c r="H70" s="37" t="s">
        <v>7</v>
      </c>
      <c r="I70" s="33" t="s">
        <v>6</v>
      </c>
      <c r="J70" s="37" t="s">
        <v>7</v>
      </c>
      <c r="K70" s="33" t="s">
        <v>6</v>
      </c>
      <c r="L70" s="37" t="s">
        <v>7</v>
      </c>
      <c r="M70" s="33" t="s">
        <v>6</v>
      </c>
      <c r="N70" s="37" t="s">
        <v>7</v>
      </c>
    </row>
    <row r="71" spans="2:14" x14ac:dyDescent="0.25">
      <c r="B71" s="11">
        <f>+B59</f>
        <v>45971</v>
      </c>
      <c r="C71" s="12"/>
      <c r="D71" s="13"/>
      <c r="E71" s="12"/>
      <c r="F71" s="13"/>
      <c r="G71" s="12"/>
      <c r="H71" s="13"/>
      <c r="I71" s="12"/>
      <c r="J71" s="13"/>
      <c r="K71" s="12"/>
      <c r="L71" s="13"/>
      <c r="M71" s="12"/>
      <c r="N71" s="14"/>
    </row>
    <row r="72" spans="2:14" x14ac:dyDescent="0.25">
      <c r="B72" s="15">
        <f t="shared" ref="B72:B75" si="5">+B60</f>
        <v>45972</v>
      </c>
      <c r="C72" s="16"/>
      <c r="D72" s="17"/>
      <c r="E72" s="16"/>
      <c r="F72" s="17"/>
      <c r="G72" s="16"/>
      <c r="H72" s="17"/>
      <c r="I72" s="16"/>
      <c r="J72" s="17"/>
      <c r="K72" s="16"/>
      <c r="L72" s="17"/>
      <c r="M72" s="16"/>
      <c r="N72" s="32"/>
    </row>
    <row r="73" spans="2:14" x14ac:dyDescent="0.25">
      <c r="B73" s="11">
        <f t="shared" si="5"/>
        <v>45973</v>
      </c>
      <c r="C73" s="12"/>
      <c r="D73" s="13"/>
      <c r="E73" s="12"/>
      <c r="F73" s="13"/>
      <c r="G73" s="12"/>
      <c r="H73" s="13"/>
      <c r="I73" s="12"/>
      <c r="J73" s="13"/>
      <c r="K73" s="12"/>
      <c r="L73" s="13"/>
      <c r="M73" s="12"/>
      <c r="N73" s="14"/>
    </row>
    <row r="74" spans="2:14" x14ac:dyDescent="0.25">
      <c r="B74" s="15">
        <f t="shared" si="5"/>
        <v>45974</v>
      </c>
      <c r="C74" s="16"/>
      <c r="D74" s="17"/>
      <c r="E74" s="16"/>
      <c r="F74" s="17"/>
      <c r="G74" s="16"/>
      <c r="H74" s="17"/>
      <c r="I74" s="16"/>
      <c r="J74" s="17"/>
      <c r="K74" s="16"/>
      <c r="L74" s="17"/>
      <c r="M74" s="16"/>
      <c r="N74" s="32"/>
    </row>
    <row r="75" spans="2:14" ht="15.75" thickBot="1" x14ac:dyDescent="0.3">
      <c r="B75" s="11">
        <f t="shared" si="5"/>
        <v>45975</v>
      </c>
      <c r="C75" s="12"/>
      <c r="D75" s="13"/>
      <c r="E75" s="12"/>
      <c r="F75" s="13"/>
      <c r="G75" s="12"/>
      <c r="H75" s="13"/>
      <c r="I75" s="12"/>
      <c r="J75" s="13"/>
      <c r="K75" s="12"/>
      <c r="L75" s="13"/>
      <c r="M75" s="12"/>
      <c r="N75" s="14"/>
    </row>
    <row r="76" spans="2:14" ht="15.75" thickBot="1" x14ac:dyDescent="0.3">
      <c r="B76" s="18" t="s">
        <v>8</v>
      </c>
      <c r="C76" s="19"/>
      <c r="D76" s="20"/>
      <c r="E76" s="19"/>
      <c r="F76" s="20"/>
      <c r="G76" s="19"/>
      <c r="H76" s="20"/>
      <c r="I76" s="19"/>
      <c r="J76" s="20"/>
      <c r="K76" s="19"/>
      <c r="L76" s="20"/>
      <c r="M76" s="19"/>
      <c r="N76" s="21"/>
    </row>
    <row r="77" spans="2:14" x14ac:dyDescent="0.25">
      <c r="B77" s="10" t="s">
        <v>11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</row>
    <row r="78" spans="2:14" x14ac:dyDescent="0.25">
      <c r="B78" s="10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</row>
    <row r="79" spans="2:14" ht="24" thickBot="1" x14ac:dyDescent="0.4">
      <c r="B79" s="9" t="s">
        <v>12</v>
      </c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</row>
    <row r="80" spans="2:14" ht="15.75" thickBot="1" x14ac:dyDescent="0.3">
      <c r="B80" s="89" t="s">
        <v>1</v>
      </c>
      <c r="C80" s="93" t="s">
        <v>17</v>
      </c>
      <c r="D80" s="94"/>
      <c r="E80" s="94"/>
      <c r="F80" s="94"/>
      <c r="G80" s="94"/>
      <c r="H80" s="94"/>
      <c r="I80" s="94"/>
      <c r="J80" s="95"/>
      <c r="K80" s="59"/>
      <c r="L80" s="59"/>
      <c r="M80" s="59"/>
    </row>
    <row r="81" spans="2:18" x14ac:dyDescent="0.25">
      <c r="B81" s="90"/>
      <c r="C81" s="84" t="s">
        <v>13</v>
      </c>
      <c r="D81" s="85"/>
      <c r="E81" s="84" t="s">
        <v>14</v>
      </c>
      <c r="F81" s="85"/>
      <c r="G81" s="84" t="s">
        <v>15</v>
      </c>
      <c r="H81" s="85"/>
      <c r="I81" s="84" t="s">
        <v>20</v>
      </c>
      <c r="J81" s="86"/>
      <c r="K81" s="99"/>
      <c r="L81" s="99"/>
      <c r="M81" s="99"/>
    </row>
    <row r="82" spans="2:18" ht="15.75" thickBot="1" x14ac:dyDescent="0.3">
      <c r="B82" s="91"/>
      <c r="C82" s="33" t="s">
        <v>6</v>
      </c>
      <c r="D82" s="34" t="s">
        <v>7</v>
      </c>
      <c r="E82" s="33" t="s">
        <v>6</v>
      </c>
      <c r="F82" s="34" t="s">
        <v>7</v>
      </c>
      <c r="G82" s="33" t="s">
        <v>6</v>
      </c>
      <c r="H82" s="34" t="s">
        <v>7</v>
      </c>
      <c r="I82" s="35" t="s">
        <v>6</v>
      </c>
      <c r="J82" s="36" t="s">
        <v>7</v>
      </c>
      <c r="K82" s="41"/>
      <c r="L82" s="41"/>
      <c r="M82" s="41"/>
    </row>
    <row r="83" spans="2:18" x14ac:dyDescent="0.25">
      <c r="B83" s="11">
        <f>+B71</f>
        <v>45971</v>
      </c>
      <c r="C83" s="3"/>
      <c r="D83" s="4"/>
      <c r="E83" s="3"/>
      <c r="F83" s="4"/>
      <c r="G83" s="12"/>
      <c r="H83" s="13"/>
      <c r="I83" s="12"/>
      <c r="J83" s="14"/>
      <c r="K83" s="38"/>
      <c r="L83" s="31"/>
      <c r="M83" s="26"/>
      <c r="N83" s="27"/>
      <c r="O83" s="26"/>
      <c r="P83" s="26"/>
      <c r="Q83" s="26"/>
    </row>
    <row r="84" spans="2:18" x14ac:dyDescent="0.25">
      <c r="B84" s="15">
        <f t="shared" ref="B84:B87" si="6">+B72</f>
        <v>45972</v>
      </c>
      <c r="C84" s="5"/>
      <c r="D84" s="6"/>
      <c r="E84" s="5"/>
      <c r="F84" s="6"/>
      <c r="G84" s="16"/>
      <c r="H84" s="17"/>
      <c r="I84" s="16"/>
      <c r="J84" s="32"/>
      <c r="K84" s="38"/>
      <c r="L84" s="31"/>
      <c r="M84" s="26"/>
      <c r="N84" s="27"/>
      <c r="O84" s="27"/>
      <c r="P84" s="27"/>
      <c r="Q84" s="27"/>
    </row>
    <row r="85" spans="2:18" x14ac:dyDescent="0.25">
      <c r="B85" s="11">
        <f t="shared" si="6"/>
        <v>45973</v>
      </c>
      <c r="C85" s="3"/>
      <c r="D85" s="4"/>
      <c r="E85" s="3"/>
      <c r="F85" s="4"/>
      <c r="G85" s="12"/>
      <c r="H85" s="13"/>
      <c r="I85" s="12"/>
      <c r="J85" s="14"/>
      <c r="K85" s="38"/>
      <c r="L85" s="31"/>
      <c r="M85" s="26"/>
      <c r="N85" s="27"/>
      <c r="O85" s="26"/>
      <c r="P85" s="26"/>
      <c r="Q85" s="26"/>
    </row>
    <row r="86" spans="2:18" x14ac:dyDescent="0.25">
      <c r="B86" s="15">
        <f t="shared" si="6"/>
        <v>45974</v>
      </c>
      <c r="C86" s="5"/>
      <c r="D86" s="6"/>
      <c r="E86" s="5"/>
      <c r="F86" s="6"/>
      <c r="G86" s="16"/>
      <c r="H86" s="17"/>
      <c r="I86" s="16"/>
      <c r="J86" s="32"/>
      <c r="K86" s="38"/>
      <c r="L86" s="31"/>
      <c r="M86" s="26"/>
      <c r="N86" s="27"/>
      <c r="O86" s="27"/>
      <c r="P86" s="27"/>
      <c r="Q86" s="27"/>
    </row>
    <row r="87" spans="2:18" ht="15.75" thickBot="1" x14ac:dyDescent="0.3">
      <c r="B87" s="11">
        <f t="shared" si="6"/>
        <v>45975</v>
      </c>
      <c r="C87" s="3"/>
      <c r="D87" s="4"/>
      <c r="E87" s="3"/>
      <c r="F87" s="4"/>
      <c r="G87" s="12"/>
      <c r="H87" s="13"/>
      <c r="I87" s="12"/>
      <c r="J87" s="14"/>
      <c r="K87" s="38"/>
      <c r="L87" s="31"/>
      <c r="M87" s="26"/>
      <c r="N87" s="27"/>
      <c r="O87" s="28"/>
      <c r="P87" s="28"/>
      <c r="Q87" s="28"/>
    </row>
    <row r="88" spans="2:18" ht="15.75" thickBot="1" x14ac:dyDescent="0.3">
      <c r="B88" s="18" t="s">
        <v>8</v>
      </c>
      <c r="C88" s="7"/>
      <c r="D88" s="8"/>
      <c r="E88" s="7"/>
      <c r="F88" s="8"/>
      <c r="G88" s="19"/>
      <c r="H88" s="20"/>
      <c r="I88" s="19"/>
      <c r="J88" s="21"/>
      <c r="K88" s="39"/>
      <c r="L88" s="40"/>
      <c r="M88" s="30"/>
      <c r="N88" s="29"/>
      <c r="O88" s="30"/>
      <c r="P88" s="29"/>
    </row>
    <row r="89" spans="2:18" x14ac:dyDescent="0.25">
      <c r="B89" s="10" t="s">
        <v>11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1" spans="2:18" ht="24" thickBot="1" x14ac:dyDescent="0.4">
      <c r="B91" s="9" t="s">
        <v>21</v>
      </c>
    </row>
    <row r="92" spans="2:18" ht="15.75" thickBot="1" x14ac:dyDescent="0.3">
      <c r="B92" s="78" t="s">
        <v>1</v>
      </c>
      <c r="C92" s="100" t="s">
        <v>21</v>
      </c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2"/>
    </row>
    <row r="93" spans="2:18" x14ac:dyDescent="0.25">
      <c r="B93" s="79"/>
      <c r="C93" s="84" t="s">
        <v>22</v>
      </c>
      <c r="D93" s="85"/>
      <c r="E93" s="85"/>
      <c r="F93" s="86"/>
      <c r="G93" s="84" t="s">
        <v>23</v>
      </c>
      <c r="H93" s="85"/>
      <c r="I93" s="85"/>
      <c r="J93" s="86"/>
      <c r="K93" s="84" t="s">
        <v>24</v>
      </c>
      <c r="L93" s="85"/>
      <c r="M93" s="85"/>
      <c r="N93" s="86"/>
      <c r="O93" s="84" t="s">
        <v>20</v>
      </c>
      <c r="P93" s="85"/>
      <c r="Q93" s="85"/>
      <c r="R93" s="86"/>
    </row>
    <row r="94" spans="2:18" ht="15.75" thickBot="1" x14ac:dyDescent="0.3">
      <c r="B94" s="80"/>
      <c r="C94" s="33" t="s">
        <v>18</v>
      </c>
      <c r="D94" s="42" t="s">
        <v>19</v>
      </c>
      <c r="E94" s="42" t="s">
        <v>25</v>
      </c>
      <c r="F94" s="37" t="s">
        <v>8</v>
      </c>
      <c r="G94" s="33" t="s">
        <v>18</v>
      </c>
      <c r="H94" s="42" t="s">
        <v>19</v>
      </c>
      <c r="I94" s="42" t="s">
        <v>25</v>
      </c>
      <c r="J94" s="37" t="s">
        <v>8</v>
      </c>
      <c r="K94" s="33" t="s">
        <v>18</v>
      </c>
      <c r="L94" s="42" t="s">
        <v>19</v>
      </c>
      <c r="M94" s="42" t="s">
        <v>25</v>
      </c>
      <c r="N94" s="37" t="s">
        <v>8</v>
      </c>
      <c r="O94" s="33" t="s">
        <v>18</v>
      </c>
      <c r="P94" s="42" t="s">
        <v>19</v>
      </c>
      <c r="Q94" s="42" t="s">
        <v>25</v>
      </c>
      <c r="R94" s="37" t="s">
        <v>8</v>
      </c>
    </row>
    <row r="95" spans="2:18" x14ac:dyDescent="0.25">
      <c r="B95" s="43">
        <f>+B83</f>
        <v>45971</v>
      </c>
      <c r="C95" s="44"/>
      <c r="D95" s="45"/>
      <c r="E95" s="45"/>
      <c r="F95" s="46"/>
      <c r="G95" s="44"/>
      <c r="H95" s="45"/>
      <c r="I95" s="45"/>
      <c r="J95" s="46"/>
      <c r="K95" s="44"/>
      <c r="L95" s="45"/>
      <c r="M95" s="45"/>
      <c r="N95" s="46"/>
      <c r="O95" s="47"/>
      <c r="P95" s="47"/>
      <c r="Q95" s="47"/>
      <c r="R95" s="48"/>
    </row>
    <row r="96" spans="2:18" x14ac:dyDescent="0.25">
      <c r="B96" s="49">
        <f>+B95+1</f>
        <v>45972</v>
      </c>
      <c r="C96" s="50"/>
      <c r="D96" s="51"/>
      <c r="E96" s="51"/>
      <c r="F96" s="52"/>
      <c r="G96" s="50"/>
      <c r="H96" s="51"/>
      <c r="I96" s="51"/>
      <c r="J96" s="52"/>
      <c r="K96" s="50"/>
      <c r="L96" s="51"/>
      <c r="M96" s="51"/>
      <c r="N96" s="52"/>
      <c r="O96" s="53"/>
      <c r="P96" s="53"/>
      <c r="Q96" s="53"/>
      <c r="R96" s="54"/>
    </row>
    <row r="97" spans="2:18" x14ac:dyDescent="0.25">
      <c r="B97" s="43">
        <f t="shared" ref="B97:B99" si="7">+B96+1</f>
        <v>45973</v>
      </c>
      <c r="C97" s="44"/>
      <c r="D97" s="45"/>
      <c r="E97" s="45"/>
      <c r="F97" s="46"/>
      <c r="G97" s="44"/>
      <c r="H97" s="45"/>
      <c r="I97" s="45"/>
      <c r="J97" s="46"/>
      <c r="K97" s="44"/>
      <c r="L97" s="45"/>
      <c r="M97" s="45"/>
      <c r="N97" s="46"/>
      <c r="O97" s="47"/>
      <c r="P97" s="47"/>
      <c r="Q97" s="47"/>
      <c r="R97" s="48"/>
    </row>
    <row r="98" spans="2:18" x14ac:dyDescent="0.25">
      <c r="B98" s="49">
        <f t="shared" si="7"/>
        <v>45974</v>
      </c>
      <c r="C98" s="50"/>
      <c r="D98" s="51"/>
      <c r="E98" s="51"/>
      <c r="F98" s="52"/>
      <c r="G98" s="50"/>
      <c r="H98" s="51"/>
      <c r="I98" s="51"/>
      <c r="J98" s="52"/>
      <c r="K98" s="50"/>
      <c r="L98" s="51"/>
      <c r="M98" s="51"/>
      <c r="N98" s="52"/>
      <c r="O98" s="53"/>
      <c r="P98" s="53"/>
      <c r="Q98" s="53"/>
      <c r="R98" s="54"/>
    </row>
    <row r="99" spans="2:18" ht="15.75" thickBot="1" x14ac:dyDescent="0.3">
      <c r="B99" s="43">
        <f t="shared" si="7"/>
        <v>45975</v>
      </c>
      <c r="C99" s="44"/>
      <c r="D99" s="45"/>
      <c r="E99" s="45"/>
      <c r="F99" s="46"/>
      <c r="G99" s="44"/>
      <c r="H99" s="45"/>
      <c r="I99" s="45"/>
      <c r="J99" s="46"/>
      <c r="K99" s="44"/>
      <c r="L99" s="45"/>
      <c r="M99" s="45"/>
      <c r="N99" s="46"/>
      <c r="O99" s="47"/>
      <c r="P99" s="47"/>
      <c r="Q99" s="47"/>
      <c r="R99" s="48"/>
    </row>
    <row r="100" spans="2:18" ht="15.75" thickBot="1" x14ac:dyDescent="0.3">
      <c r="B100" s="55" t="s">
        <v>8</v>
      </c>
      <c r="C100" s="56"/>
      <c r="D100" s="57"/>
      <c r="E100" s="57"/>
      <c r="F100" s="57"/>
      <c r="G100" s="56"/>
      <c r="H100" s="57"/>
      <c r="I100" s="57"/>
      <c r="J100" s="57"/>
      <c r="K100" s="56"/>
      <c r="L100" s="57"/>
      <c r="M100" s="57"/>
      <c r="N100" s="57"/>
      <c r="O100" s="56"/>
      <c r="P100" s="57"/>
      <c r="Q100" s="57"/>
      <c r="R100" s="58"/>
    </row>
    <row r="101" spans="2:18" x14ac:dyDescent="0.25">
      <c r="B101" s="10" t="s">
        <v>26</v>
      </c>
    </row>
    <row r="103" spans="2:18" ht="21" x14ac:dyDescent="0.35">
      <c r="B103" s="88" t="str">
        <f>"Semana 3:   "&amp;"del "&amp;TEXT(B109,"dd-mmm-yyyy")&amp;" al "&amp;TEXT(B113,"dd-mmm-yyyy")</f>
        <v>Semana 3:   del 17-nov-2025 al 21-nov-2025</v>
      </c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</row>
    <row r="105" spans="2:18" ht="24" thickBot="1" x14ac:dyDescent="0.4">
      <c r="B105" s="9" t="s">
        <v>16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8" ht="15.75" thickBot="1" x14ac:dyDescent="0.3">
      <c r="B106" s="89" t="s">
        <v>1</v>
      </c>
      <c r="C106" s="92" t="s">
        <v>17</v>
      </c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</row>
    <row r="107" spans="2:18" x14ac:dyDescent="0.25">
      <c r="B107" s="90"/>
      <c r="C107" s="84" t="s">
        <v>2</v>
      </c>
      <c r="D107" s="86"/>
      <c r="E107" s="84" t="s">
        <v>27</v>
      </c>
      <c r="F107" s="86"/>
      <c r="G107" s="84" t="s">
        <v>3</v>
      </c>
      <c r="H107" s="86"/>
      <c r="I107" s="84" t="s">
        <v>4</v>
      </c>
      <c r="J107" s="86"/>
      <c r="K107" s="84" t="s">
        <v>5</v>
      </c>
      <c r="L107" s="86"/>
      <c r="M107" s="84" t="s">
        <v>20</v>
      </c>
      <c r="N107" s="86"/>
    </row>
    <row r="108" spans="2:18" ht="15.75" thickBot="1" x14ac:dyDescent="0.3">
      <c r="B108" s="91"/>
      <c r="C108" s="33" t="s">
        <v>6</v>
      </c>
      <c r="D108" s="37" t="s">
        <v>7</v>
      </c>
      <c r="E108" s="33" t="s">
        <v>6</v>
      </c>
      <c r="F108" s="37" t="s">
        <v>7</v>
      </c>
      <c r="G108" s="33" t="s">
        <v>6</v>
      </c>
      <c r="H108" s="37" t="s">
        <v>7</v>
      </c>
      <c r="I108" s="33" t="s">
        <v>6</v>
      </c>
      <c r="J108" s="37" t="s">
        <v>7</v>
      </c>
      <c r="K108" s="33" t="s">
        <v>6</v>
      </c>
      <c r="L108" s="37" t="s">
        <v>7</v>
      </c>
      <c r="M108" s="33" t="s">
        <v>6</v>
      </c>
      <c r="N108" s="37" t="s">
        <v>7</v>
      </c>
    </row>
    <row r="109" spans="2:18" x14ac:dyDescent="0.25">
      <c r="B109" s="11">
        <f>+B99+3</f>
        <v>45978</v>
      </c>
      <c r="C109" s="12"/>
      <c r="D109" s="13"/>
      <c r="E109" s="12"/>
      <c r="F109" s="13"/>
      <c r="G109" s="12"/>
      <c r="H109" s="13"/>
      <c r="I109" s="12"/>
      <c r="J109" s="13"/>
      <c r="K109" s="12"/>
      <c r="L109" s="13"/>
      <c r="M109" s="12"/>
      <c r="N109" s="14"/>
    </row>
    <row r="110" spans="2:18" x14ac:dyDescent="0.25">
      <c r="B110" s="15">
        <f>+B109+1</f>
        <v>45979</v>
      </c>
      <c r="C110" s="16"/>
      <c r="D110" s="17"/>
      <c r="E110" s="16"/>
      <c r="F110" s="17"/>
      <c r="G110" s="16"/>
      <c r="H110" s="17"/>
      <c r="I110" s="16"/>
      <c r="J110" s="17"/>
      <c r="K110" s="16"/>
      <c r="L110" s="17"/>
      <c r="M110" s="16"/>
      <c r="N110" s="32"/>
    </row>
    <row r="111" spans="2:18" x14ac:dyDescent="0.25">
      <c r="B111" s="11">
        <f t="shared" ref="B111:B113" si="8">+B110+1</f>
        <v>45980</v>
      </c>
      <c r="C111" s="12"/>
      <c r="D111" s="13"/>
      <c r="E111" s="12"/>
      <c r="F111" s="13"/>
      <c r="G111" s="12"/>
      <c r="H111" s="13"/>
      <c r="I111" s="12"/>
      <c r="J111" s="13"/>
      <c r="K111" s="12"/>
      <c r="L111" s="13"/>
      <c r="M111" s="12"/>
      <c r="N111" s="14"/>
    </row>
    <row r="112" spans="2:18" x14ac:dyDescent="0.25">
      <c r="B112" s="15">
        <f t="shared" si="8"/>
        <v>45981</v>
      </c>
      <c r="C112" s="16"/>
      <c r="D112" s="17"/>
      <c r="E112" s="16"/>
      <c r="F112" s="17"/>
      <c r="G112" s="16"/>
      <c r="H112" s="17"/>
      <c r="I112" s="16"/>
      <c r="J112" s="17"/>
      <c r="K112" s="16"/>
      <c r="L112" s="17"/>
      <c r="M112" s="16"/>
      <c r="N112" s="32"/>
    </row>
    <row r="113" spans="2:14" ht="15.75" thickBot="1" x14ac:dyDescent="0.3">
      <c r="B113" s="11">
        <f t="shared" si="8"/>
        <v>45982</v>
      </c>
      <c r="C113" s="12"/>
      <c r="D113" s="13"/>
      <c r="E113" s="12"/>
      <c r="F113" s="13"/>
      <c r="G113" s="12"/>
      <c r="H113" s="13"/>
      <c r="I113" s="12"/>
      <c r="J113" s="13"/>
      <c r="K113" s="12"/>
      <c r="L113" s="13"/>
      <c r="M113" s="12"/>
      <c r="N113" s="14"/>
    </row>
    <row r="114" spans="2:14" ht="15.75" thickBot="1" x14ac:dyDescent="0.3">
      <c r="B114" s="18" t="s">
        <v>8</v>
      </c>
      <c r="C114" s="19"/>
      <c r="D114" s="20"/>
      <c r="E114" s="19"/>
      <c r="F114" s="20"/>
      <c r="G114" s="19"/>
      <c r="H114" s="20"/>
      <c r="I114" s="19"/>
      <c r="J114" s="20"/>
      <c r="K114" s="19"/>
      <c r="L114" s="20"/>
      <c r="M114" s="19"/>
      <c r="N114" s="21"/>
    </row>
    <row r="115" spans="2:14" x14ac:dyDescent="0.25">
      <c r="B115" s="10" t="s">
        <v>9</v>
      </c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</row>
    <row r="116" spans="2:14" x14ac:dyDescent="0.25">
      <c r="B116" s="10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</row>
    <row r="117" spans="2:14" ht="24" thickBot="1" x14ac:dyDescent="0.4">
      <c r="B117" s="9" t="s">
        <v>10</v>
      </c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</row>
    <row r="118" spans="2:14" ht="15.75" thickBot="1" x14ac:dyDescent="0.3">
      <c r="B118" s="89" t="s">
        <v>1</v>
      </c>
      <c r="C118" s="92" t="s">
        <v>17</v>
      </c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</row>
    <row r="119" spans="2:14" x14ac:dyDescent="0.25">
      <c r="B119" s="90"/>
      <c r="C119" s="84" t="s">
        <v>2</v>
      </c>
      <c r="D119" s="86"/>
      <c r="E119" s="84" t="s">
        <v>27</v>
      </c>
      <c r="F119" s="86"/>
      <c r="G119" s="84" t="s">
        <v>3</v>
      </c>
      <c r="H119" s="86"/>
      <c r="I119" s="84" t="s">
        <v>4</v>
      </c>
      <c r="J119" s="86"/>
      <c r="K119" s="84" t="s">
        <v>5</v>
      </c>
      <c r="L119" s="86"/>
      <c r="M119" s="84" t="s">
        <v>20</v>
      </c>
      <c r="N119" s="86"/>
    </row>
    <row r="120" spans="2:14" ht="15.75" thickBot="1" x14ac:dyDescent="0.3">
      <c r="B120" s="91"/>
      <c r="C120" s="33" t="s">
        <v>6</v>
      </c>
      <c r="D120" s="37" t="s">
        <v>7</v>
      </c>
      <c r="E120" s="33" t="s">
        <v>6</v>
      </c>
      <c r="F120" s="37" t="s">
        <v>7</v>
      </c>
      <c r="G120" s="33" t="s">
        <v>6</v>
      </c>
      <c r="H120" s="37" t="s">
        <v>7</v>
      </c>
      <c r="I120" s="33" t="s">
        <v>6</v>
      </c>
      <c r="J120" s="37" t="s">
        <v>7</v>
      </c>
      <c r="K120" s="33" t="s">
        <v>6</v>
      </c>
      <c r="L120" s="37" t="s">
        <v>7</v>
      </c>
      <c r="M120" s="33" t="s">
        <v>6</v>
      </c>
      <c r="N120" s="37" t="s">
        <v>7</v>
      </c>
    </row>
    <row r="121" spans="2:14" x14ac:dyDescent="0.25">
      <c r="B121" s="11">
        <f>+B109</f>
        <v>45978</v>
      </c>
      <c r="C121" s="12"/>
      <c r="D121" s="13"/>
      <c r="E121" s="12"/>
      <c r="F121" s="13"/>
      <c r="G121" s="12"/>
      <c r="H121" s="13"/>
      <c r="I121" s="12"/>
      <c r="J121" s="13"/>
      <c r="K121" s="12"/>
      <c r="L121" s="13"/>
      <c r="M121" s="12"/>
      <c r="N121" s="14"/>
    </row>
    <row r="122" spans="2:14" x14ac:dyDescent="0.25">
      <c r="B122" s="15">
        <f t="shared" ref="B122:B125" si="9">+B110</f>
        <v>45979</v>
      </c>
      <c r="C122" s="16"/>
      <c r="D122" s="17"/>
      <c r="E122" s="16"/>
      <c r="F122" s="17"/>
      <c r="G122" s="16"/>
      <c r="H122" s="17"/>
      <c r="I122" s="16"/>
      <c r="J122" s="17"/>
      <c r="K122" s="16"/>
      <c r="L122" s="17"/>
      <c r="M122" s="16"/>
      <c r="N122" s="32"/>
    </row>
    <row r="123" spans="2:14" x14ac:dyDescent="0.25">
      <c r="B123" s="11">
        <f t="shared" si="9"/>
        <v>45980</v>
      </c>
      <c r="C123" s="12"/>
      <c r="D123" s="13"/>
      <c r="E123" s="12"/>
      <c r="F123" s="13"/>
      <c r="G123" s="12"/>
      <c r="H123" s="13"/>
      <c r="I123" s="12"/>
      <c r="J123" s="13"/>
      <c r="K123" s="12"/>
      <c r="L123" s="13"/>
      <c r="M123" s="12"/>
      <c r="N123" s="14"/>
    </row>
    <row r="124" spans="2:14" x14ac:dyDescent="0.25">
      <c r="B124" s="15">
        <f t="shared" si="9"/>
        <v>45981</v>
      </c>
      <c r="C124" s="16"/>
      <c r="D124" s="17"/>
      <c r="E124" s="16"/>
      <c r="F124" s="17"/>
      <c r="G124" s="16"/>
      <c r="H124" s="17"/>
      <c r="I124" s="16"/>
      <c r="J124" s="17"/>
      <c r="K124" s="16"/>
      <c r="L124" s="17"/>
      <c r="M124" s="16"/>
      <c r="N124" s="32"/>
    </row>
    <row r="125" spans="2:14" ht="15.75" thickBot="1" x14ac:dyDescent="0.3">
      <c r="B125" s="11">
        <f t="shared" si="9"/>
        <v>45982</v>
      </c>
      <c r="C125" s="12"/>
      <c r="D125" s="13"/>
      <c r="E125" s="12"/>
      <c r="F125" s="13"/>
      <c r="G125" s="12"/>
      <c r="H125" s="13"/>
      <c r="I125" s="12"/>
      <c r="J125" s="13"/>
      <c r="K125" s="12"/>
      <c r="L125" s="13"/>
      <c r="M125" s="12"/>
      <c r="N125" s="14"/>
    </row>
    <row r="126" spans="2:14" ht="15.75" thickBot="1" x14ac:dyDescent="0.3">
      <c r="B126" s="18" t="s">
        <v>8</v>
      </c>
      <c r="C126" s="19"/>
      <c r="D126" s="20"/>
      <c r="E126" s="19"/>
      <c r="F126" s="20"/>
      <c r="G126" s="19"/>
      <c r="H126" s="20"/>
      <c r="I126" s="19"/>
      <c r="J126" s="20"/>
      <c r="K126" s="19"/>
      <c r="L126" s="20"/>
      <c r="M126" s="19"/>
      <c r="N126" s="21"/>
    </row>
    <row r="127" spans="2:14" x14ac:dyDescent="0.25">
      <c r="B127" s="10" t="s">
        <v>11</v>
      </c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</row>
    <row r="128" spans="2:14" x14ac:dyDescent="0.25">
      <c r="B128" s="10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</row>
    <row r="129" spans="2:18" ht="24" thickBot="1" x14ac:dyDescent="0.4">
      <c r="B129" s="9" t="s">
        <v>12</v>
      </c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</row>
    <row r="130" spans="2:18" ht="15.75" thickBot="1" x14ac:dyDescent="0.3">
      <c r="B130" s="89" t="s">
        <v>1</v>
      </c>
      <c r="C130" s="93" t="s">
        <v>17</v>
      </c>
      <c r="D130" s="94"/>
      <c r="E130" s="94"/>
      <c r="F130" s="94"/>
      <c r="G130" s="94"/>
      <c r="H130" s="94"/>
      <c r="I130" s="94"/>
      <c r="J130" s="95"/>
      <c r="K130" s="59"/>
      <c r="L130" s="59"/>
      <c r="M130" s="59"/>
    </row>
    <row r="131" spans="2:18" x14ac:dyDescent="0.25">
      <c r="B131" s="90"/>
      <c r="C131" s="84" t="s">
        <v>13</v>
      </c>
      <c r="D131" s="85"/>
      <c r="E131" s="84" t="s">
        <v>14</v>
      </c>
      <c r="F131" s="85"/>
      <c r="G131" s="84" t="s">
        <v>15</v>
      </c>
      <c r="H131" s="85"/>
      <c r="I131" s="84" t="s">
        <v>20</v>
      </c>
      <c r="J131" s="86"/>
      <c r="K131" s="99"/>
      <c r="L131" s="99"/>
      <c r="M131" s="99"/>
    </row>
    <row r="132" spans="2:18" ht="15.75" thickBot="1" x14ac:dyDescent="0.3">
      <c r="B132" s="91"/>
      <c r="C132" s="33" t="s">
        <v>6</v>
      </c>
      <c r="D132" s="34" t="s">
        <v>7</v>
      </c>
      <c r="E132" s="33" t="s">
        <v>6</v>
      </c>
      <c r="F132" s="34" t="s">
        <v>7</v>
      </c>
      <c r="G132" s="33" t="s">
        <v>6</v>
      </c>
      <c r="H132" s="34" t="s">
        <v>7</v>
      </c>
      <c r="I132" s="35" t="s">
        <v>6</v>
      </c>
      <c r="J132" s="36" t="s">
        <v>7</v>
      </c>
      <c r="K132" s="41"/>
      <c r="L132" s="41"/>
      <c r="M132" s="41"/>
    </row>
    <row r="133" spans="2:18" x14ac:dyDescent="0.25">
      <c r="B133" s="11">
        <f>+B121</f>
        <v>45978</v>
      </c>
      <c r="C133" s="3"/>
      <c r="D133" s="4"/>
      <c r="E133" s="3"/>
      <c r="F133" s="4"/>
      <c r="G133" s="12"/>
      <c r="H133" s="13"/>
      <c r="I133" s="12"/>
      <c r="J133" s="14"/>
      <c r="K133" s="38"/>
      <c r="L133" s="31"/>
      <c r="M133" s="26"/>
      <c r="N133" s="27"/>
      <c r="O133" s="26"/>
      <c r="P133" s="26"/>
      <c r="Q133" s="26"/>
    </row>
    <row r="134" spans="2:18" x14ac:dyDescent="0.25">
      <c r="B134" s="15">
        <f t="shared" ref="B134:B137" si="10">+B122</f>
        <v>45979</v>
      </c>
      <c r="C134" s="5"/>
      <c r="D134" s="6"/>
      <c r="E134" s="5"/>
      <c r="F134" s="6"/>
      <c r="G134" s="16"/>
      <c r="H134" s="17"/>
      <c r="I134" s="16"/>
      <c r="J134" s="32"/>
      <c r="K134" s="38"/>
      <c r="L134" s="31"/>
      <c r="M134" s="26"/>
      <c r="N134" s="27"/>
      <c r="O134" s="27"/>
      <c r="P134" s="27"/>
      <c r="Q134" s="27"/>
    </row>
    <row r="135" spans="2:18" x14ac:dyDescent="0.25">
      <c r="B135" s="11">
        <f t="shared" si="10"/>
        <v>45980</v>
      </c>
      <c r="C135" s="3"/>
      <c r="D135" s="4"/>
      <c r="E135" s="3"/>
      <c r="F135" s="4"/>
      <c r="G135" s="12"/>
      <c r="H135" s="13"/>
      <c r="I135" s="12"/>
      <c r="J135" s="14"/>
      <c r="K135" s="38"/>
      <c r="L135" s="31"/>
      <c r="M135" s="26"/>
      <c r="N135" s="27"/>
      <c r="O135" s="26"/>
      <c r="P135" s="26"/>
      <c r="Q135" s="26"/>
    </row>
    <row r="136" spans="2:18" x14ac:dyDescent="0.25">
      <c r="B136" s="15">
        <f t="shared" si="10"/>
        <v>45981</v>
      </c>
      <c r="C136" s="5"/>
      <c r="D136" s="6"/>
      <c r="E136" s="5"/>
      <c r="F136" s="6"/>
      <c r="G136" s="16"/>
      <c r="H136" s="17"/>
      <c r="I136" s="16"/>
      <c r="J136" s="32"/>
      <c r="K136" s="38"/>
      <c r="L136" s="31"/>
      <c r="M136" s="26"/>
      <c r="N136" s="27"/>
      <c r="O136" s="27"/>
      <c r="P136" s="27"/>
      <c r="Q136" s="27"/>
    </row>
    <row r="137" spans="2:18" ht="15.75" thickBot="1" x14ac:dyDescent="0.3">
      <c r="B137" s="11">
        <f t="shared" si="10"/>
        <v>45982</v>
      </c>
      <c r="C137" s="3"/>
      <c r="D137" s="4"/>
      <c r="E137" s="3"/>
      <c r="F137" s="4"/>
      <c r="G137" s="12"/>
      <c r="H137" s="13"/>
      <c r="I137" s="12"/>
      <c r="J137" s="14"/>
      <c r="K137" s="38"/>
      <c r="L137" s="31"/>
      <c r="M137" s="26"/>
      <c r="N137" s="27"/>
      <c r="O137" s="28"/>
      <c r="P137" s="28"/>
      <c r="Q137" s="28"/>
    </row>
    <row r="138" spans="2:18" ht="15.75" thickBot="1" x14ac:dyDescent="0.3">
      <c r="B138" s="18" t="s">
        <v>8</v>
      </c>
      <c r="C138" s="7"/>
      <c r="D138" s="8"/>
      <c r="E138" s="7"/>
      <c r="F138" s="8"/>
      <c r="G138" s="19"/>
      <c r="H138" s="20"/>
      <c r="I138" s="19"/>
      <c r="J138" s="21"/>
      <c r="K138" s="39"/>
      <c r="L138" s="40"/>
      <c r="M138" s="30"/>
      <c r="N138" s="29"/>
      <c r="O138" s="30"/>
      <c r="P138" s="29"/>
    </row>
    <row r="139" spans="2:18" x14ac:dyDescent="0.25">
      <c r="B139" s="10" t="s">
        <v>11</v>
      </c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1" spans="2:18" ht="24" thickBot="1" x14ac:dyDescent="0.4">
      <c r="B141" s="9" t="s">
        <v>21</v>
      </c>
    </row>
    <row r="142" spans="2:18" ht="15.75" thickBot="1" x14ac:dyDescent="0.3">
      <c r="B142" s="78" t="s">
        <v>1</v>
      </c>
      <c r="C142" s="100" t="s">
        <v>21</v>
      </c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2"/>
    </row>
    <row r="143" spans="2:18" x14ac:dyDescent="0.25">
      <c r="B143" s="79"/>
      <c r="C143" s="84" t="s">
        <v>22</v>
      </c>
      <c r="D143" s="85"/>
      <c r="E143" s="85"/>
      <c r="F143" s="86"/>
      <c r="G143" s="84" t="s">
        <v>23</v>
      </c>
      <c r="H143" s="85"/>
      <c r="I143" s="85"/>
      <c r="J143" s="86"/>
      <c r="K143" s="84" t="s">
        <v>24</v>
      </c>
      <c r="L143" s="85"/>
      <c r="M143" s="85"/>
      <c r="N143" s="86"/>
      <c r="O143" s="84" t="s">
        <v>20</v>
      </c>
      <c r="P143" s="85"/>
      <c r="Q143" s="85"/>
      <c r="R143" s="86"/>
    </row>
    <row r="144" spans="2:18" ht="15.75" thickBot="1" x14ac:dyDescent="0.3">
      <c r="B144" s="80"/>
      <c r="C144" s="33" t="s">
        <v>18</v>
      </c>
      <c r="D144" s="42" t="s">
        <v>19</v>
      </c>
      <c r="E144" s="42" t="s">
        <v>25</v>
      </c>
      <c r="F144" s="37" t="s">
        <v>8</v>
      </c>
      <c r="G144" s="33" t="s">
        <v>18</v>
      </c>
      <c r="H144" s="42" t="s">
        <v>19</v>
      </c>
      <c r="I144" s="42" t="s">
        <v>25</v>
      </c>
      <c r="J144" s="37" t="s">
        <v>8</v>
      </c>
      <c r="K144" s="33" t="s">
        <v>18</v>
      </c>
      <c r="L144" s="42" t="s">
        <v>19</v>
      </c>
      <c r="M144" s="42" t="s">
        <v>25</v>
      </c>
      <c r="N144" s="37" t="s">
        <v>8</v>
      </c>
      <c r="O144" s="33" t="s">
        <v>18</v>
      </c>
      <c r="P144" s="42" t="s">
        <v>19</v>
      </c>
      <c r="Q144" s="42" t="s">
        <v>25</v>
      </c>
      <c r="R144" s="37" t="s">
        <v>8</v>
      </c>
    </row>
    <row r="145" spans="2:18" x14ac:dyDescent="0.25">
      <c r="B145" s="43">
        <f>+B133</f>
        <v>45978</v>
      </c>
      <c r="C145" s="44"/>
      <c r="D145" s="45"/>
      <c r="E145" s="45"/>
      <c r="F145" s="46"/>
      <c r="G145" s="44"/>
      <c r="H145" s="45"/>
      <c r="I145" s="45"/>
      <c r="J145" s="46"/>
      <c r="K145" s="44"/>
      <c r="L145" s="45"/>
      <c r="M145" s="45"/>
      <c r="N145" s="46"/>
      <c r="O145" s="47"/>
      <c r="P145" s="47"/>
      <c r="Q145" s="47"/>
      <c r="R145" s="48"/>
    </row>
    <row r="146" spans="2:18" x14ac:dyDescent="0.25">
      <c r="B146" s="49">
        <f>+B145+1</f>
        <v>45979</v>
      </c>
      <c r="C146" s="50"/>
      <c r="D146" s="51"/>
      <c r="E146" s="51"/>
      <c r="F146" s="52"/>
      <c r="G146" s="50"/>
      <c r="H146" s="51"/>
      <c r="I146" s="51"/>
      <c r="J146" s="52"/>
      <c r="K146" s="50"/>
      <c r="L146" s="51"/>
      <c r="M146" s="51"/>
      <c r="N146" s="52"/>
      <c r="O146" s="53"/>
      <c r="P146" s="53"/>
      <c r="Q146" s="53"/>
      <c r="R146" s="54"/>
    </row>
    <row r="147" spans="2:18" x14ac:dyDescent="0.25">
      <c r="B147" s="43">
        <f t="shared" ref="B147:B149" si="11">+B146+1</f>
        <v>45980</v>
      </c>
      <c r="C147" s="44"/>
      <c r="D147" s="45"/>
      <c r="E147" s="45"/>
      <c r="F147" s="46"/>
      <c r="G147" s="44"/>
      <c r="H147" s="45"/>
      <c r="I147" s="45"/>
      <c r="J147" s="46"/>
      <c r="K147" s="44"/>
      <c r="L147" s="45"/>
      <c r="M147" s="45"/>
      <c r="N147" s="46"/>
      <c r="O147" s="47"/>
      <c r="P147" s="47"/>
      <c r="Q147" s="47"/>
      <c r="R147" s="48"/>
    </row>
    <row r="148" spans="2:18" x14ac:dyDescent="0.25">
      <c r="B148" s="49">
        <f t="shared" si="11"/>
        <v>45981</v>
      </c>
      <c r="C148" s="50"/>
      <c r="D148" s="51"/>
      <c r="E148" s="51"/>
      <c r="F148" s="52"/>
      <c r="G148" s="50"/>
      <c r="H148" s="51"/>
      <c r="I148" s="51"/>
      <c r="J148" s="52"/>
      <c r="K148" s="50"/>
      <c r="L148" s="51"/>
      <c r="M148" s="51"/>
      <c r="N148" s="52"/>
      <c r="O148" s="53"/>
      <c r="P148" s="53"/>
      <c r="Q148" s="53"/>
      <c r="R148" s="54"/>
    </row>
    <row r="149" spans="2:18" ht="15.75" thickBot="1" x14ac:dyDescent="0.3">
      <c r="B149" s="43">
        <f t="shared" si="11"/>
        <v>45982</v>
      </c>
      <c r="C149" s="44"/>
      <c r="D149" s="45"/>
      <c r="E149" s="45"/>
      <c r="F149" s="46"/>
      <c r="G149" s="44"/>
      <c r="H149" s="45"/>
      <c r="I149" s="45"/>
      <c r="J149" s="46"/>
      <c r="K149" s="44"/>
      <c r="L149" s="45"/>
      <c r="M149" s="45"/>
      <c r="N149" s="46"/>
      <c r="O149" s="47"/>
      <c r="P149" s="47"/>
      <c r="Q149" s="47"/>
      <c r="R149" s="48"/>
    </row>
    <row r="150" spans="2:18" ht="15.75" thickBot="1" x14ac:dyDescent="0.3">
      <c r="B150" s="55" t="s">
        <v>8</v>
      </c>
      <c r="C150" s="56"/>
      <c r="D150" s="57"/>
      <c r="E150" s="57"/>
      <c r="F150" s="57"/>
      <c r="G150" s="56"/>
      <c r="H150" s="57"/>
      <c r="I150" s="57"/>
      <c r="J150" s="57"/>
      <c r="K150" s="56"/>
      <c r="L150" s="57"/>
      <c r="M150" s="57"/>
      <c r="N150" s="57"/>
      <c r="O150" s="56"/>
      <c r="P150" s="57"/>
      <c r="Q150" s="57"/>
      <c r="R150" s="58"/>
    </row>
    <row r="151" spans="2:18" x14ac:dyDescent="0.25">
      <c r="B151" s="10" t="s">
        <v>26</v>
      </c>
    </row>
    <row r="153" spans="2:18" ht="21" x14ac:dyDescent="0.35">
      <c r="B153" s="88" t="str">
        <f>"Semana 4:   "&amp;"del "&amp;TEXT(B159,"dd-mmm-yyyy")&amp;" al "&amp;TEXT(B163,"dd-mmm-yyyy")</f>
        <v>Semana 4:   del 24-nov-2025 al 28-nov-2025</v>
      </c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</row>
    <row r="155" spans="2:18" ht="24" thickBot="1" x14ac:dyDescent="0.4">
      <c r="B155" s="9" t="s">
        <v>16</v>
      </c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18" ht="15.75" thickBot="1" x14ac:dyDescent="0.3">
      <c r="B156" s="89" t="s">
        <v>1</v>
      </c>
      <c r="C156" s="92" t="s">
        <v>17</v>
      </c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</row>
    <row r="157" spans="2:18" x14ac:dyDescent="0.25">
      <c r="B157" s="90"/>
      <c r="C157" s="84" t="s">
        <v>2</v>
      </c>
      <c r="D157" s="86"/>
      <c r="E157" s="84" t="s">
        <v>27</v>
      </c>
      <c r="F157" s="86"/>
      <c r="G157" s="84" t="s">
        <v>3</v>
      </c>
      <c r="H157" s="86"/>
      <c r="I157" s="84" t="s">
        <v>4</v>
      </c>
      <c r="J157" s="86"/>
      <c r="K157" s="84" t="s">
        <v>5</v>
      </c>
      <c r="L157" s="86"/>
      <c r="M157" s="84" t="s">
        <v>20</v>
      </c>
      <c r="N157" s="86"/>
    </row>
    <row r="158" spans="2:18" ht="15.75" thickBot="1" x14ac:dyDescent="0.3">
      <c r="B158" s="91"/>
      <c r="C158" s="33" t="s">
        <v>6</v>
      </c>
      <c r="D158" s="37" t="s">
        <v>7</v>
      </c>
      <c r="E158" s="33" t="s">
        <v>6</v>
      </c>
      <c r="F158" s="37" t="s">
        <v>7</v>
      </c>
      <c r="G158" s="33" t="s">
        <v>6</v>
      </c>
      <c r="H158" s="37" t="s">
        <v>7</v>
      </c>
      <c r="I158" s="33" t="s">
        <v>6</v>
      </c>
      <c r="J158" s="37" t="s">
        <v>7</v>
      </c>
      <c r="K158" s="33" t="s">
        <v>6</v>
      </c>
      <c r="L158" s="37" t="s">
        <v>7</v>
      </c>
      <c r="M158" s="33" t="s">
        <v>6</v>
      </c>
      <c r="N158" s="37" t="s">
        <v>7</v>
      </c>
    </row>
    <row r="159" spans="2:18" x14ac:dyDescent="0.25">
      <c r="B159" s="11">
        <f>+B149+3</f>
        <v>45985</v>
      </c>
      <c r="C159" s="12"/>
      <c r="D159" s="13"/>
      <c r="E159" s="12"/>
      <c r="F159" s="13"/>
      <c r="G159" s="12"/>
      <c r="H159" s="13"/>
      <c r="I159" s="12"/>
      <c r="J159" s="13"/>
      <c r="K159" s="12"/>
      <c r="L159" s="13"/>
      <c r="M159" s="12"/>
      <c r="N159" s="14"/>
    </row>
    <row r="160" spans="2:18" x14ac:dyDescent="0.25">
      <c r="B160" s="15">
        <f>+B159+1</f>
        <v>45986</v>
      </c>
      <c r="C160" s="16"/>
      <c r="D160" s="17"/>
      <c r="E160" s="16"/>
      <c r="F160" s="17"/>
      <c r="G160" s="16"/>
      <c r="H160" s="17"/>
      <c r="I160" s="16"/>
      <c r="J160" s="17"/>
      <c r="K160" s="16"/>
      <c r="L160" s="17"/>
      <c r="M160" s="16"/>
      <c r="N160" s="32"/>
    </row>
    <row r="161" spans="2:14" x14ac:dyDescent="0.25">
      <c r="B161" s="11">
        <f t="shared" ref="B161:B163" si="12">+B160+1</f>
        <v>45987</v>
      </c>
      <c r="C161" s="12"/>
      <c r="D161" s="13"/>
      <c r="E161" s="12"/>
      <c r="F161" s="13"/>
      <c r="G161" s="12"/>
      <c r="H161" s="13"/>
      <c r="I161" s="12"/>
      <c r="J161" s="13"/>
      <c r="K161" s="12"/>
      <c r="L161" s="13"/>
      <c r="M161" s="12"/>
      <c r="N161" s="14"/>
    </row>
    <row r="162" spans="2:14" x14ac:dyDescent="0.25">
      <c r="B162" s="15">
        <f t="shared" si="12"/>
        <v>45988</v>
      </c>
      <c r="C162" s="16"/>
      <c r="D162" s="17"/>
      <c r="E162" s="16"/>
      <c r="F162" s="17"/>
      <c r="G162" s="16"/>
      <c r="H162" s="17"/>
      <c r="I162" s="16"/>
      <c r="J162" s="17"/>
      <c r="K162" s="16"/>
      <c r="L162" s="17"/>
      <c r="M162" s="16"/>
      <c r="N162" s="32"/>
    </row>
    <row r="163" spans="2:14" ht="15.75" thickBot="1" x14ac:dyDescent="0.3">
      <c r="B163" s="11">
        <f t="shared" si="12"/>
        <v>45989</v>
      </c>
      <c r="C163" s="12"/>
      <c r="D163" s="13"/>
      <c r="E163" s="12"/>
      <c r="F163" s="13"/>
      <c r="G163" s="12"/>
      <c r="H163" s="13"/>
      <c r="I163" s="12"/>
      <c r="J163" s="13"/>
      <c r="K163" s="12"/>
      <c r="L163" s="13"/>
      <c r="M163" s="12"/>
      <c r="N163" s="14"/>
    </row>
    <row r="164" spans="2:14" ht="15.75" thickBot="1" x14ac:dyDescent="0.3">
      <c r="B164" s="18" t="s">
        <v>8</v>
      </c>
      <c r="C164" s="19"/>
      <c r="D164" s="20"/>
      <c r="E164" s="19"/>
      <c r="F164" s="20"/>
      <c r="G164" s="19"/>
      <c r="H164" s="20"/>
      <c r="I164" s="19"/>
      <c r="J164" s="20"/>
      <c r="K164" s="19"/>
      <c r="L164" s="20"/>
      <c r="M164" s="19"/>
      <c r="N164" s="21"/>
    </row>
    <row r="165" spans="2:14" x14ac:dyDescent="0.25">
      <c r="B165" s="10" t="s">
        <v>9</v>
      </c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</row>
    <row r="166" spans="2:14" x14ac:dyDescent="0.25">
      <c r="B166" s="10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</row>
    <row r="167" spans="2:14" ht="24" thickBot="1" x14ac:dyDescent="0.4">
      <c r="B167" s="9" t="s">
        <v>10</v>
      </c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</row>
    <row r="168" spans="2:14" ht="15.75" thickBot="1" x14ac:dyDescent="0.3">
      <c r="B168" s="89" t="s">
        <v>1</v>
      </c>
      <c r="C168" s="92" t="s">
        <v>17</v>
      </c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</row>
    <row r="169" spans="2:14" x14ac:dyDescent="0.25">
      <c r="B169" s="90"/>
      <c r="C169" s="84" t="s">
        <v>2</v>
      </c>
      <c r="D169" s="86"/>
      <c r="E169" s="84" t="s">
        <v>27</v>
      </c>
      <c r="F169" s="86"/>
      <c r="G169" s="84" t="s">
        <v>3</v>
      </c>
      <c r="H169" s="86"/>
      <c r="I169" s="84" t="s">
        <v>4</v>
      </c>
      <c r="J169" s="86"/>
      <c r="K169" s="84" t="s">
        <v>5</v>
      </c>
      <c r="L169" s="86"/>
      <c r="M169" s="84" t="s">
        <v>20</v>
      </c>
      <c r="N169" s="86"/>
    </row>
    <row r="170" spans="2:14" ht="15.75" thickBot="1" x14ac:dyDescent="0.3">
      <c r="B170" s="91"/>
      <c r="C170" s="33" t="s">
        <v>6</v>
      </c>
      <c r="D170" s="37" t="s">
        <v>7</v>
      </c>
      <c r="E170" s="33" t="s">
        <v>6</v>
      </c>
      <c r="F170" s="37" t="s">
        <v>7</v>
      </c>
      <c r="G170" s="33" t="s">
        <v>6</v>
      </c>
      <c r="H170" s="37" t="s">
        <v>7</v>
      </c>
      <c r="I170" s="33" t="s">
        <v>6</v>
      </c>
      <c r="J170" s="37" t="s">
        <v>7</v>
      </c>
      <c r="K170" s="33" t="s">
        <v>6</v>
      </c>
      <c r="L170" s="37" t="s">
        <v>7</v>
      </c>
      <c r="M170" s="33" t="s">
        <v>6</v>
      </c>
      <c r="N170" s="37" t="s">
        <v>7</v>
      </c>
    </row>
    <row r="171" spans="2:14" x14ac:dyDescent="0.25">
      <c r="B171" s="11">
        <f>+B159</f>
        <v>45985</v>
      </c>
      <c r="C171" s="12"/>
      <c r="D171" s="13"/>
      <c r="E171" s="12"/>
      <c r="F171" s="13"/>
      <c r="G171" s="12"/>
      <c r="H171" s="13"/>
      <c r="I171" s="12"/>
      <c r="J171" s="13"/>
      <c r="K171" s="12"/>
      <c r="L171" s="13"/>
      <c r="M171" s="12"/>
      <c r="N171" s="14"/>
    </row>
    <row r="172" spans="2:14" x14ac:dyDescent="0.25">
      <c r="B172" s="15">
        <f t="shared" ref="B172:B175" si="13">+B160</f>
        <v>45986</v>
      </c>
      <c r="C172" s="16"/>
      <c r="D172" s="17"/>
      <c r="E172" s="16"/>
      <c r="F172" s="17"/>
      <c r="G172" s="16"/>
      <c r="H172" s="17"/>
      <c r="I172" s="16"/>
      <c r="J172" s="17"/>
      <c r="K172" s="16"/>
      <c r="L172" s="17"/>
      <c r="M172" s="16"/>
      <c r="N172" s="32"/>
    </row>
    <row r="173" spans="2:14" x14ac:dyDescent="0.25">
      <c r="B173" s="11">
        <f t="shared" si="13"/>
        <v>45987</v>
      </c>
      <c r="C173" s="12"/>
      <c r="D173" s="13"/>
      <c r="E173" s="12"/>
      <c r="F173" s="13"/>
      <c r="G173" s="12"/>
      <c r="H173" s="13"/>
      <c r="I173" s="12"/>
      <c r="J173" s="13"/>
      <c r="K173" s="12"/>
      <c r="L173" s="13"/>
      <c r="M173" s="12"/>
      <c r="N173" s="14"/>
    </row>
    <row r="174" spans="2:14" x14ac:dyDescent="0.25">
      <c r="B174" s="15">
        <f t="shared" si="13"/>
        <v>45988</v>
      </c>
      <c r="C174" s="16"/>
      <c r="D174" s="17"/>
      <c r="E174" s="16"/>
      <c r="F174" s="17"/>
      <c r="G174" s="16"/>
      <c r="H174" s="17"/>
      <c r="I174" s="16"/>
      <c r="J174" s="17"/>
      <c r="K174" s="16"/>
      <c r="L174" s="17"/>
      <c r="M174" s="16"/>
      <c r="N174" s="32"/>
    </row>
    <row r="175" spans="2:14" ht="15.75" thickBot="1" x14ac:dyDescent="0.3">
      <c r="B175" s="11">
        <f t="shared" si="13"/>
        <v>45989</v>
      </c>
      <c r="C175" s="12"/>
      <c r="D175" s="13"/>
      <c r="E175" s="12"/>
      <c r="F175" s="13"/>
      <c r="G175" s="12"/>
      <c r="H175" s="13"/>
      <c r="I175" s="12"/>
      <c r="J175" s="13"/>
      <c r="K175" s="12"/>
      <c r="L175" s="13"/>
      <c r="M175" s="12"/>
      <c r="N175" s="14"/>
    </row>
    <row r="176" spans="2:14" ht="15.75" thickBot="1" x14ac:dyDescent="0.3">
      <c r="B176" s="18" t="s">
        <v>8</v>
      </c>
      <c r="C176" s="19"/>
      <c r="D176" s="20"/>
      <c r="E176" s="19"/>
      <c r="F176" s="20"/>
      <c r="G176" s="19"/>
      <c r="H176" s="20"/>
      <c r="I176" s="19"/>
      <c r="J176" s="20"/>
      <c r="K176" s="19"/>
      <c r="L176" s="20"/>
      <c r="M176" s="19"/>
      <c r="N176" s="21"/>
    </row>
    <row r="177" spans="2:18" x14ac:dyDescent="0.25">
      <c r="B177" s="10" t="s">
        <v>11</v>
      </c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</row>
    <row r="178" spans="2:18" x14ac:dyDescent="0.25">
      <c r="B178" s="10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</row>
    <row r="179" spans="2:18" ht="24" thickBot="1" x14ac:dyDescent="0.4">
      <c r="B179" s="9" t="s">
        <v>12</v>
      </c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</row>
    <row r="180" spans="2:18" ht="15.75" thickBot="1" x14ac:dyDescent="0.3">
      <c r="B180" s="89" t="s">
        <v>1</v>
      </c>
      <c r="C180" s="93" t="s">
        <v>17</v>
      </c>
      <c r="D180" s="94"/>
      <c r="E180" s="94"/>
      <c r="F180" s="94"/>
      <c r="G180" s="94"/>
      <c r="H180" s="94"/>
      <c r="I180" s="94"/>
      <c r="J180" s="95"/>
      <c r="K180" s="59"/>
      <c r="L180" s="59"/>
      <c r="M180" s="59"/>
    </row>
    <row r="181" spans="2:18" x14ac:dyDescent="0.25">
      <c r="B181" s="90"/>
      <c r="C181" s="84" t="s">
        <v>13</v>
      </c>
      <c r="D181" s="85"/>
      <c r="E181" s="84" t="s">
        <v>14</v>
      </c>
      <c r="F181" s="85"/>
      <c r="G181" s="84" t="s">
        <v>15</v>
      </c>
      <c r="H181" s="85"/>
      <c r="I181" s="84" t="s">
        <v>20</v>
      </c>
      <c r="J181" s="86"/>
      <c r="K181" s="99"/>
      <c r="L181" s="99"/>
      <c r="M181" s="99"/>
    </row>
    <row r="182" spans="2:18" ht="15.75" thickBot="1" x14ac:dyDescent="0.3">
      <c r="B182" s="91"/>
      <c r="C182" s="33" t="s">
        <v>6</v>
      </c>
      <c r="D182" s="34" t="s">
        <v>7</v>
      </c>
      <c r="E182" s="33" t="s">
        <v>6</v>
      </c>
      <c r="F182" s="34" t="s">
        <v>7</v>
      </c>
      <c r="G182" s="33" t="s">
        <v>6</v>
      </c>
      <c r="H182" s="34" t="s">
        <v>7</v>
      </c>
      <c r="I182" s="35" t="s">
        <v>6</v>
      </c>
      <c r="J182" s="36" t="s">
        <v>7</v>
      </c>
      <c r="K182" s="41"/>
      <c r="L182" s="41"/>
      <c r="M182" s="41"/>
    </row>
    <row r="183" spans="2:18" x14ac:dyDescent="0.25">
      <c r="B183" s="11">
        <f>+B171</f>
        <v>45985</v>
      </c>
      <c r="C183" s="3"/>
      <c r="D183" s="4"/>
      <c r="E183" s="3"/>
      <c r="F183" s="4"/>
      <c r="G183" s="12"/>
      <c r="H183" s="13"/>
      <c r="I183" s="12"/>
      <c r="J183" s="14"/>
      <c r="K183" s="38"/>
      <c r="L183" s="31"/>
      <c r="M183" s="26"/>
      <c r="N183" s="27"/>
      <c r="O183" s="26"/>
      <c r="P183" s="26"/>
      <c r="Q183" s="26"/>
    </row>
    <row r="184" spans="2:18" x14ac:dyDescent="0.25">
      <c r="B184" s="15">
        <f t="shared" ref="B184:B187" si="14">+B172</f>
        <v>45986</v>
      </c>
      <c r="C184" s="5"/>
      <c r="D184" s="6"/>
      <c r="E184" s="5"/>
      <c r="F184" s="6"/>
      <c r="G184" s="16"/>
      <c r="H184" s="17"/>
      <c r="I184" s="16"/>
      <c r="J184" s="32"/>
      <c r="K184" s="38"/>
      <c r="L184" s="31"/>
      <c r="M184" s="26"/>
      <c r="N184" s="27"/>
      <c r="O184" s="27"/>
      <c r="P184" s="27"/>
      <c r="Q184" s="27"/>
    </row>
    <row r="185" spans="2:18" x14ac:dyDescent="0.25">
      <c r="B185" s="11">
        <f t="shared" si="14"/>
        <v>45987</v>
      </c>
      <c r="C185" s="3"/>
      <c r="D185" s="4"/>
      <c r="E185" s="3"/>
      <c r="F185" s="4"/>
      <c r="G185" s="12"/>
      <c r="H185" s="13"/>
      <c r="I185" s="12"/>
      <c r="J185" s="14"/>
      <c r="K185" s="38"/>
      <c r="L185" s="31"/>
      <c r="M185" s="26"/>
      <c r="N185" s="27"/>
      <c r="O185" s="26"/>
      <c r="P185" s="26"/>
      <c r="Q185" s="26"/>
    </row>
    <row r="186" spans="2:18" x14ac:dyDescent="0.25">
      <c r="B186" s="15">
        <f t="shared" si="14"/>
        <v>45988</v>
      </c>
      <c r="C186" s="5"/>
      <c r="D186" s="6"/>
      <c r="E186" s="5"/>
      <c r="F186" s="6"/>
      <c r="G186" s="16"/>
      <c r="H186" s="17"/>
      <c r="I186" s="16"/>
      <c r="J186" s="32"/>
      <c r="K186" s="38"/>
      <c r="L186" s="31"/>
      <c r="M186" s="26"/>
      <c r="N186" s="27"/>
      <c r="O186" s="27"/>
      <c r="P186" s="27"/>
      <c r="Q186" s="27"/>
    </row>
    <row r="187" spans="2:18" ht="15.75" thickBot="1" x14ac:dyDescent="0.3">
      <c r="B187" s="11">
        <f t="shared" si="14"/>
        <v>45989</v>
      </c>
      <c r="C187" s="3"/>
      <c r="D187" s="4"/>
      <c r="E187" s="3"/>
      <c r="F187" s="4"/>
      <c r="G187" s="12"/>
      <c r="H187" s="13"/>
      <c r="I187" s="12"/>
      <c r="J187" s="14"/>
      <c r="K187" s="38"/>
      <c r="L187" s="31"/>
      <c r="M187" s="26"/>
      <c r="N187" s="27"/>
      <c r="O187" s="28"/>
      <c r="P187" s="28"/>
      <c r="Q187" s="28"/>
    </row>
    <row r="188" spans="2:18" ht="15.75" thickBot="1" x14ac:dyDescent="0.3">
      <c r="B188" s="18" t="s">
        <v>8</v>
      </c>
      <c r="C188" s="7"/>
      <c r="D188" s="8"/>
      <c r="E188" s="7"/>
      <c r="F188" s="8"/>
      <c r="G188" s="19"/>
      <c r="H188" s="20"/>
      <c r="I188" s="19"/>
      <c r="J188" s="21"/>
      <c r="K188" s="39"/>
      <c r="L188" s="40"/>
      <c r="M188" s="30"/>
      <c r="N188" s="29"/>
      <c r="O188" s="30"/>
      <c r="P188" s="29"/>
    </row>
    <row r="189" spans="2:18" x14ac:dyDescent="0.25">
      <c r="B189" s="10" t="s">
        <v>11</v>
      </c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1" spans="2:18" ht="24" thickBot="1" x14ac:dyDescent="0.4">
      <c r="B191" s="9" t="s">
        <v>21</v>
      </c>
    </row>
    <row r="192" spans="2:18" ht="15.75" thickBot="1" x14ac:dyDescent="0.3">
      <c r="B192" s="78" t="s">
        <v>1</v>
      </c>
      <c r="C192" s="100" t="s">
        <v>21</v>
      </c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2"/>
    </row>
    <row r="193" spans="2:18" x14ac:dyDescent="0.25">
      <c r="B193" s="79"/>
      <c r="C193" s="84" t="s">
        <v>22</v>
      </c>
      <c r="D193" s="85"/>
      <c r="E193" s="85"/>
      <c r="F193" s="86"/>
      <c r="G193" s="84" t="s">
        <v>23</v>
      </c>
      <c r="H193" s="85"/>
      <c r="I193" s="85"/>
      <c r="J193" s="86"/>
      <c r="K193" s="84" t="s">
        <v>24</v>
      </c>
      <c r="L193" s="85"/>
      <c r="M193" s="85"/>
      <c r="N193" s="86"/>
      <c r="O193" s="84" t="s">
        <v>20</v>
      </c>
      <c r="P193" s="85"/>
      <c r="Q193" s="85"/>
      <c r="R193" s="86"/>
    </row>
    <row r="194" spans="2:18" ht="15.75" thickBot="1" x14ac:dyDescent="0.3">
      <c r="B194" s="80"/>
      <c r="C194" s="33" t="s">
        <v>18</v>
      </c>
      <c r="D194" s="42" t="s">
        <v>19</v>
      </c>
      <c r="E194" s="42" t="s">
        <v>25</v>
      </c>
      <c r="F194" s="37" t="s">
        <v>8</v>
      </c>
      <c r="G194" s="33" t="s">
        <v>18</v>
      </c>
      <c r="H194" s="42" t="s">
        <v>19</v>
      </c>
      <c r="I194" s="42" t="s">
        <v>25</v>
      </c>
      <c r="J194" s="37" t="s">
        <v>8</v>
      </c>
      <c r="K194" s="33" t="s">
        <v>18</v>
      </c>
      <c r="L194" s="42" t="s">
        <v>19</v>
      </c>
      <c r="M194" s="42" t="s">
        <v>25</v>
      </c>
      <c r="N194" s="37" t="s">
        <v>8</v>
      </c>
      <c r="O194" s="33" t="s">
        <v>18</v>
      </c>
      <c r="P194" s="42" t="s">
        <v>19</v>
      </c>
      <c r="Q194" s="42" t="s">
        <v>25</v>
      </c>
      <c r="R194" s="37" t="s">
        <v>8</v>
      </c>
    </row>
    <row r="195" spans="2:18" x14ac:dyDescent="0.25">
      <c r="B195" s="43">
        <f>+B183</f>
        <v>45985</v>
      </c>
      <c r="C195" s="44"/>
      <c r="D195" s="45"/>
      <c r="E195" s="45"/>
      <c r="F195" s="46"/>
      <c r="G195" s="44"/>
      <c r="H195" s="45"/>
      <c r="I195" s="45"/>
      <c r="J195" s="46"/>
      <c r="K195" s="44"/>
      <c r="L195" s="45"/>
      <c r="M195" s="45"/>
      <c r="N195" s="46"/>
      <c r="O195" s="47"/>
      <c r="P195" s="47"/>
      <c r="Q195" s="47"/>
      <c r="R195" s="48"/>
    </row>
    <row r="196" spans="2:18" x14ac:dyDescent="0.25">
      <c r="B196" s="49">
        <f>+B195+1</f>
        <v>45986</v>
      </c>
      <c r="C196" s="50"/>
      <c r="D196" s="51"/>
      <c r="E196" s="51"/>
      <c r="F196" s="52"/>
      <c r="G196" s="50"/>
      <c r="H196" s="51"/>
      <c r="I196" s="51"/>
      <c r="J196" s="52"/>
      <c r="K196" s="50"/>
      <c r="L196" s="51"/>
      <c r="M196" s="51"/>
      <c r="N196" s="52"/>
      <c r="O196" s="53"/>
      <c r="P196" s="53"/>
      <c r="Q196" s="53"/>
      <c r="R196" s="54"/>
    </row>
    <row r="197" spans="2:18" x14ac:dyDescent="0.25">
      <c r="B197" s="43">
        <f t="shared" ref="B197:B199" si="15">+B196+1</f>
        <v>45987</v>
      </c>
      <c r="C197" s="44"/>
      <c r="D197" s="45"/>
      <c r="E197" s="45"/>
      <c r="F197" s="46"/>
      <c r="G197" s="44"/>
      <c r="H197" s="45"/>
      <c r="I197" s="45"/>
      <c r="J197" s="46"/>
      <c r="K197" s="44"/>
      <c r="L197" s="45"/>
      <c r="M197" s="45"/>
      <c r="N197" s="46"/>
      <c r="O197" s="47"/>
      <c r="P197" s="47"/>
      <c r="Q197" s="47"/>
      <c r="R197" s="48"/>
    </row>
    <row r="198" spans="2:18" x14ac:dyDescent="0.25">
      <c r="B198" s="49">
        <f t="shared" si="15"/>
        <v>45988</v>
      </c>
      <c r="C198" s="50"/>
      <c r="D198" s="51"/>
      <c r="E198" s="51"/>
      <c r="F198" s="52"/>
      <c r="G198" s="50"/>
      <c r="H198" s="51"/>
      <c r="I198" s="51"/>
      <c r="J198" s="52"/>
      <c r="K198" s="50"/>
      <c r="L198" s="51"/>
      <c r="M198" s="51"/>
      <c r="N198" s="52"/>
      <c r="O198" s="53"/>
      <c r="P198" s="53"/>
      <c r="Q198" s="53"/>
      <c r="R198" s="54"/>
    </row>
    <row r="199" spans="2:18" ht="15.75" thickBot="1" x14ac:dyDescent="0.3">
      <c r="B199" s="43">
        <f t="shared" si="15"/>
        <v>45989</v>
      </c>
      <c r="C199" s="44"/>
      <c r="D199" s="45"/>
      <c r="E199" s="45"/>
      <c r="F199" s="46"/>
      <c r="G199" s="44"/>
      <c r="H199" s="45"/>
      <c r="I199" s="45"/>
      <c r="J199" s="46"/>
      <c r="K199" s="44"/>
      <c r="L199" s="45"/>
      <c r="M199" s="45"/>
      <c r="N199" s="46"/>
      <c r="O199" s="47"/>
      <c r="P199" s="47"/>
      <c r="Q199" s="47"/>
      <c r="R199" s="48"/>
    </row>
    <row r="200" spans="2:18" ht="15.75" thickBot="1" x14ac:dyDescent="0.3">
      <c r="B200" s="55" t="s">
        <v>8</v>
      </c>
      <c r="C200" s="56"/>
      <c r="D200" s="57"/>
      <c r="E200" s="57"/>
      <c r="F200" s="57"/>
      <c r="G200" s="56"/>
      <c r="H200" s="57"/>
      <c r="I200" s="57"/>
      <c r="J200" s="57"/>
      <c r="K200" s="56"/>
      <c r="L200" s="57"/>
      <c r="M200" s="57"/>
      <c r="N200" s="57"/>
      <c r="O200" s="56"/>
      <c r="P200" s="57"/>
      <c r="Q200" s="57"/>
      <c r="R200" s="58"/>
    </row>
    <row r="201" spans="2:18" x14ac:dyDescent="0.25">
      <c r="B201" s="10" t="s">
        <v>26</v>
      </c>
    </row>
  </sheetData>
  <mergeCells count="121">
    <mergeCell ref="K181:M181"/>
    <mergeCell ref="B192:B194"/>
    <mergeCell ref="C192:R192"/>
    <mergeCell ref="C193:F193"/>
    <mergeCell ref="G193:J193"/>
    <mergeCell ref="K193:N193"/>
    <mergeCell ref="O193:R193"/>
    <mergeCell ref="B180:B182"/>
    <mergeCell ref="C180:J180"/>
    <mergeCell ref="C181:D181"/>
    <mergeCell ref="E181:F181"/>
    <mergeCell ref="G181:H181"/>
    <mergeCell ref="I181:J181"/>
    <mergeCell ref="B168:B170"/>
    <mergeCell ref="C168:N168"/>
    <mergeCell ref="C169:D169"/>
    <mergeCell ref="E169:F169"/>
    <mergeCell ref="G169:H169"/>
    <mergeCell ref="I169:J169"/>
    <mergeCell ref="K169:L169"/>
    <mergeCell ref="M169:N169"/>
    <mergeCell ref="B153:N153"/>
    <mergeCell ref="B156:B158"/>
    <mergeCell ref="C156:N156"/>
    <mergeCell ref="C157:D157"/>
    <mergeCell ref="E157:F157"/>
    <mergeCell ref="G157:H157"/>
    <mergeCell ref="I157:J157"/>
    <mergeCell ref="K157:L157"/>
    <mergeCell ref="M157:N157"/>
    <mergeCell ref="K81:M81"/>
    <mergeCell ref="B92:B94"/>
    <mergeCell ref="C92:R92"/>
    <mergeCell ref="C93:F93"/>
    <mergeCell ref="G93:J93"/>
    <mergeCell ref="K93:N93"/>
    <mergeCell ref="O93:R93"/>
    <mergeCell ref="B80:B82"/>
    <mergeCell ref="C80:J80"/>
    <mergeCell ref="C81:D81"/>
    <mergeCell ref="E81:F81"/>
    <mergeCell ref="G81:H81"/>
    <mergeCell ref="I81:J81"/>
    <mergeCell ref="B68:B70"/>
    <mergeCell ref="C68:N68"/>
    <mergeCell ref="C69:D69"/>
    <mergeCell ref="E69:F69"/>
    <mergeCell ref="G69:H69"/>
    <mergeCell ref="I69:J69"/>
    <mergeCell ref="K69:L69"/>
    <mergeCell ref="M69:N69"/>
    <mergeCell ref="B1:N1"/>
    <mergeCell ref="B53:N53"/>
    <mergeCell ref="B56:B58"/>
    <mergeCell ref="C56:N56"/>
    <mergeCell ref="C57:D57"/>
    <mergeCell ref="E57:F57"/>
    <mergeCell ref="G57:H57"/>
    <mergeCell ref="I57:J57"/>
    <mergeCell ref="K57:L57"/>
    <mergeCell ref="M57:N57"/>
    <mergeCell ref="B3:N3"/>
    <mergeCell ref="B6:B8"/>
    <mergeCell ref="C6:N6"/>
    <mergeCell ref="C7:D7"/>
    <mergeCell ref="E7:F7"/>
    <mergeCell ref="G7:H7"/>
    <mergeCell ref="I7:J7"/>
    <mergeCell ref="K7:L7"/>
    <mergeCell ref="M7:N7"/>
    <mergeCell ref="B18:B20"/>
    <mergeCell ref="C18:N18"/>
    <mergeCell ref="C19:D19"/>
    <mergeCell ref="E19:F19"/>
    <mergeCell ref="G19:H19"/>
    <mergeCell ref="I19:J19"/>
    <mergeCell ref="K19:L19"/>
    <mergeCell ref="M19:N19"/>
    <mergeCell ref="K31:M31"/>
    <mergeCell ref="B42:B44"/>
    <mergeCell ref="C42:R42"/>
    <mergeCell ref="C43:F43"/>
    <mergeCell ref="G43:J43"/>
    <mergeCell ref="K43:N43"/>
    <mergeCell ref="O43:R43"/>
    <mergeCell ref="B30:B32"/>
    <mergeCell ref="C30:J30"/>
    <mergeCell ref="C31:D31"/>
    <mergeCell ref="E31:F31"/>
    <mergeCell ref="G31:H31"/>
    <mergeCell ref="I31:J31"/>
    <mergeCell ref="B103:N103"/>
    <mergeCell ref="B106:B108"/>
    <mergeCell ref="C106:N106"/>
    <mergeCell ref="C107:D107"/>
    <mergeCell ref="E107:F107"/>
    <mergeCell ref="G107:H107"/>
    <mergeCell ref="I107:J107"/>
    <mergeCell ref="K107:L107"/>
    <mergeCell ref="M107:N107"/>
    <mergeCell ref="B118:B120"/>
    <mergeCell ref="C118:N118"/>
    <mergeCell ref="C119:D119"/>
    <mergeCell ref="E119:F119"/>
    <mergeCell ref="G119:H119"/>
    <mergeCell ref="I119:J119"/>
    <mergeCell ref="K119:L119"/>
    <mergeCell ref="M119:N119"/>
    <mergeCell ref="K131:M131"/>
    <mergeCell ref="B142:B144"/>
    <mergeCell ref="C142:R142"/>
    <mergeCell ref="C143:F143"/>
    <mergeCell ref="G143:J143"/>
    <mergeCell ref="K143:N143"/>
    <mergeCell ref="O143:R143"/>
    <mergeCell ref="B130:B132"/>
    <mergeCell ref="C130:J130"/>
    <mergeCell ref="C131:D131"/>
    <mergeCell ref="E131:F131"/>
    <mergeCell ref="G131:H131"/>
    <mergeCell ref="I131:J131"/>
  </mergeCells>
  <conditionalFormatting sqref="C9:N14">
    <cfRule type="cellIs" dxfId="23" priority="42" operator="equal">
      <formula>0</formula>
    </cfRule>
  </conditionalFormatting>
  <conditionalFormatting sqref="C21:N26">
    <cfRule type="cellIs" dxfId="22" priority="41" operator="equal">
      <formula>0</formula>
    </cfRule>
  </conditionalFormatting>
  <conditionalFormatting sqref="C33:N38">
    <cfRule type="cellIs" dxfId="21" priority="40" operator="equal">
      <formula>0</formula>
    </cfRule>
  </conditionalFormatting>
  <conditionalFormatting sqref="C59:N64">
    <cfRule type="cellIs" dxfId="20" priority="18" operator="equal">
      <formula>0</formula>
    </cfRule>
  </conditionalFormatting>
  <conditionalFormatting sqref="C71:N76">
    <cfRule type="cellIs" dxfId="19" priority="17" operator="equal">
      <formula>0</formula>
    </cfRule>
  </conditionalFormatting>
  <conditionalFormatting sqref="C83:N88">
    <cfRule type="cellIs" dxfId="18" priority="16" operator="equal">
      <formula>0</formula>
    </cfRule>
  </conditionalFormatting>
  <conditionalFormatting sqref="C109:N114">
    <cfRule type="cellIs" dxfId="17" priority="12" operator="equal">
      <formula>0</formula>
    </cfRule>
  </conditionalFormatting>
  <conditionalFormatting sqref="C121:N126">
    <cfRule type="cellIs" dxfId="16" priority="11" operator="equal">
      <formula>0</formula>
    </cfRule>
  </conditionalFormatting>
  <conditionalFormatting sqref="C133:N138">
    <cfRule type="cellIs" dxfId="15" priority="10" operator="equal">
      <formula>0</formula>
    </cfRule>
  </conditionalFormatting>
  <conditionalFormatting sqref="C45:R50">
    <cfRule type="cellIs" dxfId="14" priority="37" operator="equal">
      <formula>0</formula>
    </cfRule>
  </conditionalFormatting>
  <conditionalFormatting sqref="C95:R100">
    <cfRule type="cellIs" dxfId="13" priority="13" operator="equal">
      <formula>0</formula>
    </cfRule>
  </conditionalFormatting>
  <conditionalFormatting sqref="C145:R150">
    <cfRule type="cellIs" dxfId="12" priority="7" operator="equal">
      <formula>0</formula>
    </cfRule>
  </conditionalFormatting>
  <conditionalFormatting sqref="O38:P38">
    <cfRule type="cellIs" dxfId="11" priority="39" operator="equal">
      <formula>0</formula>
    </cfRule>
  </conditionalFormatting>
  <conditionalFormatting sqref="O88:P88">
    <cfRule type="cellIs" dxfId="10" priority="15" operator="equal">
      <formula>0</formula>
    </cfRule>
  </conditionalFormatting>
  <conditionalFormatting sqref="O138:P138">
    <cfRule type="cellIs" dxfId="9" priority="9" operator="equal">
      <formula>0</formula>
    </cfRule>
  </conditionalFormatting>
  <conditionalFormatting sqref="O33:Q37">
    <cfRule type="cellIs" dxfId="8" priority="38" operator="equal">
      <formula>0</formula>
    </cfRule>
  </conditionalFormatting>
  <conditionalFormatting sqref="O83:Q87">
    <cfRule type="cellIs" dxfId="7" priority="14" operator="equal">
      <formula>0</formula>
    </cfRule>
  </conditionalFormatting>
  <conditionalFormatting sqref="O133:Q137">
    <cfRule type="cellIs" dxfId="6" priority="8" operator="equal">
      <formula>0</formula>
    </cfRule>
  </conditionalFormatting>
  <conditionalFormatting sqref="C159:N164">
    <cfRule type="cellIs" dxfId="5" priority="6" operator="equal">
      <formula>0</formula>
    </cfRule>
  </conditionalFormatting>
  <conditionalFormatting sqref="C171:N176">
    <cfRule type="cellIs" dxfId="4" priority="5" operator="equal">
      <formula>0</formula>
    </cfRule>
  </conditionalFormatting>
  <conditionalFormatting sqref="C183:N188">
    <cfRule type="cellIs" dxfId="3" priority="4" operator="equal">
      <formula>0</formula>
    </cfRule>
  </conditionalFormatting>
  <conditionalFormatting sqref="C195:R200">
    <cfRule type="cellIs" dxfId="2" priority="1" operator="equal">
      <formula>0</formula>
    </cfRule>
  </conditionalFormatting>
  <conditionalFormatting sqref="O188:P188">
    <cfRule type="cellIs" dxfId="1" priority="3" operator="equal">
      <formula>0</formula>
    </cfRule>
  </conditionalFormatting>
  <conditionalFormatting sqref="O183:Q187">
    <cfRule type="cellIs" dxfId="0" priority="2" operator="equal">
      <formula>0</formula>
    </cfRule>
  </conditionalFormatting>
  <dataValidations count="1">
    <dataValidation type="list" allowBlank="1" showInputMessage="1" showErrorMessage="1" sqref="O33:Q37 O83:Q87 O133:Q137 O183:Q187" xr:uid="{4FE22267-B9F0-4519-A70F-B08821F589AB}">
      <formula1>"CENTRALES, TESORERÍA, DEPOSITOS BANCARIOS, - ,"</formula1>
    </dataValidation>
  </dataValidations>
  <printOptions horizontalCentered="1"/>
  <pageMargins left="7.874015748031496E-2" right="0.23622047244094491" top="0.62992125984251968" bottom="3.937007874015748E-2" header="0.31496062992125984" footer="0.31496062992125984"/>
  <pageSetup scale="60" orientation="landscape" horizontalDpi="4294967294" verticalDpi="4294967294" r:id="rId1"/>
  <rowBreaks count="3" manualBreakCount="3">
    <brk id="51" min="1" max="17" man="1"/>
    <brk id="101" min="1" max="17" man="1"/>
    <brk id="151" min="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agosto</vt:lpstr>
      <vt:lpstr>septiembre</vt:lpstr>
      <vt:lpstr>octubre</vt:lpstr>
      <vt:lpstr>noviembre</vt:lpstr>
      <vt:lpstr>agosto!Área_de_impresión</vt:lpstr>
      <vt:lpstr>noviembre!Área_de_impresión</vt:lpstr>
      <vt:lpstr>octubre!Área_de_impresión</vt:lpstr>
      <vt:lpstr>septiembre!Área_de_impresión</vt:lpstr>
      <vt:lpstr>agosto!Títulos_a_imprimir</vt:lpstr>
      <vt:lpstr>noviembre!Títulos_a_imprimir</vt:lpstr>
      <vt:lpstr>octubre!Títulos_a_imprimir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Cordero Ceballos</dc:creator>
  <cp:lastModifiedBy>María Yaritza Galaz M.</cp:lastModifiedBy>
  <cp:lastPrinted>2025-11-06T14:08:46Z</cp:lastPrinted>
  <dcterms:created xsi:type="dcterms:W3CDTF">2024-01-16T17:15:52Z</dcterms:created>
  <dcterms:modified xsi:type="dcterms:W3CDTF">2025-12-09T15:03:10Z</dcterms:modified>
</cp:coreProperties>
</file>