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hidePivotFieldList="1" defaultThemeVersion="124226"/>
  <bookViews>
    <workbookView xWindow="30" yWindow="45" windowWidth="19065" windowHeight="11925" tabRatio="632" firstSheet="1" activeTab="4"/>
  </bookViews>
  <sheets>
    <sheet name="Transicion" sheetId="53" r:id="rId1"/>
    <sheet name="NCh-ISO27001.Of2013" sheetId="54" r:id="rId2"/>
    <sheet name="Inventario" sheetId="22" r:id="rId3"/>
    <sheet name="Analisis de Riesgos" sheetId="23" r:id="rId4"/>
    <sheet name="Plan General" sheetId="25" r:id="rId5"/>
    <sheet name="Implementación " sheetId="35" r:id="rId6"/>
    <sheet name="PARAMETROS" sheetId="27" state="hidden" r:id="rId7"/>
  </sheets>
  <externalReferences>
    <externalReference r:id="rId8"/>
  </externalReferences>
  <definedNames>
    <definedName name="_xlnm._FilterDatabase" localSheetId="1" hidden="1">'NCh-ISO27001.Of2013'!$B$1:$H$116</definedName>
    <definedName name="CalculoCriticidad" localSheetId="5">[1]PARAMETROS!$S$4:$T$21</definedName>
    <definedName name="CalculoCriticidad" localSheetId="1">#REF!</definedName>
    <definedName name="CalculoCriticidad" localSheetId="0">#REF!</definedName>
    <definedName name="CalculoCriticidad">PARAMETROS!$S$4:$T$21</definedName>
    <definedName name="Casi_Certeza" localSheetId="1">#REF!</definedName>
    <definedName name="Casi_Certeza" localSheetId="0">#REF!</definedName>
    <definedName name="Casi_Certeza">PARAMETROS!$G$2</definedName>
    <definedName name="Confidencialidad" localSheetId="5">[1]PARAMETROS!$O$3:$Q$4</definedName>
    <definedName name="Confidencialidad" localSheetId="1">#REF!</definedName>
    <definedName name="Confidencialidad" localSheetId="0">#REF!</definedName>
    <definedName name="Confidencialidad">PARAMETROS!$O$3:$Q$4</definedName>
    <definedName name="ControlesImplementados" localSheetId="1">#REF!</definedName>
    <definedName name="ControlesImplementados" localSheetId="0">#REF!</definedName>
    <definedName name="ControlesImplementados">#REF!</definedName>
    <definedName name="ControlesISO" localSheetId="5">[1]PARAMETROS!$M$2:$M$171</definedName>
    <definedName name="ControlesISO" localSheetId="1">#REF!</definedName>
    <definedName name="ControlesISO" localSheetId="0">#REF!</definedName>
    <definedName name="ControlesISO">PARAMETROS!$M$2:$M$171</definedName>
    <definedName name="Criticidad" localSheetId="5">[1]PARAMETROS!$F$10:$G$12</definedName>
    <definedName name="Criticidad" localSheetId="1">#REF!</definedName>
    <definedName name="Criticidad" localSheetId="0">#REF!</definedName>
    <definedName name="Criticidad">PARAMETROS!$F$10:$G$12</definedName>
    <definedName name="Cumplimiento" localSheetId="5">[1]PARAMETROS!$D$3:$D$4</definedName>
    <definedName name="Cumplimiento" localSheetId="1">#REF!</definedName>
    <definedName name="Cumplimiento" localSheetId="0">#REF!</definedName>
    <definedName name="Cumplimiento">PARAMETROS!$D$2:$D$3</definedName>
    <definedName name="CumplimientoControl" localSheetId="5">'Analisis de Riesgos'!$M$2:$O$1432</definedName>
    <definedName name="CumplimientoControl" localSheetId="1">#REF!</definedName>
    <definedName name="CumplimientoControl" localSheetId="0">#REF!</definedName>
    <definedName name="CumplimientoControl">'Analisis de Riesgos'!$M$2:$O$1432</definedName>
    <definedName name="DescConfidencialidad" localSheetId="5">[1]PARAMETROS!$O$3:$O$4</definedName>
    <definedName name="DescConfidencialidad" localSheetId="1">#REF!</definedName>
    <definedName name="DescConfidencialidad" localSheetId="0">#REF!</definedName>
    <definedName name="DescConfidencialidad">PARAMETROS!$O$3:$O$4</definedName>
    <definedName name="DescDisponibilidad" localSheetId="5">[1]PARAMETROS!$O$15:$O$17</definedName>
    <definedName name="DescDisponibilidad" localSheetId="1">#REF!</definedName>
    <definedName name="DescDisponibilidad" localSheetId="0">#REF!</definedName>
    <definedName name="DescDisponibilidad">PARAMETROS!$O$15:$O$17</definedName>
    <definedName name="DescImpacto" localSheetId="5">[1]PARAMETROS!$I$2:$I$6</definedName>
    <definedName name="DescImpacto" localSheetId="1">#REF!</definedName>
    <definedName name="DescImpacto" localSheetId="0">#REF!</definedName>
    <definedName name="DescImpacto">PARAMETROS!$I$2:$I$6</definedName>
    <definedName name="DescIntegridad" localSheetId="5">[1]PARAMETROS!$O$9:$O$11</definedName>
    <definedName name="DescIntegridad" localSheetId="1">#REF!</definedName>
    <definedName name="DescIntegridad" localSheetId="0">#REF!</definedName>
    <definedName name="DescIntegridad">PARAMETROS!$O$9:$O$11</definedName>
    <definedName name="DescProbOcurrencia" localSheetId="5">[1]PARAMETROS!$F$2:$F$6</definedName>
    <definedName name="DescProbOcurrencia" localSheetId="1">#REF!</definedName>
    <definedName name="DescProbOcurrencia" localSheetId="0">#REF!</definedName>
    <definedName name="DescProbOcurrencia">PARAMETROS!$F$2:$F$6</definedName>
    <definedName name="Disponibilidad" localSheetId="5">[1]PARAMETROS!$O$15:$Q$17</definedName>
    <definedName name="Disponibilidad" localSheetId="1">#REF!</definedName>
    <definedName name="Disponibilidad" localSheetId="0">#REF!</definedName>
    <definedName name="Disponibilidad">PARAMETROS!$O$15:$Q$17</definedName>
    <definedName name="Impacto" localSheetId="5">[1]PARAMETROS!$I$2:$J$6</definedName>
    <definedName name="Impacto" localSheetId="1">#REF!</definedName>
    <definedName name="Impacto" localSheetId="0">#REF!</definedName>
    <definedName name="Impacto">PARAMETROS!$I$2:$J$6</definedName>
    <definedName name="ImpactoSeveridad" localSheetId="1">#REF!</definedName>
    <definedName name="ImpactoSeveridad" localSheetId="0">#REF!</definedName>
    <definedName name="ImpactoSeveridad">PARAMETROS!$X$3:$Y$27</definedName>
    <definedName name="Improbable" localSheetId="1">#REF!</definedName>
    <definedName name="Improbable" localSheetId="0">#REF!</definedName>
    <definedName name="Improbable">PARAMETROS!$G$5</definedName>
    <definedName name="Integridad" localSheetId="5">[1]PARAMETROS!$O$9:$Q$11</definedName>
    <definedName name="Integridad" localSheetId="1">#REF!</definedName>
    <definedName name="Integridad" localSheetId="0">#REF!</definedName>
    <definedName name="Integridad">PARAMETROS!$O$9:$Q$11</definedName>
    <definedName name="Moderado" localSheetId="1">#REF!</definedName>
    <definedName name="Moderado" localSheetId="0">#REF!</definedName>
    <definedName name="Moderado">PARAMETROS!$G$4</definedName>
    <definedName name="Muy_Improbable" localSheetId="1">#REF!</definedName>
    <definedName name="Muy_Improbable" localSheetId="0">#REF!</definedName>
    <definedName name="Muy_Improbable">PARAMETROS!$G$6</definedName>
    <definedName name="NEW_CNT_IMPL" localSheetId="1">#REF!</definedName>
    <definedName name="NEW_CNT_IMPL" localSheetId="0">#REF!</definedName>
    <definedName name="NEW_CNT_IMPL">#REF!</definedName>
    <definedName name="NivelSeveridadRiesgo" localSheetId="5">[1]PARAMETROS!$A$3:$B$27</definedName>
    <definedName name="NivelSeveridadRiesgo" localSheetId="1">#REF!</definedName>
    <definedName name="NivelSeveridadRiesgo" localSheetId="0">#REF!</definedName>
    <definedName name="NivelSeveridadRiesgo">PARAMETROS!$AA$3:$AB$27</definedName>
    <definedName name="Periodicidad" localSheetId="1">#REF!</definedName>
    <definedName name="Periodicidad" localSheetId="0">#REF!</definedName>
    <definedName name="Periodicidad">PARAMETROS!$F$20:$F$25</definedName>
    <definedName name="ProbabilidadOcurrencia" localSheetId="5">[1]PARAMETROS!$F$2:$G$7</definedName>
    <definedName name="ProbabilidadOcurrencia" localSheetId="1">#REF!</definedName>
    <definedName name="ProbabilidadOcurrencia" localSheetId="0">#REF!</definedName>
    <definedName name="ProbabilidadOcurrencia">PARAMETROS!$F$2:$G$7</definedName>
    <definedName name="Probable" localSheetId="1">#REF!</definedName>
    <definedName name="Probable" localSheetId="0">#REF!</definedName>
    <definedName name="Probable">PARAMETROS!$G$3</definedName>
    <definedName name="ProbSeveridad" localSheetId="1">#REF!</definedName>
    <definedName name="ProbSeveridad" localSheetId="0">#REF!</definedName>
    <definedName name="ProbSeveridad">PARAMETROS!$V$3:$W$27</definedName>
    <definedName name="ProductosControles" localSheetId="1">#REF!</definedName>
    <definedName name="ProductosControles" localSheetId="0">#REF!</definedName>
    <definedName name="ProductosControles">#REF!</definedName>
    <definedName name="Soporte" localSheetId="1">#REF!</definedName>
    <definedName name="Soporte" localSheetId="0">#REF!</definedName>
    <definedName name="Soporte">PARAMETROS!$D$19:$D$21</definedName>
    <definedName name="Tipo" localSheetId="5">[1]PARAMETROS!$D$7:$D$15</definedName>
    <definedName name="Tipo" localSheetId="1">#REF!</definedName>
    <definedName name="Tipo" localSheetId="0">#REF!</definedName>
    <definedName name="Tipo">PARAMETROS!$D$6:$D$14</definedName>
  </definedNames>
  <calcPr calcId="144525"/>
</workbook>
</file>

<file path=xl/calcChain.xml><?xml version="1.0" encoding="utf-8"?>
<calcChain xmlns="http://schemas.openxmlformats.org/spreadsheetml/2006/main">
  <c r="B1" i="35" l="1"/>
  <c r="B1" i="25"/>
  <c r="B1" i="23"/>
  <c r="A500" i="23" l="1"/>
  <c r="B500" i="23"/>
  <c r="C500" i="23"/>
  <c r="D500" i="23"/>
  <c r="E500" i="23"/>
  <c r="L500" i="23"/>
  <c r="P500" i="23"/>
  <c r="A8" i="23"/>
  <c r="B8" i="23"/>
  <c r="C8" i="23"/>
  <c r="D8" i="23"/>
  <c r="E8" i="23"/>
  <c r="A9" i="23"/>
  <c r="B9" i="23"/>
  <c r="C9" i="23"/>
  <c r="D9" i="23"/>
  <c r="E9" i="23"/>
  <c r="A10" i="23"/>
  <c r="B10" i="23"/>
  <c r="C10" i="23"/>
  <c r="D10" i="23"/>
  <c r="E10" i="23"/>
  <c r="A11" i="23"/>
  <c r="B11" i="23"/>
  <c r="C11" i="23"/>
  <c r="D11" i="23"/>
  <c r="E11" i="23"/>
  <c r="A12" i="23"/>
  <c r="B12" i="23"/>
  <c r="C12" i="23"/>
  <c r="D12" i="23"/>
  <c r="E12" i="23"/>
  <c r="A13" i="23"/>
  <c r="B13" i="23"/>
  <c r="C13" i="23"/>
  <c r="D13" i="23"/>
  <c r="E13" i="23"/>
  <c r="A14" i="23"/>
  <c r="B14" i="23"/>
  <c r="C14" i="23"/>
  <c r="D14" i="23"/>
  <c r="E14" i="23"/>
  <c r="A15" i="23"/>
  <c r="B15" i="23"/>
  <c r="C15" i="23"/>
  <c r="D15" i="23"/>
  <c r="E15" i="23"/>
  <c r="A16" i="23"/>
  <c r="B16" i="23"/>
  <c r="C16" i="23"/>
  <c r="D16" i="23"/>
  <c r="E16" i="23"/>
  <c r="A17" i="23"/>
  <c r="B17" i="23"/>
  <c r="C17" i="23"/>
  <c r="D17" i="23"/>
  <c r="E17" i="23"/>
  <c r="A18" i="23"/>
  <c r="B18" i="23"/>
  <c r="C18" i="23"/>
  <c r="D18" i="23"/>
  <c r="E18" i="23"/>
  <c r="A19" i="23"/>
  <c r="B19" i="23"/>
  <c r="C19" i="23"/>
  <c r="D19" i="23"/>
  <c r="E19" i="23"/>
  <c r="A20" i="23"/>
  <c r="B20" i="23"/>
  <c r="C20" i="23"/>
  <c r="D20" i="23"/>
  <c r="E20" i="23"/>
  <c r="A21" i="23"/>
  <c r="B21" i="23"/>
  <c r="C21" i="23"/>
  <c r="D21" i="23"/>
  <c r="E21" i="23"/>
  <c r="A22" i="23"/>
  <c r="B22" i="23"/>
  <c r="C22" i="23"/>
  <c r="D22" i="23"/>
  <c r="E22" i="23"/>
  <c r="A23" i="23"/>
  <c r="B23" i="23"/>
  <c r="C23" i="23"/>
  <c r="D23" i="23"/>
  <c r="E23" i="23"/>
  <c r="A24" i="23"/>
  <c r="B24" i="23"/>
  <c r="C24" i="23"/>
  <c r="D24" i="23"/>
  <c r="E24" i="23"/>
  <c r="A25" i="23"/>
  <c r="B25" i="23"/>
  <c r="C25" i="23"/>
  <c r="D25" i="23"/>
  <c r="E25" i="23"/>
  <c r="A26" i="23"/>
  <c r="B26" i="23"/>
  <c r="C26" i="23"/>
  <c r="D26" i="23"/>
  <c r="E26" i="23"/>
  <c r="A27" i="23"/>
  <c r="B27" i="23"/>
  <c r="C27" i="23"/>
  <c r="D27" i="23"/>
  <c r="E27" i="23"/>
  <c r="A28" i="23"/>
  <c r="B28" i="23"/>
  <c r="C28" i="23"/>
  <c r="D28" i="23"/>
  <c r="E28" i="23"/>
  <c r="A29" i="23"/>
  <c r="B29" i="23"/>
  <c r="C29" i="23"/>
  <c r="D29" i="23"/>
  <c r="E29" i="23"/>
  <c r="A30" i="23"/>
  <c r="B30" i="23"/>
  <c r="C30" i="23"/>
  <c r="D30" i="23"/>
  <c r="E30" i="23"/>
  <c r="A31" i="23"/>
  <c r="B31" i="23"/>
  <c r="C31" i="23"/>
  <c r="D31" i="23"/>
  <c r="E31" i="23"/>
  <c r="A32" i="23"/>
  <c r="B32" i="23"/>
  <c r="C32" i="23"/>
  <c r="D32" i="23"/>
  <c r="E32" i="23"/>
  <c r="A33" i="23"/>
  <c r="B33" i="23"/>
  <c r="C33" i="23"/>
  <c r="D33" i="23"/>
  <c r="E33" i="23"/>
  <c r="A34" i="23"/>
  <c r="B34" i="23"/>
  <c r="C34" i="23"/>
  <c r="D34" i="23"/>
  <c r="E34" i="23"/>
  <c r="A35" i="23"/>
  <c r="B35" i="23"/>
  <c r="C35" i="23"/>
  <c r="D35" i="23"/>
  <c r="E35" i="23"/>
  <c r="A36" i="23"/>
  <c r="B36" i="23"/>
  <c r="C36" i="23"/>
  <c r="D36" i="23"/>
  <c r="E36" i="23"/>
  <c r="A37" i="23"/>
  <c r="B37" i="23"/>
  <c r="C37" i="23"/>
  <c r="D37" i="23"/>
  <c r="E37" i="23"/>
  <c r="A38" i="23"/>
  <c r="B38" i="23"/>
  <c r="C38" i="23"/>
  <c r="D38" i="23"/>
  <c r="E38" i="23"/>
  <c r="A39" i="23"/>
  <c r="B39" i="23"/>
  <c r="C39" i="23"/>
  <c r="D39" i="23"/>
  <c r="E39" i="23"/>
  <c r="A40" i="23"/>
  <c r="B40" i="23"/>
  <c r="C40" i="23"/>
  <c r="D40" i="23"/>
  <c r="E40" i="23"/>
  <c r="A41" i="23"/>
  <c r="B41" i="23"/>
  <c r="C41" i="23"/>
  <c r="D41" i="23"/>
  <c r="E41" i="23"/>
  <c r="A42" i="23"/>
  <c r="B42" i="23"/>
  <c r="C42" i="23"/>
  <c r="D42" i="23"/>
  <c r="E42" i="23"/>
  <c r="A43" i="23"/>
  <c r="B43" i="23"/>
  <c r="C43" i="23"/>
  <c r="D43" i="23"/>
  <c r="E43" i="23"/>
  <c r="A44" i="23"/>
  <c r="B44" i="23"/>
  <c r="C44" i="23"/>
  <c r="D44" i="23"/>
  <c r="E44" i="23"/>
  <c r="A45" i="23"/>
  <c r="B45" i="23"/>
  <c r="C45" i="23"/>
  <c r="D45" i="23"/>
  <c r="E45" i="23"/>
  <c r="A46" i="23"/>
  <c r="B46" i="23"/>
  <c r="C46" i="23"/>
  <c r="D46" i="23"/>
  <c r="E46" i="23"/>
  <c r="A47" i="23"/>
  <c r="B47" i="23"/>
  <c r="C47" i="23"/>
  <c r="D47" i="23"/>
  <c r="E47" i="23"/>
  <c r="A48" i="23"/>
  <c r="B48" i="23"/>
  <c r="C48" i="23"/>
  <c r="D48" i="23"/>
  <c r="E48" i="23"/>
  <c r="A49" i="23"/>
  <c r="B49" i="23"/>
  <c r="C49" i="23"/>
  <c r="D49" i="23"/>
  <c r="E49" i="23"/>
  <c r="A50" i="23"/>
  <c r="B50" i="23"/>
  <c r="C50" i="23"/>
  <c r="D50" i="23"/>
  <c r="E50" i="23"/>
  <c r="A51" i="23"/>
  <c r="B51" i="23"/>
  <c r="C51" i="23"/>
  <c r="D51" i="23"/>
  <c r="E51" i="23"/>
  <c r="A52" i="23"/>
  <c r="B52" i="23"/>
  <c r="C52" i="23"/>
  <c r="D52" i="23"/>
  <c r="E52" i="23"/>
  <c r="A53" i="23"/>
  <c r="B53" i="23"/>
  <c r="C53" i="23"/>
  <c r="D53" i="23"/>
  <c r="E53" i="23"/>
  <c r="A54" i="23"/>
  <c r="B54" i="23"/>
  <c r="C54" i="23"/>
  <c r="D54" i="23"/>
  <c r="E54" i="23"/>
  <c r="A55" i="23"/>
  <c r="B55" i="23"/>
  <c r="C55" i="23"/>
  <c r="D55" i="23"/>
  <c r="E55" i="23"/>
  <c r="A56" i="23"/>
  <c r="B56" i="23"/>
  <c r="C56" i="23"/>
  <c r="D56" i="23"/>
  <c r="E56" i="23"/>
  <c r="A57" i="23"/>
  <c r="B57" i="23"/>
  <c r="C57" i="23"/>
  <c r="D57" i="23"/>
  <c r="E57" i="23"/>
  <c r="A58" i="23"/>
  <c r="B58" i="23"/>
  <c r="C58" i="23"/>
  <c r="D58" i="23"/>
  <c r="E58" i="23"/>
  <c r="A59" i="23"/>
  <c r="B59" i="23"/>
  <c r="C59" i="23"/>
  <c r="D59" i="23"/>
  <c r="E59" i="23"/>
  <c r="A60" i="23"/>
  <c r="B60" i="23"/>
  <c r="C60" i="23"/>
  <c r="D60" i="23"/>
  <c r="E60" i="23"/>
  <c r="A61" i="23"/>
  <c r="B61" i="23"/>
  <c r="C61" i="23"/>
  <c r="D61" i="23"/>
  <c r="E61" i="23"/>
  <c r="A62" i="23"/>
  <c r="B62" i="23"/>
  <c r="C62" i="23"/>
  <c r="D62" i="23"/>
  <c r="E62" i="23"/>
  <c r="A63" i="23"/>
  <c r="B63" i="23"/>
  <c r="C63" i="23"/>
  <c r="D63" i="23"/>
  <c r="E63" i="23"/>
  <c r="A64" i="23"/>
  <c r="B64" i="23"/>
  <c r="C64" i="23"/>
  <c r="D64" i="23"/>
  <c r="E64" i="23"/>
  <c r="A65" i="23"/>
  <c r="B65" i="23"/>
  <c r="C65" i="23"/>
  <c r="D65" i="23"/>
  <c r="E65" i="23"/>
  <c r="A66" i="23"/>
  <c r="B66" i="23"/>
  <c r="C66" i="23"/>
  <c r="D66" i="23"/>
  <c r="E66" i="23"/>
  <c r="A67" i="23"/>
  <c r="B67" i="23"/>
  <c r="C67" i="23"/>
  <c r="D67" i="23"/>
  <c r="E67" i="23"/>
  <c r="A68" i="23"/>
  <c r="B68" i="23"/>
  <c r="C68" i="23"/>
  <c r="D68" i="23"/>
  <c r="E68" i="23"/>
  <c r="A69" i="23"/>
  <c r="B69" i="23"/>
  <c r="C69" i="23"/>
  <c r="D69" i="23"/>
  <c r="E69" i="23"/>
  <c r="A70" i="23"/>
  <c r="B70" i="23"/>
  <c r="C70" i="23"/>
  <c r="D70" i="23"/>
  <c r="E70" i="23"/>
  <c r="A71" i="23"/>
  <c r="B71" i="23"/>
  <c r="C71" i="23"/>
  <c r="D71" i="23"/>
  <c r="E71" i="23"/>
  <c r="A72" i="23"/>
  <c r="B72" i="23"/>
  <c r="C72" i="23"/>
  <c r="D72" i="23"/>
  <c r="E72" i="23"/>
  <c r="A73" i="23"/>
  <c r="B73" i="23"/>
  <c r="C73" i="23"/>
  <c r="D73" i="23"/>
  <c r="E73" i="23"/>
  <c r="A74" i="23"/>
  <c r="B74" i="23"/>
  <c r="C74" i="23"/>
  <c r="D74" i="23"/>
  <c r="E74" i="23"/>
  <c r="A75" i="23"/>
  <c r="B75" i="23"/>
  <c r="C75" i="23"/>
  <c r="D75" i="23"/>
  <c r="E75" i="23"/>
  <c r="A76" i="23"/>
  <c r="B76" i="23"/>
  <c r="C76" i="23"/>
  <c r="D76" i="23"/>
  <c r="E76" i="23"/>
  <c r="A77" i="23"/>
  <c r="B77" i="23"/>
  <c r="C77" i="23"/>
  <c r="D77" i="23"/>
  <c r="E77" i="23"/>
  <c r="A78" i="23"/>
  <c r="B78" i="23"/>
  <c r="C78" i="23"/>
  <c r="D78" i="23"/>
  <c r="E78" i="23"/>
  <c r="A79" i="23"/>
  <c r="B79" i="23"/>
  <c r="C79" i="23"/>
  <c r="D79" i="23"/>
  <c r="E79" i="23"/>
  <c r="A80" i="23"/>
  <c r="B80" i="23"/>
  <c r="C80" i="23"/>
  <c r="D80" i="23"/>
  <c r="E80" i="23"/>
  <c r="A81" i="23"/>
  <c r="B81" i="23"/>
  <c r="C81" i="23"/>
  <c r="D81" i="23"/>
  <c r="E81" i="23"/>
  <c r="A82" i="23"/>
  <c r="B82" i="23"/>
  <c r="C82" i="23"/>
  <c r="D82" i="23"/>
  <c r="E82" i="23"/>
  <c r="A83" i="23"/>
  <c r="B83" i="23"/>
  <c r="C83" i="23"/>
  <c r="D83" i="23"/>
  <c r="E83" i="23"/>
  <c r="A84" i="23"/>
  <c r="B84" i="23"/>
  <c r="C84" i="23"/>
  <c r="D84" i="23"/>
  <c r="E84" i="23"/>
  <c r="A85" i="23"/>
  <c r="B85" i="23"/>
  <c r="C85" i="23"/>
  <c r="D85" i="23"/>
  <c r="E85" i="23"/>
  <c r="A86" i="23"/>
  <c r="B86" i="23"/>
  <c r="C86" i="23"/>
  <c r="D86" i="23"/>
  <c r="E86" i="23"/>
  <c r="A87" i="23"/>
  <c r="B87" i="23"/>
  <c r="C87" i="23"/>
  <c r="D87" i="23"/>
  <c r="E87" i="23"/>
  <c r="A88" i="23"/>
  <c r="B88" i="23"/>
  <c r="C88" i="23"/>
  <c r="D88" i="23"/>
  <c r="E88" i="23"/>
  <c r="A89" i="23"/>
  <c r="B89" i="23"/>
  <c r="C89" i="23"/>
  <c r="D89" i="23"/>
  <c r="E89" i="23"/>
  <c r="A90" i="23"/>
  <c r="B90" i="23"/>
  <c r="C90" i="23"/>
  <c r="D90" i="23"/>
  <c r="E90" i="23"/>
  <c r="A91" i="23"/>
  <c r="B91" i="23"/>
  <c r="C91" i="23"/>
  <c r="D91" i="23"/>
  <c r="E91" i="23"/>
  <c r="A92" i="23"/>
  <c r="B92" i="23"/>
  <c r="C92" i="23"/>
  <c r="D92" i="23"/>
  <c r="E92" i="23"/>
  <c r="A93" i="23"/>
  <c r="B93" i="23"/>
  <c r="C93" i="23"/>
  <c r="D93" i="23"/>
  <c r="E93" i="23"/>
  <c r="A94" i="23"/>
  <c r="B94" i="23"/>
  <c r="C94" i="23"/>
  <c r="D94" i="23"/>
  <c r="E94" i="23"/>
  <c r="A95" i="23"/>
  <c r="B95" i="23"/>
  <c r="C95" i="23"/>
  <c r="D95" i="23"/>
  <c r="E95" i="23"/>
  <c r="A96" i="23"/>
  <c r="B96" i="23"/>
  <c r="C96" i="23"/>
  <c r="D96" i="23"/>
  <c r="E96" i="23"/>
  <c r="A97" i="23"/>
  <c r="B97" i="23"/>
  <c r="C97" i="23"/>
  <c r="D97" i="23"/>
  <c r="E97" i="23"/>
  <c r="A98" i="23"/>
  <c r="B98" i="23"/>
  <c r="C98" i="23"/>
  <c r="D98" i="23"/>
  <c r="E98" i="23"/>
  <c r="A99" i="23"/>
  <c r="B99" i="23"/>
  <c r="C99" i="23"/>
  <c r="D99" i="23"/>
  <c r="E99" i="23"/>
  <c r="A100" i="23"/>
  <c r="B100" i="23"/>
  <c r="C100" i="23"/>
  <c r="D100" i="23"/>
  <c r="E100" i="23"/>
  <c r="A101" i="23"/>
  <c r="B101" i="23"/>
  <c r="C101" i="23"/>
  <c r="D101" i="23"/>
  <c r="E101" i="23"/>
  <c r="A102" i="23"/>
  <c r="B102" i="23"/>
  <c r="C102" i="23"/>
  <c r="D102" i="23"/>
  <c r="E102" i="23"/>
  <c r="A103" i="23"/>
  <c r="B103" i="23"/>
  <c r="C103" i="23"/>
  <c r="D103" i="23"/>
  <c r="E103" i="23"/>
  <c r="A104" i="23"/>
  <c r="B104" i="23"/>
  <c r="C104" i="23"/>
  <c r="D104" i="23"/>
  <c r="E104" i="23"/>
  <c r="A105" i="23"/>
  <c r="B105" i="23"/>
  <c r="C105" i="23"/>
  <c r="D105" i="23"/>
  <c r="E105" i="23"/>
  <c r="A106" i="23"/>
  <c r="B106" i="23"/>
  <c r="C106" i="23"/>
  <c r="D106" i="23"/>
  <c r="E106" i="23"/>
  <c r="A107" i="23"/>
  <c r="B107" i="23"/>
  <c r="C107" i="23"/>
  <c r="D107" i="23"/>
  <c r="E107" i="23"/>
  <c r="A108" i="23"/>
  <c r="B108" i="23"/>
  <c r="C108" i="23"/>
  <c r="D108" i="23"/>
  <c r="E108" i="23"/>
  <c r="A109" i="23"/>
  <c r="B109" i="23"/>
  <c r="C109" i="23"/>
  <c r="D109" i="23"/>
  <c r="E109" i="23"/>
  <c r="A110" i="23"/>
  <c r="B110" i="23"/>
  <c r="C110" i="23"/>
  <c r="D110" i="23"/>
  <c r="E110" i="23"/>
  <c r="A111" i="23"/>
  <c r="B111" i="23"/>
  <c r="C111" i="23"/>
  <c r="D111" i="23"/>
  <c r="E111" i="23"/>
  <c r="A112" i="23"/>
  <c r="B112" i="23"/>
  <c r="C112" i="23"/>
  <c r="D112" i="23"/>
  <c r="E112" i="23"/>
  <c r="A113" i="23"/>
  <c r="B113" i="23"/>
  <c r="C113" i="23"/>
  <c r="D113" i="23"/>
  <c r="E113" i="23"/>
  <c r="A114" i="23"/>
  <c r="B114" i="23"/>
  <c r="C114" i="23"/>
  <c r="D114" i="23"/>
  <c r="E114" i="23"/>
  <c r="A115" i="23"/>
  <c r="B115" i="23"/>
  <c r="C115" i="23"/>
  <c r="D115" i="23"/>
  <c r="E115" i="23"/>
  <c r="A116" i="23"/>
  <c r="B116" i="23"/>
  <c r="C116" i="23"/>
  <c r="D116" i="23"/>
  <c r="E116" i="23"/>
  <c r="A117" i="23"/>
  <c r="B117" i="23"/>
  <c r="C117" i="23"/>
  <c r="D117" i="23"/>
  <c r="E117" i="23"/>
  <c r="A118" i="23"/>
  <c r="B118" i="23"/>
  <c r="C118" i="23"/>
  <c r="D118" i="23"/>
  <c r="E118" i="23"/>
  <c r="A119" i="23"/>
  <c r="B119" i="23"/>
  <c r="C119" i="23"/>
  <c r="D119" i="23"/>
  <c r="E119" i="23"/>
  <c r="A120" i="23"/>
  <c r="B120" i="23"/>
  <c r="C120" i="23"/>
  <c r="D120" i="23"/>
  <c r="E120" i="23"/>
  <c r="A121" i="23"/>
  <c r="B121" i="23"/>
  <c r="C121" i="23"/>
  <c r="D121" i="23"/>
  <c r="E121" i="23"/>
  <c r="A122" i="23"/>
  <c r="B122" i="23"/>
  <c r="C122" i="23"/>
  <c r="D122" i="23"/>
  <c r="E122" i="23"/>
  <c r="A123" i="23"/>
  <c r="B123" i="23"/>
  <c r="C123" i="23"/>
  <c r="D123" i="23"/>
  <c r="E123" i="23"/>
  <c r="A124" i="23"/>
  <c r="B124" i="23"/>
  <c r="C124" i="23"/>
  <c r="D124" i="23"/>
  <c r="E124" i="23"/>
  <c r="A125" i="23"/>
  <c r="B125" i="23"/>
  <c r="C125" i="23"/>
  <c r="D125" i="23"/>
  <c r="E125" i="23"/>
  <c r="A126" i="23"/>
  <c r="B126" i="23"/>
  <c r="C126" i="23"/>
  <c r="D126" i="23"/>
  <c r="E126" i="23"/>
  <c r="A127" i="23"/>
  <c r="B127" i="23"/>
  <c r="C127" i="23"/>
  <c r="D127" i="23"/>
  <c r="E127" i="23"/>
  <c r="A128" i="23"/>
  <c r="B128" i="23"/>
  <c r="C128" i="23"/>
  <c r="D128" i="23"/>
  <c r="E128" i="23"/>
  <c r="A129" i="23"/>
  <c r="B129" i="23"/>
  <c r="C129" i="23"/>
  <c r="D129" i="23"/>
  <c r="E129" i="23"/>
  <c r="A130" i="23"/>
  <c r="B130" i="23"/>
  <c r="C130" i="23"/>
  <c r="D130" i="23"/>
  <c r="E130" i="23"/>
  <c r="A131" i="23"/>
  <c r="B131" i="23"/>
  <c r="C131" i="23"/>
  <c r="D131" i="23"/>
  <c r="E131" i="23"/>
  <c r="A132" i="23"/>
  <c r="B132" i="23"/>
  <c r="C132" i="23"/>
  <c r="D132" i="23"/>
  <c r="E132" i="23"/>
  <c r="A133" i="23"/>
  <c r="B133" i="23"/>
  <c r="C133" i="23"/>
  <c r="D133" i="23"/>
  <c r="E133" i="23"/>
  <c r="A134" i="23"/>
  <c r="B134" i="23"/>
  <c r="C134" i="23"/>
  <c r="D134" i="23"/>
  <c r="E134" i="23"/>
  <c r="A135" i="23"/>
  <c r="B135" i="23"/>
  <c r="C135" i="23"/>
  <c r="D135" i="23"/>
  <c r="E135" i="23"/>
  <c r="A136" i="23"/>
  <c r="B136" i="23"/>
  <c r="C136" i="23"/>
  <c r="D136" i="23"/>
  <c r="E136" i="23"/>
  <c r="A137" i="23"/>
  <c r="B137" i="23"/>
  <c r="C137" i="23"/>
  <c r="D137" i="23"/>
  <c r="E137" i="23"/>
  <c r="A138" i="23"/>
  <c r="B138" i="23"/>
  <c r="C138" i="23"/>
  <c r="D138" i="23"/>
  <c r="E138" i="23"/>
  <c r="A139" i="23"/>
  <c r="B139" i="23"/>
  <c r="C139" i="23"/>
  <c r="D139" i="23"/>
  <c r="E139" i="23"/>
  <c r="A140" i="23"/>
  <c r="B140" i="23"/>
  <c r="C140" i="23"/>
  <c r="D140" i="23"/>
  <c r="E140" i="23"/>
  <c r="A141" i="23"/>
  <c r="B141" i="23"/>
  <c r="C141" i="23"/>
  <c r="D141" i="23"/>
  <c r="E141" i="23"/>
  <c r="A142" i="23"/>
  <c r="B142" i="23"/>
  <c r="C142" i="23"/>
  <c r="D142" i="23"/>
  <c r="E142" i="23"/>
  <c r="A143" i="23"/>
  <c r="B143" i="23"/>
  <c r="C143" i="23"/>
  <c r="D143" i="23"/>
  <c r="E143" i="23"/>
  <c r="A144" i="23"/>
  <c r="B144" i="23"/>
  <c r="C144" i="23"/>
  <c r="D144" i="23"/>
  <c r="E144" i="23"/>
  <c r="A145" i="23"/>
  <c r="B145" i="23"/>
  <c r="C145" i="23"/>
  <c r="D145" i="23"/>
  <c r="E145" i="23"/>
  <c r="A146" i="23"/>
  <c r="B146" i="23"/>
  <c r="C146" i="23"/>
  <c r="D146" i="23"/>
  <c r="E146" i="23"/>
  <c r="A147" i="23"/>
  <c r="B147" i="23"/>
  <c r="C147" i="23"/>
  <c r="D147" i="23"/>
  <c r="E147" i="23"/>
  <c r="A148" i="23"/>
  <c r="B148" i="23"/>
  <c r="C148" i="23"/>
  <c r="D148" i="23"/>
  <c r="E148" i="23"/>
  <c r="A149" i="23"/>
  <c r="B149" i="23"/>
  <c r="C149" i="23"/>
  <c r="D149" i="23"/>
  <c r="E149" i="23"/>
  <c r="A150" i="23"/>
  <c r="B150" i="23"/>
  <c r="C150" i="23"/>
  <c r="D150" i="23"/>
  <c r="E150" i="23"/>
  <c r="A151" i="23"/>
  <c r="B151" i="23"/>
  <c r="C151" i="23"/>
  <c r="D151" i="23"/>
  <c r="E151" i="23"/>
  <c r="A152" i="23"/>
  <c r="B152" i="23"/>
  <c r="C152" i="23"/>
  <c r="D152" i="23"/>
  <c r="E152" i="23"/>
  <c r="A153" i="23"/>
  <c r="B153" i="23"/>
  <c r="C153" i="23"/>
  <c r="D153" i="23"/>
  <c r="E153" i="23"/>
  <c r="A154" i="23"/>
  <c r="B154" i="23"/>
  <c r="C154" i="23"/>
  <c r="D154" i="23"/>
  <c r="E154" i="23"/>
  <c r="A155" i="23"/>
  <c r="B155" i="23"/>
  <c r="C155" i="23"/>
  <c r="D155" i="23"/>
  <c r="E155" i="23"/>
  <c r="A156" i="23"/>
  <c r="B156" i="23"/>
  <c r="C156" i="23"/>
  <c r="D156" i="23"/>
  <c r="E156" i="23"/>
  <c r="A157" i="23"/>
  <c r="B157" i="23"/>
  <c r="C157" i="23"/>
  <c r="D157" i="23"/>
  <c r="E157" i="23"/>
  <c r="A158" i="23"/>
  <c r="B158" i="23"/>
  <c r="C158" i="23"/>
  <c r="D158" i="23"/>
  <c r="E158" i="23"/>
  <c r="A159" i="23"/>
  <c r="B159" i="23"/>
  <c r="C159" i="23"/>
  <c r="D159" i="23"/>
  <c r="E159" i="23"/>
  <c r="A160" i="23"/>
  <c r="B160" i="23"/>
  <c r="C160" i="23"/>
  <c r="D160" i="23"/>
  <c r="E160" i="23"/>
  <c r="A161" i="23"/>
  <c r="B161" i="23"/>
  <c r="C161" i="23"/>
  <c r="D161" i="23"/>
  <c r="E161" i="23"/>
  <c r="A162" i="23"/>
  <c r="B162" i="23"/>
  <c r="C162" i="23"/>
  <c r="D162" i="23"/>
  <c r="E162" i="23"/>
  <c r="A163" i="23"/>
  <c r="B163" i="23"/>
  <c r="C163" i="23"/>
  <c r="D163" i="23"/>
  <c r="E163" i="23"/>
  <c r="A164" i="23"/>
  <c r="B164" i="23"/>
  <c r="C164" i="23"/>
  <c r="D164" i="23"/>
  <c r="E164" i="23"/>
  <c r="A165" i="23"/>
  <c r="B165" i="23"/>
  <c r="C165" i="23"/>
  <c r="D165" i="23"/>
  <c r="E165" i="23"/>
  <c r="A166" i="23"/>
  <c r="B166" i="23"/>
  <c r="C166" i="23"/>
  <c r="D166" i="23"/>
  <c r="E166" i="23"/>
  <c r="A167" i="23"/>
  <c r="B167" i="23"/>
  <c r="C167" i="23"/>
  <c r="D167" i="23"/>
  <c r="E167" i="23"/>
  <c r="A168" i="23"/>
  <c r="B168" i="23"/>
  <c r="C168" i="23"/>
  <c r="D168" i="23"/>
  <c r="E168" i="23"/>
  <c r="A169" i="23"/>
  <c r="B169" i="23"/>
  <c r="C169" i="23"/>
  <c r="D169" i="23"/>
  <c r="E169" i="23"/>
  <c r="A170" i="23"/>
  <c r="B170" i="23"/>
  <c r="C170" i="23"/>
  <c r="D170" i="23"/>
  <c r="E170" i="23"/>
  <c r="A171" i="23"/>
  <c r="B171" i="23"/>
  <c r="C171" i="23"/>
  <c r="D171" i="23"/>
  <c r="E171" i="23"/>
  <c r="A172" i="23"/>
  <c r="B172" i="23"/>
  <c r="C172" i="23"/>
  <c r="D172" i="23"/>
  <c r="E172" i="23"/>
  <c r="A173" i="23"/>
  <c r="B173" i="23"/>
  <c r="C173" i="23"/>
  <c r="D173" i="23"/>
  <c r="E173" i="23"/>
  <c r="A174" i="23"/>
  <c r="B174" i="23"/>
  <c r="C174" i="23"/>
  <c r="D174" i="23"/>
  <c r="E174" i="23"/>
  <c r="A175" i="23"/>
  <c r="B175" i="23"/>
  <c r="C175" i="23"/>
  <c r="D175" i="23"/>
  <c r="E175" i="23"/>
  <c r="A176" i="23"/>
  <c r="B176" i="23"/>
  <c r="C176" i="23"/>
  <c r="D176" i="23"/>
  <c r="E176" i="23"/>
  <c r="A177" i="23"/>
  <c r="B177" i="23"/>
  <c r="C177" i="23"/>
  <c r="D177" i="23"/>
  <c r="E177" i="23"/>
  <c r="A178" i="23"/>
  <c r="B178" i="23"/>
  <c r="C178" i="23"/>
  <c r="D178" i="23"/>
  <c r="E178" i="23"/>
  <c r="A179" i="23"/>
  <c r="B179" i="23"/>
  <c r="C179" i="23"/>
  <c r="D179" i="23"/>
  <c r="E179" i="23"/>
  <c r="A180" i="23"/>
  <c r="B180" i="23"/>
  <c r="C180" i="23"/>
  <c r="D180" i="23"/>
  <c r="E180" i="23"/>
  <c r="A181" i="23"/>
  <c r="B181" i="23"/>
  <c r="C181" i="23"/>
  <c r="D181" i="23"/>
  <c r="E181" i="23"/>
  <c r="A182" i="23"/>
  <c r="B182" i="23"/>
  <c r="C182" i="23"/>
  <c r="D182" i="23"/>
  <c r="E182" i="23"/>
  <c r="A183" i="23"/>
  <c r="B183" i="23"/>
  <c r="C183" i="23"/>
  <c r="D183" i="23"/>
  <c r="E183" i="23"/>
  <c r="A184" i="23"/>
  <c r="B184" i="23"/>
  <c r="C184" i="23"/>
  <c r="D184" i="23"/>
  <c r="E184" i="23"/>
  <c r="A185" i="23"/>
  <c r="B185" i="23"/>
  <c r="C185" i="23"/>
  <c r="D185" i="23"/>
  <c r="E185" i="23"/>
  <c r="A186" i="23"/>
  <c r="B186" i="23"/>
  <c r="C186" i="23"/>
  <c r="D186" i="23"/>
  <c r="E186" i="23"/>
  <c r="A187" i="23"/>
  <c r="B187" i="23"/>
  <c r="C187" i="23"/>
  <c r="D187" i="23"/>
  <c r="E187" i="23"/>
  <c r="A188" i="23"/>
  <c r="B188" i="23"/>
  <c r="C188" i="23"/>
  <c r="D188" i="23"/>
  <c r="E188" i="23"/>
  <c r="A189" i="23"/>
  <c r="B189" i="23"/>
  <c r="C189" i="23"/>
  <c r="D189" i="23"/>
  <c r="E189" i="23"/>
  <c r="A190" i="23"/>
  <c r="B190" i="23"/>
  <c r="C190" i="23"/>
  <c r="D190" i="23"/>
  <c r="E190" i="23"/>
  <c r="A191" i="23"/>
  <c r="B191" i="23"/>
  <c r="C191" i="23"/>
  <c r="D191" i="23"/>
  <c r="E191" i="23"/>
  <c r="A192" i="23"/>
  <c r="B192" i="23"/>
  <c r="C192" i="23"/>
  <c r="D192" i="23"/>
  <c r="E192" i="23"/>
  <c r="A193" i="23"/>
  <c r="B193" i="23"/>
  <c r="C193" i="23"/>
  <c r="D193" i="23"/>
  <c r="E193" i="23"/>
  <c r="A194" i="23"/>
  <c r="B194" i="23"/>
  <c r="C194" i="23"/>
  <c r="D194" i="23"/>
  <c r="E194" i="23"/>
  <c r="A195" i="23"/>
  <c r="B195" i="23"/>
  <c r="C195" i="23"/>
  <c r="D195" i="23"/>
  <c r="E195" i="23"/>
  <c r="A196" i="23"/>
  <c r="B196" i="23"/>
  <c r="C196" i="23"/>
  <c r="D196" i="23"/>
  <c r="E196" i="23"/>
  <c r="A197" i="23"/>
  <c r="B197" i="23"/>
  <c r="C197" i="23"/>
  <c r="D197" i="23"/>
  <c r="E197" i="23"/>
  <c r="A198" i="23"/>
  <c r="B198" i="23"/>
  <c r="C198" i="23"/>
  <c r="D198" i="23"/>
  <c r="E198" i="23"/>
  <c r="A199" i="23"/>
  <c r="B199" i="23"/>
  <c r="C199" i="23"/>
  <c r="D199" i="23"/>
  <c r="E199" i="23"/>
  <c r="A200" i="23"/>
  <c r="B200" i="23"/>
  <c r="C200" i="23"/>
  <c r="D200" i="23"/>
  <c r="E200" i="23"/>
  <c r="A201" i="23"/>
  <c r="B201" i="23"/>
  <c r="C201" i="23"/>
  <c r="D201" i="23"/>
  <c r="E201" i="23"/>
  <c r="A202" i="23"/>
  <c r="B202" i="23"/>
  <c r="C202" i="23"/>
  <c r="D202" i="23"/>
  <c r="E202" i="23"/>
  <c r="A203" i="23"/>
  <c r="B203" i="23"/>
  <c r="C203" i="23"/>
  <c r="D203" i="23"/>
  <c r="E203" i="23"/>
  <c r="A204" i="23"/>
  <c r="B204" i="23"/>
  <c r="C204" i="23"/>
  <c r="D204" i="23"/>
  <c r="E204" i="23"/>
  <c r="A205" i="23"/>
  <c r="B205" i="23"/>
  <c r="C205" i="23"/>
  <c r="D205" i="23"/>
  <c r="E205" i="23"/>
  <c r="A206" i="23"/>
  <c r="B206" i="23"/>
  <c r="C206" i="23"/>
  <c r="D206" i="23"/>
  <c r="E206" i="23"/>
  <c r="A207" i="23"/>
  <c r="B207" i="23"/>
  <c r="C207" i="23"/>
  <c r="D207" i="23"/>
  <c r="E207" i="23"/>
  <c r="A208" i="23"/>
  <c r="B208" i="23"/>
  <c r="C208" i="23"/>
  <c r="D208" i="23"/>
  <c r="E208" i="23"/>
  <c r="A209" i="23"/>
  <c r="B209" i="23"/>
  <c r="C209" i="23"/>
  <c r="D209" i="23"/>
  <c r="E209" i="23"/>
  <c r="A210" i="23"/>
  <c r="B210" i="23"/>
  <c r="C210" i="23"/>
  <c r="D210" i="23"/>
  <c r="E210" i="23"/>
  <c r="A211" i="23"/>
  <c r="B211" i="23"/>
  <c r="C211" i="23"/>
  <c r="D211" i="23"/>
  <c r="E211" i="23"/>
  <c r="A212" i="23"/>
  <c r="B212" i="23"/>
  <c r="C212" i="23"/>
  <c r="D212" i="23"/>
  <c r="E212" i="23"/>
  <c r="A213" i="23"/>
  <c r="B213" i="23"/>
  <c r="C213" i="23"/>
  <c r="D213" i="23"/>
  <c r="E213" i="23"/>
  <c r="A214" i="23"/>
  <c r="B214" i="23"/>
  <c r="C214" i="23"/>
  <c r="D214" i="23"/>
  <c r="E214" i="23"/>
  <c r="A215" i="23"/>
  <c r="B215" i="23"/>
  <c r="C215" i="23"/>
  <c r="D215" i="23"/>
  <c r="E215" i="23"/>
  <c r="A216" i="23"/>
  <c r="B216" i="23"/>
  <c r="C216" i="23"/>
  <c r="D216" i="23"/>
  <c r="E216" i="23"/>
  <c r="A217" i="23"/>
  <c r="B217" i="23"/>
  <c r="C217" i="23"/>
  <c r="D217" i="23"/>
  <c r="E217" i="23"/>
  <c r="A218" i="23"/>
  <c r="B218" i="23"/>
  <c r="C218" i="23"/>
  <c r="D218" i="23"/>
  <c r="E218" i="23"/>
  <c r="A219" i="23"/>
  <c r="B219" i="23"/>
  <c r="C219" i="23"/>
  <c r="D219" i="23"/>
  <c r="E219" i="23"/>
  <c r="A220" i="23"/>
  <c r="B220" i="23"/>
  <c r="C220" i="23"/>
  <c r="D220" i="23"/>
  <c r="E220" i="23"/>
  <c r="A221" i="23"/>
  <c r="B221" i="23"/>
  <c r="C221" i="23"/>
  <c r="D221" i="23"/>
  <c r="E221" i="23"/>
  <c r="A222" i="23"/>
  <c r="B222" i="23"/>
  <c r="C222" i="23"/>
  <c r="D222" i="23"/>
  <c r="E222" i="23"/>
  <c r="A223" i="23"/>
  <c r="B223" i="23"/>
  <c r="C223" i="23"/>
  <c r="D223" i="23"/>
  <c r="E223" i="23"/>
  <c r="A224" i="23"/>
  <c r="B224" i="23"/>
  <c r="C224" i="23"/>
  <c r="D224" i="23"/>
  <c r="E224" i="23"/>
  <c r="A225" i="23"/>
  <c r="B225" i="23"/>
  <c r="C225" i="23"/>
  <c r="D225" i="23"/>
  <c r="E225" i="23"/>
  <c r="A226" i="23"/>
  <c r="B226" i="23"/>
  <c r="C226" i="23"/>
  <c r="D226" i="23"/>
  <c r="E226" i="23"/>
  <c r="A227" i="23"/>
  <c r="B227" i="23"/>
  <c r="C227" i="23"/>
  <c r="D227" i="23"/>
  <c r="E227" i="23"/>
  <c r="A228" i="23"/>
  <c r="B228" i="23"/>
  <c r="C228" i="23"/>
  <c r="D228" i="23"/>
  <c r="E228" i="23"/>
  <c r="A229" i="23"/>
  <c r="B229" i="23"/>
  <c r="C229" i="23"/>
  <c r="D229" i="23"/>
  <c r="E229" i="23"/>
  <c r="A230" i="23"/>
  <c r="B230" i="23"/>
  <c r="C230" i="23"/>
  <c r="D230" i="23"/>
  <c r="E230" i="23"/>
  <c r="A231" i="23"/>
  <c r="B231" i="23"/>
  <c r="C231" i="23"/>
  <c r="D231" i="23"/>
  <c r="E231" i="23"/>
  <c r="A232" i="23"/>
  <c r="B232" i="23"/>
  <c r="C232" i="23"/>
  <c r="D232" i="23"/>
  <c r="E232" i="23"/>
  <c r="A233" i="23"/>
  <c r="B233" i="23"/>
  <c r="C233" i="23"/>
  <c r="D233" i="23"/>
  <c r="E233" i="23"/>
  <c r="A234" i="23"/>
  <c r="B234" i="23"/>
  <c r="C234" i="23"/>
  <c r="D234" i="23"/>
  <c r="E234" i="23"/>
  <c r="A235" i="23"/>
  <c r="B235" i="23"/>
  <c r="C235" i="23"/>
  <c r="D235" i="23"/>
  <c r="E235" i="23"/>
  <c r="A236" i="23"/>
  <c r="B236" i="23"/>
  <c r="C236" i="23"/>
  <c r="D236" i="23"/>
  <c r="E236" i="23"/>
  <c r="A237" i="23"/>
  <c r="B237" i="23"/>
  <c r="C237" i="23"/>
  <c r="D237" i="23"/>
  <c r="E237" i="23"/>
  <c r="A238" i="23"/>
  <c r="B238" i="23"/>
  <c r="C238" i="23"/>
  <c r="D238" i="23"/>
  <c r="E238" i="23"/>
  <c r="A239" i="23"/>
  <c r="B239" i="23"/>
  <c r="C239" i="23"/>
  <c r="D239" i="23"/>
  <c r="E239" i="23"/>
  <c r="A240" i="23"/>
  <c r="B240" i="23"/>
  <c r="C240" i="23"/>
  <c r="D240" i="23"/>
  <c r="E240" i="23"/>
  <c r="A241" i="23"/>
  <c r="B241" i="23"/>
  <c r="C241" i="23"/>
  <c r="D241" i="23"/>
  <c r="E241" i="23"/>
  <c r="A242" i="23"/>
  <c r="B242" i="23"/>
  <c r="C242" i="23"/>
  <c r="D242" i="23"/>
  <c r="E242" i="23"/>
  <c r="A243" i="23"/>
  <c r="B243" i="23"/>
  <c r="C243" i="23"/>
  <c r="D243" i="23"/>
  <c r="E243" i="23"/>
  <c r="A244" i="23"/>
  <c r="B244" i="23"/>
  <c r="C244" i="23"/>
  <c r="D244" i="23"/>
  <c r="E244" i="23"/>
  <c r="A245" i="23"/>
  <c r="B245" i="23"/>
  <c r="C245" i="23"/>
  <c r="D245" i="23"/>
  <c r="E245" i="23"/>
  <c r="A246" i="23"/>
  <c r="B246" i="23"/>
  <c r="C246" i="23"/>
  <c r="D246" i="23"/>
  <c r="E246" i="23"/>
  <c r="A247" i="23"/>
  <c r="B247" i="23"/>
  <c r="C247" i="23"/>
  <c r="D247" i="23"/>
  <c r="E247" i="23"/>
  <c r="A248" i="23"/>
  <c r="B248" i="23"/>
  <c r="C248" i="23"/>
  <c r="D248" i="23"/>
  <c r="E248" i="23"/>
  <c r="A249" i="23"/>
  <c r="B249" i="23"/>
  <c r="C249" i="23"/>
  <c r="D249" i="23"/>
  <c r="E249" i="23"/>
  <c r="A250" i="23"/>
  <c r="B250" i="23"/>
  <c r="C250" i="23"/>
  <c r="D250" i="23"/>
  <c r="E250" i="23"/>
  <c r="A251" i="23"/>
  <c r="B251" i="23"/>
  <c r="C251" i="23"/>
  <c r="D251" i="23"/>
  <c r="E251" i="23"/>
  <c r="A252" i="23"/>
  <c r="B252" i="23"/>
  <c r="C252" i="23"/>
  <c r="D252" i="23"/>
  <c r="E252" i="23"/>
  <c r="A253" i="23"/>
  <c r="B253" i="23"/>
  <c r="C253" i="23"/>
  <c r="D253" i="23"/>
  <c r="E253" i="23"/>
  <c r="A254" i="23"/>
  <c r="B254" i="23"/>
  <c r="C254" i="23"/>
  <c r="D254" i="23"/>
  <c r="E254" i="23"/>
  <c r="A255" i="23"/>
  <c r="B255" i="23"/>
  <c r="C255" i="23"/>
  <c r="D255" i="23"/>
  <c r="E255" i="23"/>
  <c r="A256" i="23"/>
  <c r="B256" i="23"/>
  <c r="C256" i="23"/>
  <c r="D256" i="23"/>
  <c r="E256" i="23"/>
  <c r="A257" i="23"/>
  <c r="B257" i="23"/>
  <c r="C257" i="23"/>
  <c r="D257" i="23"/>
  <c r="E257" i="23"/>
  <c r="A258" i="23"/>
  <c r="B258" i="23"/>
  <c r="C258" i="23"/>
  <c r="D258" i="23"/>
  <c r="E258" i="23"/>
  <c r="A259" i="23"/>
  <c r="B259" i="23"/>
  <c r="C259" i="23"/>
  <c r="D259" i="23"/>
  <c r="E259" i="23"/>
  <c r="A260" i="23"/>
  <c r="B260" i="23"/>
  <c r="C260" i="23"/>
  <c r="D260" i="23"/>
  <c r="E260" i="23"/>
  <c r="A261" i="23"/>
  <c r="B261" i="23"/>
  <c r="C261" i="23"/>
  <c r="D261" i="23"/>
  <c r="E261" i="23"/>
  <c r="A262" i="23"/>
  <c r="B262" i="23"/>
  <c r="C262" i="23"/>
  <c r="D262" i="23"/>
  <c r="E262" i="23"/>
  <c r="A263" i="23"/>
  <c r="B263" i="23"/>
  <c r="C263" i="23"/>
  <c r="D263" i="23"/>
  <c r="E263" i="23"/>
  <c r="A264" i="23"/>
  <c r="B264" i="23"/>
  <c r="C264" i="23"/>
  <c r="D264" i="23"/>
  <c r="E264" i="23"/>
  <c r="A265" i="23"/>
  <c r="B265" i="23"/>
  <c r="C265" i="23"/>
  <c r="D265" i="23"/>
  <c r="E265" i="23"/>
  <c r="A266" i="23"/>
  <c r="B266" i="23"/>
  <c r="C266" i="23"/>
  <c r="D266" i="23"/>
  <c r="E266" i="23"/>
  <c r="A267" i="23"/>
  <c r="B267" i="23"/>
  <c r="C267" i="23"/>
  <c r="D267" i="23"/>
  <c r="E267" i="23"/>
  <c r="A268" i="23"/>
  <c r="B268" i="23"/>
  <c r="C268" i="23"/>
  <c r="D268" i="23"/>
  <c r="E268" i="23"/>
  <c r="A269" i="23"/>
  <c r="B269" i="23"/>
  <c r="C269" i="23"/>
  <c r="D269" i="23"/>
  <c r="E269" i="23"/>
  <c r="A270" i="23"/>
  <c r="B270" i="23"/>
  <c r="C270" i="23"/>
  <c r="D270" i="23"/>
  <c r="E270" i="23"/>
  <c r="A271" i="23"/>
  <c r="B271" i="23"/>
  <c r="C271" i="23"/>
  <c r="D271" i="23"/>
  <c r="E271" i="23"/>
  <c r="A272" i="23"/>
  <c r="B272" i="23"/>
  <c r="C272" i="23"/>
  <c r="D272" i="23"/>
  <c r="E272" i="23"/>
  <c r="A273" i="23"/>
  <c r="B273" i="23"/>
  <c r="C273" i="23"/>
  <c r="D273" i="23"/>
  <c r="E273" i="23"/>
  <c r="A274" i="23"/>
  <c r="B274" i="23"/>
  <c r="C274" i="23"/>
  <c r="D274" i="23"/>
  <c r="E274" i="23"/>
  <c r="A275" i="23"/>
  <c r="B275" i="23"/>
  <c r="C275" i="23"/>
  <c r="D275" i="23"/>
  <c r="E275" i="23"/>
  <c r="A276" i="23"/>
  <c r="B276" i="23"/>
  <c r="C276" i="23"/>
  <c r="D276" i="23"/>
  <c r="E276" i="23"/>
  <c r="A277" i="23"/>
  <c r="B277" i="23"/>
  <c r="C277" i="23"/>
  <c r="D277" i="23"/>
  <c r="E277" i="23"/>
  <c r="A278" i="23"/>
  <c r="B278" i="23"/>
  <c r="C278" i="23"/>
  <c r="D278" i="23"/>
  <c r="E278" i="23"/>
  <c r="A279" i="23"/>
  <c r="B279" i="23"/>
  <c r="C279" i="23"/>
  <c r="D279" i="23"/>
  <c r="E279" i="23"/>
  <c r="A280" i="23"/>
  <c r="B280" i="23"/>
  <c r="C280" i="23"/>
  <c r="D280" i="23"/>
  <c r="E280" i="23"/>
  <c r="A281" i="23"/>
  <c r="B281" i="23"/>
  <c r="C281" i="23"/>
  <c r="D281" i="23"/>
  <c r="E281" i="23"/>
  <c r="A282" i="23"/>
  <c r="B282" i="23"/>
  <c r="C282" i="23"/>
  <c r="D282" i="23"/>
  <c r="E282" i="23"/>
  <c r="A283" i="23"/>
  <c r="B283" i="23"/>
  <c r="C283" i="23"/>
  <c r="D283" i="23"/>
  <c r="E283" i="23"/>
  <c r="A284" i="23"/>
  <c r="B284" i="23"/>
  <c r="C284" i="23"/>
  <c r="D284" i="23"/>
  <c r="E284" i="23"/>
  <c r="A285" i="23"/>
  <c r="B285" i="23"/>
  <c r="C285" i="23"/>
  <c r="D285" i="23"/>
  <c r="E285" i="23"/>
  <c r="A286" i="23"/>
  <c r="B286" i="23"/>
  <c r="C286" i="23"/>
  <c r="D286" i="23"/>
  <c r="E286" i="23"/>
  <c r="A287" i="23"/>
  <c r="B287" i="23"/>
  <c r="C287" i="23"/>
  <c r="D287" i="23"/>
  <c r="E287" i="23"/>
  <c r="A288" i="23"/>
  <c r="B288" i="23"/>
  <c r="C288" i="23"/>
  <c r="D288" i="23"/>
  <c r="E288" i="23"/>
  <c r="A289" i="23"/>
  <c r="B289" i="23"/>
  <c r="C289" i="23"/>
  <c r="D289" i="23"/>
  <c r="E289" i="23"/>
  <c r="A290" i="23"/>
  <c r="B290" i="23"/>
  <c r="C290" i="23"/>
  <c r="D290" i="23"/>
  <c r="E290" i="23"/>
  <c r="A291" i="23"/>
  <c r="B291" i="23"/>
  <c r="C291" i="23"/>
  <c r="D291" i="23"/>
  <c r="E291" i="23"/>
  <c r="A292" i="23"/>
  <c r="B292" i="23"/>
  <c r="C292" i="23"/>
  <c r="D292" i="23"/>
  <c r="E292" i="23"/>
  <c r="A293" i="23"/>
  <c r="B293" i="23"/>
  <c r="C293" i="23"/>
  <c r="D293" i="23"/>
  <c r="E293" i="23"/>
  <c r="A294" i="23"/>
  <c r="B294" i="23"/>
  <c r="C294" i="23"/>
  <c r="D294" i="23"/>
  <c r="E294" i="23"/>
  <c r="A295" i="23"/>
  <c r="B295" i="23"/>
  <c r="C295" i="23"/>
  <c r="D295" i="23"/>
  <c r="E295" i="23"/>
  <c r="A296" i="23"/>
  <c r="B296" i="23"/>
  <c r="C296" i="23"/>
  <c r="D296" i="23"/>
  <c r="E296" i="23"/>
  <c r="A297" i="23"/>
  <c r="B297" i="23"/>
  <c r="C297" i="23"/>
  <c r="D297" i="23"/>
  <c r="E297" i="23"/>
  <c r="A298" i="23"/>
  <c r="B298" i="23"/>
  <c r="C298" i="23"/>
  <c r="D298" i="23"/>
  <c r="E298" i="23"/>
  <c r="A299" i="23"/>
  <c r="B299" i="23"/>
  <c r="C299" i="23"/>
  <c r="D299" i="23"/>
  <c r="E299" i="23"/>
  <c r="A300" i="23"/>
  <c r="B300" i="23"/>
  <c r="C300" i="23"/>
  <c r="D300" i="23"/>
  <c r="E300" i="23"/>
  <c r="A301" i="23"/>
  <c r="B301" i="23"/>
  <c r="C301" i="23"/>
  <c r="D301" i="23"/>
  <c r="E301" i="23"/>
  <c r="A302" i="23"/>
  <c r="B302" i="23"/>
  <c r="C302" i="23"/>
  <c r="D302" i="23"/>
  <c r="E302" i="23"/>
  <c r="A303" i="23"/>
  <c r="B303" i="23"/>
  <c r="C303" i="23"/>
  <c r="D303" i="23"/>
  <c r="E303" i="23"/>
  <c r="A304" i="23"/>
  <c r="B304" i="23"/>
  <c r="C304" i="23"/>
  <c r="D304" i="23"/>
  <c r="E304" i="23"/>
  <c r="A305" i="23"/>
  <c r="B305" i="23"/>
  <c r="C305" i="23"/>
  <c r="D305" i="23"/>
  <c r="E305" i="23"/>
  <c r="A306" i="23"/>
  <c r="B306" i="23"/>
  <c r="C306" i="23"/>
  <c r="D306" i="23"/>
  <c r="E306" i="23"/>
  <c r="A307" i="23"/>
  <c r="B307" i="23"/>
  <c r="C307" i="23"/>
  <c r="D307" i="23"/>
  <c r="E307" i="23"/>
  <c r="A308" i="23"/>
  <c r="B308" i="23"/>
  <c r="C308" i="23"/>
  <c r="D308" i="23"/>
  <c r="E308" i="23"/>
  <c r="A309" i="23"/>
  <c r="B309" i="23"/>
  <c r="C309" i="23"/>
  <c r="D309" i="23"/>
  <c r="E309" i="23"/>
  <c r="A310" i="23"/>
  <c r="B310" i="23"/>
  <c r="C310" i="23"/>
  <c r="D310" i="23"/>
  <c r="E310" i="23"/>
  <c r="A311" i="23"/>
  <c r="B311" i="23"/>
  <c r="C311" i="23"/>
  <c r="D311" i="23"/>
  <c r="E311" i="23"/>
  <c r="A312" i="23"/>
  <c r="B312" i="23"/>
  <c r="C312" i="23"/>
  <c r="D312" i="23"/>
  <c r="E312" i="23"/>
  <c r="A313" i="23"/>
  <c r="B313" i="23"/>
  <c r="C313" i="23"/>
  <c r="D313" i="23"/>
  <c r="E313" i="23"/>
  <c r="A314" i="23"/>
  <c r="B314" i="23"/>
  <c r="C314" i="23"/>
  <c r="D314" i="23"/>
  <c r="E314" i="23"/>
  <c r="A315" i="23"/>
  <c r="B315" i="23"/>
  <c r="C315" i="23"/>
  <c r="D315" i="23"/>
  <c r="E315" i="23"/>
  <c r="A316" i="23"/>
  <c r="B316" i="23"/>
  <c r="C316" i="23"/>
  <c r="D316" i="23"/>
  <c r="E316" i="23"/>
  <c r="A317" i="23"/>
  <c r="B317" i="23"/>
  <c r="C317" i="23"/>
  <c r="D317" i="23"/>
  <c r="E317" i="23"/>
  <c r="A318" i="23"/>
  <c r="B318" i="23"/>
  <c r="C318" i="23"/>
  <c r="D318" i="23"/>
  <c r="E318" i="23"/>
  <c r="A319" i="23"/>
  <c r="B319" i="23"/>
  <c r="C319" i="23"/>
  <c r="D319" i="23"/>
  <c r="E319" i="23"/>
  <c r="A320" i="23"/>
  <c r="B320" i="23"/>
  <c r="C320" i="23"/>
  <c r="D320" i="23"/>
  <c r="E320" i="23"/>
  <c r="A321" i="23"/>
  <c r="B321" i="23"/>
  <c r="C321" i="23"/>
  <c r="D321" i="23"/>
  <c r="E321" i="23"/>
  <c r="A322" i="23"/>
  <c r="B322" i="23"/>
  <c r="C322" i="23"/>
  <c r="D322" i="23"/>
  <c r="E322" i="23"/>
  <c r="A323" i="23"/>
  <c r="B323" i="23"/>
  <c r="C323" i="23"/>
  <c r="D323" i="23"/>
  <c r="E323" i="23"/>
  <c r="A324" i="23"/>
  <c r="B324" i="23"/>
  <c r="C324" i="23"/>
  <c r="D324" i="23"/>
  <c r="E324" i="23"/>
  <c r="A325" i="23"/>
  <c r="B325" i="23"/>
  <c r="C325" i="23"/>
  <c r="D325" i="23"/>
  <c r="E325" i="23"/>
  <c r="A326" i="23"/>
  <c r="B326" i="23"/>
  <c r="C326" i="23"/>
  <c r="D326" i="23"/>
  <c r="E326" i="23"/>
  <c r="A327" i="23"/>
  <c r="B327" i="23"/>
  <c r="C327" i="23"/>
  <c r="D327" i="23"/>
  <c r="E327" i="23"/>
  <c r="A328" i="23"/>
  <c r="B328" i="23"/>
  <c r="C328" i="23"/>
  <c r="D328" i="23"/>
  <c r="E328" i="23"/>
  <c r="A329" i="23"/>
  <c r="B329" i="23"/>
  <c r="C329" i="23"/>
  <c r="D329" i="23"/>
  <c r="E329" i="23"/>
  <c r="A330" i="23"/>
  <c r="B330" i="23"/>
  <c r="C330" i="23"/>
  <c r="D330" i="23"/>
  <c r="E330" i="23"/>
  <c r="A331" i="23"/>
  <c r="B331" i="23"/>
  <c r="C331" i="23"/>
  <c r="D331" i="23"/>
  <c r="E331" i="23"/>
  <c r="A332" i="23"/>
  <c r="B332" i="23"/>
  <c r="C332" i="23"/>
  <c r="D332" i="23"/>
  <c r="E332" i="23"/>
  <c r="A333" i="23"/>
  <c r="B333" i="23"/>
  <c r="C333" i="23"/>
  <c r="D333" i="23"/>
  <c r="E333" i="23"/>
  <c r="A334" i="23"/>
  <c r="B334" i="23"/>
  <c r="C334" i="23"/>
  <c r="D334" i="23"/>
  <c r="E334" i="23"/>
  <c r="A335" i="23"/>
  <c r="B335" i="23"/>
  <c r="C335" i="23"/>
  <c r="D335" i="23"/>
  <c r="E335" i="23"/>
  <c r="A336" i="23"/>
  <c r="B336" i="23"/>
  <c r="C336" i="23"/>
  <c r="D336" i="23"/>
  <c r="E336" i="23"/>
  <c r="A337" i="23"/>
  <c r="B337" i="23"/>
  <c r="C337" i="23"/>
  <c r="D337" i="23"/>
  <c r="E337" i="23"/>
  <c r="A338" i="23"/>
  <c r="B338" i="23"/>
  <c r="C338" i="23"/>
  <c r="D338" i="23"/>
  <c r="E338" i="23"/>
  <c r="A339" i="23"/>
  <c r="B339" i="23"/>
  <c r="C339" i="23"/>
  <c r="D339" i="23"/>
  <c r="E339" i="23"/>
  <c r="A340" i="23"/>
  <c r="B340" i="23"/>
  <c r="C340" i="23"/>
  <c r="D340" i="23"/>
  <c r="E340" i="23"/>
  <c r="A341" i="23"/>
  <c r="B341" i="23"/>
  <c r="C341" i="23"/>
  <c r="D341" i="23"/>
  <c r="E341" i="23"/>
  <c r="A342" i="23"/>
  <c r="B342" i="23"/>
  <c r="C342" i="23"/>
  <c r="D342" i="23"/>
  <c r="E342" i="23"/>
  <c r="A343" i="23"/>
  <c r="B343" i="23"/>
  <c r="C343" i="23"/>
  <c r="D343" i="23"/>
  <c r="E343" i="23"/>
  <c r="A344" i="23"/>
  <c r="B344" i="23"/>
  <c r="C344" i="23"/>
  <c r="D344" i="23"/>
  <c r="E344" i="23"/>
  <c r="A345" i="23"/>
  <c r="B345" i="23"/>
  <c r="C345" i="23"/>
  <c r="D345" i="23"/>
  <c r="E345" i="23"/>
  <c r="A346" i="23"/>
  <c r="B346" i="23"/>
  <c r="C346" i="23"/>
  <c r="D346" i="23"/>
  <c r="E346" i="23"/>
  <c r="A347" i="23"/>
  <c r="B347" i="23"/>
  <c r="C347" i="23"/>
  <c r="D347" i="23"/>
  <c r="E347" i="23"/>
  <c r="A348" i="23"/>
  <c r="B348" i="23"/>
  <c r="C348" i="23"/>
  <c r="D348" i="23"/>
  <c r="E348" i="23"/>
  <c r="A349" i="23"/>
  <c r="B349" i="23"/>
  <c r="C349" i="23"/>
  <c r="D349" i="23"/>
  <c r="E349" i="23"/>
  <c r="A350" i="23"/>
  <c r="B350" i="23"/>
  <c r="C350" i="23"/>
  <c r="D350" i="23"/>
  <c r="E350" i="23"/>
  <c r="A351" i="23"/>
  <c r="B351" i="23"/>
  <c r="C351" i="23"/>
  <c r="D351" i="23"/>
  <c r="E351" i="23"/>
  <c r="A352" i="23"/>
  <c r="B352" i="23"/>
  <c r="C352" i="23"/>
  <c r="D352" i="23"/>
  <c r="E352" i="23"/>
  <c r="A353" i="23"/>
  <c r="B353" i="23"/>
  <c r="C353" i="23"/>
  <c r="D353" i="23"/>
  <c r="E353" i="23"/>
  <c r="A354" i="23"/>
  <c r="B354" i="23"/>
  <c r="C354" i="23"/>
  <c r="D354" i="23"/>
  <c r="E354" i="23"/>
  <c r="A355" i="23"/>
  <c r="B355" i="23"/>
  <c r="C355" i="23"/>
  <c r="D355" i="23"/>
  <c r="E355" i="23"/>
  <c r="A356" i="23"/>
  <c r="B356" i="23"/>
  <c r="C356" i="23"/>
  <c r="D356" i="23"/>
  <c r="E356" i="23"/>
  <c r="A357" i="23"/>
  <c r="B357" i="23"/>
  <c r="C357" i="23"/>
  <c r="D357" i="23"/>
  <c r="E357" i="23"/>
  <c r="A358" i="23"/>
  <c r="B358" i="23"/>
  <c r="C358" i="23"/>
  <c r="D358" i="23"/>
  <c r="E358" i="23"/>
  <c r="A359" i="23"/>
  <c r="B359" i="23"/>
  <c r="C359" i="23"/>
  <c r="D359" i="23"/>
  <c r="E359" i="23"/>
  <c r="A360" i="23"/>
  <c r="B360" i="23"/>
  <c r="C360" i="23"/>
  <c r="D360" i="23"/>
  <c r="E360" i="23"/>
  <c r="A361" i="23"/>
  <c r="B361" i="23"/>
  <c r="C361" i="23"/>
  <c r="D361" i="23"/>
  <c r="E361" i="23"/>
  <c r="A362" i="23"/>
  <c r="B362" i="23"/>
  <c r="C362" i="23"/>
  <c r="D362" i="23"/>
  <c r="E362" i="23"/>
  <c r="A363" i="23"/>
  <c r="B363" i="23"/>
  <c r="C363" i="23"/>
  <c r="D363" i="23"/>
  <c r="E363" i="23"/>
  <c r="A364" i="23"/>
  <c r="B364" i="23"/>
  <c r="C364" i="23"/>
  <c r="D364" i="23"/>
  <c r="E364" i="23"/>
  <c r="A365" i="23"/>
  <c r="B365" i="23"/>
  <c r="C365" i="23"/>
  <c r="D365" i="23"/>
  <c r="E365" i="23"/>
  <c r="A366" i="23"/>
  <c r="B366" i="23"/>
  <c r="C366" i="23"/>
  <c r="D366" i="23"/>
  <c r="E366" i="23"/>
  <c r="A367" i="23"/>
  <c r="B367" i="23"/>
  <c r="C367" i="23"/>
  <c r="D367" i="23"/>
  <c r="E367" i="23"/>
  <c r="A368" i="23"/>
  <c r="B368" i="23"/>
  <c r="C368" i="23"/>
  <c r="D368" i="23"/>
  <c r="E368" i="23"/>
  <c r="A369" i="23"/>
  <c r="B369" i="23"/>
  <c r="C369" i="23"/>
  <c r="D369" i="23"/>
  <c r="E369" i="23"/>
  <c r="A370" i="23"/>
  <c r="B370" i="23"/>
  <c r="C370" i="23"/>
  <c r="D370" i="23"/>
  <c r="E370" i="23"/>
  <c r="A371" i="23"/>
  <c r="B371" i="23"/>
  <c r="C371" i="23"/>
  <c r="D371" i="23"/>
  <c r="E371" i="23"/>
  <c r="A372" i="23"/>
  <c r="B372" i="23"/>
  <c r="C372" i="23"/>
  <c r="D372" i="23"/>
  <c r="E372" i="23"/>
  <c r="A373" i="23"/>
  <c r="B373" i="23"/>
  <c r="C373" i="23"/>
  <c r="D373" i="23"/>
  <c r="E373" i="23"/>
  <c r="A374" i="23"/>
  <c r="B374" i="23"/>
  <c r="C374" i="23"/>
  <c r="D374" i="23"/>
  <c r="E374" i="23"/>
  <c r="A375" i="23"/>
  <c r="B375" i="23"/>
  <c r="C375" i="23"/>
  <c r="D375" i="23"/>
  <c r="E375" i="23"/>
  <c r="A376" i="23"/>
  <c r="B376" i="23"/>
  <c r="C376" i="23"/>
  <c r="D376" i="23"/>
  <c r="E376" i="23"/>
  <c r="A377" i="23"/>
  <c r="B377" i="23"/>
  <c r="C377" i="23"/>
  <c r="D377" i="23"/>
  <c r="E377" i="23"/>
  <c r="A378" i="23"/>
  <c r="B378" i="23"/>
  <c r="C378" i="23"/>
  <c r="D378" i="23"/>
  <c r="E378" i="23"/>
  <c r="A379" i="23"/>
  <c r="B379" i="23"/>
  <c r="C379" i="23"/>
  <c r="D379" i="23"/>
  <c r="E379" i="23"/>
  <c r="A380" i="23"/>
  <c r="B380" i="23"/>
  <c r="C380" i="23"/>
  <c r="D380" i="23"/>
  <c r="E380" i="23"/>
  <c r="A381" i="23"/>
  <c r="B381" i="23"/>
  <c r="C381" i="23"/>
  <c r="D381" i="23"/>
  <c r="E381" i="23"/>
  <c r="A382" i="23"/>
  <c r="B382" i="23"/>
  <c r="C382" i="23"/>
  <c r="D382" i="23"/>
  <c r="E382" i="23"/>
  <c r="A383" i="23"/>
  <c r="B383" i="23"/>
  <c r="C383" i="23"/>
  <c r="D383" i="23"/>
  <c r="E383" i="23"/>
  <c r="A384" i="23"/>
  <c r="B384" i="23"/>
  <c r="C384" i="23"/>
  <c r="D384" i="23"/>
  <c r="E384" i="23"/>
  <c r="A385" i="23"/>
  <c r="B385" i="23"/>
  <c r="C385" i="23"/>
  <c r="D385" i="23"/>
  <c r="E385" i="23"/>
  <c r="A386" i="23"/>
  <c r="B386" i="23"/>
  <c r="C386" i="23"/>
  <c r="D386" i="23"/>
  <c r="E386" i="23"/>
  <c r="A387" i="23"/>
  <c r="B387" i="23"/>
  <c r="C387" i="23"/>
  <c r="D387" i="23"/>
  <c r="E387" i="23"/>
  <c r="A388" i="23"/>
  <c r="B388" i="23"/>
  <c r="C388" i="23"/>
  <c r="D388" i="23"/>
  <c r="E388" i="23"/>
  <c r="A389" i="23"/>
  <c r="B389" i="23"/>
  <c r="C389" i="23"/>
  <c r="D389" i="23"/>
  <c r="E389" i="23"/>
  <c r="A390" i="23"/>
  <c r="B390" i="23"/>
  <c r="C390" i="23"/>
  <c r="D390" i="23"/>
  <c r="E390" i="23"/>
  <c r="A391" i="23"/>
  <c r="B391" i="23"/>
  <c r="C391" i="23"/>
  <c r="D391" i="23"/>
  <c r="E391" i="23"/>
  <c r="A392" i="23"/>
  <c r="B392" i="23"/>
  <c r="C392" i="23"/>
  <c r="D392" i="23"/>
  <c r="E392" i="23"/>
  <c r="A393" i="23"/>
  <c r="B393" i="23"/>
  <c r="C393" i="23"/>
  <c r="D393" i="23"/>
  <c r="E393" i="23"/>
  <c r="A394" i="23"/>
  <c r="B394" i="23"/>
  <c r="C394" i="23"/>
  <c r="D394" i="23"/>
  <c r="E394" i="23"/>
  <c r="A395" i="23"/>
  <c r="B395" i="23"/>
  <c r="C395" i="23"/>
  <c r="D395" i="23"/>
  <c r="E395" i="23"/>
  <c r="A396" i="23"/>
  <c r="B396" i="23"/>
  <c r="C396" i="23"/>
  <c r="D396" i="23"/>
  <c r="E396" i="23"/>
  <c r="A397" i="23"/>
  <c r="B397" i="23"/>
  <c r="C397" i="23"/>
  <c r="D397" i="23"/>
  <c r="E397" i="23"/>
  <c r="A398" i="23"/>
  <c r="B398" i="23"/>
  <c r="C398" i="23"/>
  <c r="D398" i="23"/>
  <c r="E398" i="23"/>
  <c r="A399" i="23"/>
  <c r="B399" i="23"/>
  <c r="C399" i="23"/>
  <c r="D399" i="23"/>
  <c r="E399" i="23"/>
  <c r="A400" i="23"/>
  <c r="B400" i="23"/>
  <c r="C400" i="23"/>
  <c r="D400" i="23"/>
  <c r="E400" i="23"/>
  <c r="A401" i="23"/>
  <c r="B401" i="23"/>
  <c r="C401" i="23"/>
  <c r="D401" i="23"/>
  <c r="E401" i="23"/>
  <c r="A402" i="23"/>
  <c r="B402" i="23"/>
  <c r="C402" i="23"/>
  <c r="D402" i="23"/>
  <c r="E402" i="23"/>
  <c r="A403" i="23"/>
  <c r="B403" i="23"/>
  <c r="C403" i="23"/>
  <c r="D403" i="23"/>
  <c r="E403" i="23"/>
  <c r="A404" i="23"/>
  <c r="B404" i="23"/>
  <c r="C404" i="23"/>
  <c r="D404" i="23"/>
  <c r="E404" i="23"/>
  <c r="A405" i="23"/>
  <c r="B405" i="23"/>
  <c r="C405" i="23"/>
  <c r="D405" i="23"/>
  <c r="E405" i="23"/>
  <c r="A406" i="23"/>
  <c r="B406" i="23"/>
  <c r="C406" i="23"/>
  <c r="D406" i="23"/>
  <c r="E406" i="23"/>
  <c r="A407" i="23"/>
  <c r="B407" i="23"/>
  <c r="C407" i="23"/>
  <c r="D407" i="23"/>
  <c r="E407" i="23"/>
  <c r="A408" i="23"/>
  <c r="B408" i="23"/>
  <c r="C408" i="23"/>
  <c r="D408" i="23"/>
  <c r="E408" i="23"/>
  <c r="A409" i="23"/>
  <c r="B409" i="23"/>
  <c r="C409" i="23"/>
  <c r="D409" i="23"/>
  <c r="E409" i="23"/>
  <c r="A410" i="23"/>
  <c r="B410" i="23"/>
  <c r="C410" i="23"/>
  <c r="D410" i="23"/>
  <c r="E410" i="23"/>
  <c r="A411" i="23"/>
  <c r="B411" i="23"/>
  <c r="C411" i="23"/>
  <c r="D411" i="23"/>
  <c r="E411" i="23"/>
  <c r="A412" i="23"/>
  <c r="B412" i="23"/>
  <c r="C412" i="23"/>
  <c r="D412" i="23"/>
  <c r="E412" i="23"/>
  <c r="A413" i="23"/>
  <c r="B413" i="23"/>
  <c r="C413" i="23"/>
  <c r="D413" i="23"/>
  <c r="E413" i="23"/>
  <c r="A414" i="23"/>
  <c r="B414" i="23"/>
  <c r="C414" i="23"/>
  <c r="D414" i="23"/>
  <c r="E414" i="23"/>
  <c r="A415" i="23"/>
  <c r="B415" i="23"/>
  <c r="C415" i="23"/>
  <c r="D415" i="23"/>
  <c r="E415" i="23"/>
  <c r="A416" i="23"/>
  <c r="B416" i="23"/>
  <c r="C416" i="23"/>
  <c r="D416" i="23"/>
  <c r="E416" i="23"/>
  <c r="A417" i="23"/>
  <c r="B417" i="23"/>
  <c r="C417" i="23"/>
  <c r="D417" i="23"/>
  <c r="E417" i="23"/>
  <c r="A418" i="23"/>
  <c r="B418" i="23"/>
  <c r="C418" i="23"/>
  <c r="D418" i="23"/>
  <c r="E418" i="23"/>
  <c r="A419" i="23"/>
  <c r="B419" i="23"/>
  <c r="C419" i="23"/>
  <c r="D419" i="23"/>
  <c r="E419" i="23"/>
  <c r="A420" i="23"/>
  <c r="B420" i="23"/>
  <c r="C420" i="23"/>
  <c r="D420" i="23"/>
  <c r="E420" i="23"/>
  <c r="A421" i="23"/>
  <c r="B421" i="23"/>
  <c r="C421" i="23"/>
  <c r="D421" i="23"/>
  <c r="E421" i="23"/>
  <c r="A422" i="23"/>
  <c r="B422" i="23"/>
  <c r="C422" i="23"/>
  <c r="D422" i="23"/>
  <c r="E422" i="23"/>
  <c r="A423" i="23"/>
  <c r="B423" i="23"/>
  <c r="C423" i="23"/>
  <c r="D423" i="23"/>
  <c r="E423" i="23"/>
  <c r="A424" i="23"/>
  <c r="B424" i="23"/>
  <c r="C424" i="23"/>
  <c r="D424" i="23"/>
  <c r="E424" i="23"/>
  <c r="A425" i="23"/>
  <c r="B425" i="23"/>
  <c r="C425" i="23"/>
  <c r="D425" i="23"/>
  <c r="E425" i="23"/>
  <c r="A426" i="23"/>
  <c r="B426" i="23"/>
  <c r="C426" i="23"/>
  <c r="D426" i="23"/>
  <c r="E426" i="23"/>
  <c r="A427" i="23"/>
  <c r="B427" i="23"/>
  <c r="C427" i="23"/>
  <c r="D427" i="23"/>
  <c r="E427" i="23"/>
  <c r="A428" i="23"/>
  <c r="B428" i="23"/>
  <c r="C428" i="23"/>
  <c r="D428" i="23"/>
  <c r="E428" i="23"/>
  <c r="A429" i="23"/>
  <c r="B429" i="23"/>
  <c r="C429" i="23"/>
  <c r="D429" i="23"/>
  <c r="E429" i="23"/>
  <c r="A430" i="23"/>
  <c r="B430" i="23"/>
  <c r="C430" i="23"/>
  <c r="D430" i="23"/>
  <c r="E430" i="23"/>
  <c r="A431" i="23"/>
  <c r="B431" i="23"/>
  <c r="C431" i="23"/>
  <c r="D431" i="23"/>
  <c r="E431" i="23"/>
  <c r="A432" i="23"/>
  <c r="B432" i="23"/>
  <c r="C432" i="23"/>
  <c r="D432" i="23"/>
  <c r="E432" i="23"/>
  <c r="A433" i="23"/>
  <c r="B433" i="23"/>
  <c r="C433" i="23"/>
  <c r="D433" i="23"/>
  <c r="E433" i="23"/>
  <c r="A434" i="23"/>
  <c r="B434" i="23"/>
  <c r="C434" i="23"/>
  <c r="D434" i="23"/>
  <c r="E434" i="23"/>
  <c r="A435" i="23"/>
  <c r="B435" i="23"/>
  <c r="C435" i="23"/>
  <c r="D435" i="23"/>
  <c r="E435" i="23"/>
  <c r="A436" i="23"/>
  <c r="B436" i="23"/>
  <c r="C436" i="23"/>
  <c r="D436" i="23"/>
  <c r="E436" i="23"/>
  <c r="A437" i="23"/>
  <c r="B437" i="23"/>
  <c r="C437" i="23"/>
  <c r="D437" i="23"/>
  <c r="E437" i="23"/>
  <c r="A438" i="23"/>
  <c r="B438" i="23"/>
  <c r="C438" i="23"/>
  <c r="D438" i="23"/>
  <c r="E438" i="23"/>
  <c r="A439" i="23"/>
  <c r="B439" i="23"/>
  <c r="C439" i="23"/>
  <c r="D439" i="23"/>
  <c r="E439" i="23"/>
  <c r="A440" i="23"/>
  <c r="B440" i="23"/>
  <c r="C440" i="23"/>
  <c r="D440" i="23"/>
  <c r="E440" i="23"/>
  <c r="A441" i="23"/>
  <c r="B441" i="23"/>
  <c r="C441" i="23"/>
  <c r="D441" i="23"/>
  <c r="E441" i="23"/>
  <c r="A442" i="23"/>
  <c r="B442" i="23"/>
  <c r="C442" i="23"/>
  <c r="D442" i="23"/>
  <c r="E442" i="23"/>
  <c r="A443" i="23"/>
  <c r="B443" i="23"/>
  <c r="C443" i="23"/>
  <c r="D443" i="23"/>
  <c r="E443" i="23"/>
  <c r="A444" i="23"/>
  <c r="B444" i="23"/>
  <c r="C444" i="23"/>
  <c r="D444" i="23"/>
  <c r="E444" i="23"/>
  <c r="A445" i="23"/>
  <c r="B445" i="23"/>
  <c r="C445" i="23"/>
  <c r="D445" i="23"/>
  <c r="E445" i="23"/>
  <c r="A446" i="23"/>
  <c r="B446" i="23"/>
  <c r="C446" i="23"/>
  <c r="D446" i="23"/>
  <c r="E446" i="23"/>
  <c r="A447" i="23"/>
  <c r="B447" i="23"/>
  <c r="C447" i="23"/>
  <c r="D447" i="23"/>
  <c r="E447" i="23"/>
  <c r="A448" i="23"/>
  <c r="B448" i="23"/>
  <c r="C448" i="23"/>
  <c r="D448" i="23"/>
  <c r="E448" i="23"/>
  <c r="A449" i="23"/>
  <c r="B449" i="23"/>
  <c r="C449" i="23"/>
  <c r="D449" i="23"/>
  <c r="E449" i="23"/>
  <c r="A450" i="23"/>
  <c r="B450" i="23"/>
  <c r="C450" i="23"/>
  <c r="D450" i="23"/>
  <c r="E450" i="23"/>
  <c r="A451" i="23"/>
  <c r="B451" i="23"/>
  <c r="C451" i="23"/>
  <c r="D451" i="23"/>
  <c r="E451" i="23"/>
  <c r="A452" i="23"/>
  <c r="B452" i="23"/>
  <c r="C452" i="23"/>
  <c r="D452" i="23"/>
  <c r="E452" i="23"/>
  <c r="A453" i="23"/>
  <c r="B453" i="23"/>
  <c r="C453" i="23"/>
  <c r="D453" i="23"/>
  <c r="E453" i="23"/>
  <c r="A454" i="23"/>
  <c r="B454" i="23"/>
  <c r="C454" i="23"/>
  <c r="D454" i="23"/>
  <c r="E454" i="23"/>
  <c r="A455" i="23"/>
  <c r="B455" i="23"/>
  <c r="C455" i="23"/>
  <c r="D455" i="23"/>
  <c r="E455" i="23"/>
  <c r="A456" i="23"/>
  <c r="B456" i="23"/>
  <c r="C456" i="23"/>
  <c r="D456" i="23"/>
  <c r="E456" i="23"/>
  <c r="A457" i="23"/>
  <c r="B457" i="23"/>
  <c r="C457" i="23"/>
  <c r="D457" i="23"/>
  <c r="E457" i="23"/>
  <c r="A458" i="23"/>
  <c r="B458" i="23"/>
  <c r="C458" i="23"/>
  <c r="D458" i="23"/>
  <c r="E458" i="23"/>
  <c r="A459" i="23"/>
  <c r="B459" i="23"/>
  <c r="C459" i="23"/>
  <c r="D459" i="23"/>
  <c r="E459" i="23"/>
  <c r="A460" i="23"/>
  <c r="B460" i="23"/>
  <c r="C460" i="23"/>
  <c r="D460" i="23"/>
  <c r="E460" i="23"/>
  <c r="A461" i="23"/>
  <c r="B461" i="23"/>
  <c r="C461" i="23"/>
  <c r="D461" i="23"/>
  <c r="E461" i="23"/>
  <c r="A462" i="23"/>
  <c r="B462" i="23"/>
  <c r="C462" i="23"/>
  <c r="D462" i="23"/>
  <c r="E462" i="23"/>
  <c r="A463" i="23"/>
  <c r="B463" i="23"/>
  <c r="C463" i="23"/>
  <c r="D463" i="23"/>
  <c r="E463" i="23"/>
  <c r="A464" i="23"/>
  <c r="B464" i="23"/>
  <c r="C464" i="23"/>
  <c r="D464" i="23"/>
  <c r="E464" i="23"/>
  <c r="A465" i="23"/>
  <c r="B465" i="23"/>
  <c r="C465" i="23"/>
  <c r="D465" i="23"/>
  <c r="E465" i="23"/>
  <c r="A466" i="23"/>
  <c r="B466" i="23"/>
  <c r="C466" i="23"/>
  <c r="D466" i="23"/>
  <c r="E466" i="23"/>
  <c r="A467" i="23"/>
  <c r="B467" i="23"/>
  <c r="C467" i="23"/>
  <c r="D467" i="23"/>
  <c r="E467" i="23"/>
  <c r="A468" i="23"/>
  <c r="B468" i="23"/>
  <c r="C468" i="23"/>
  <c r="D468" i="23"/>
  <c r="E468" i="23"/>
  <c r="A469" i="23"/>
  <c r="B469" i="23"/>
  <c r="C469" i="23"/>
  <c r="D469" i="23"/>
  <c r="E469" i="23"/>
  <c r="A470" i="23"/>
  <c r="B470" i="23"/>
  <c r="C470" i="23"/>
  <c r="D470" i="23"/>
  <c r="E470" i="23"/>
  <c r="A471" i="23"/>
  <c r="B471" i="23"/>
  <c r="C471" i="23"/>
  <c r="D471" i="23"/>
  <c r="E471" i="23"/>
  <c r="A472" i="23"/>
  <c r="B472" i="23"/>
  <c r="C472" i="23"/>
  <c r="D472" i="23"/>
  <c r="E472" i="23"/>
  <c r="A473" i="23"/>
  <c r="B473" i="23"/>
  <c r="C473" i="23"/>
  <c r="D473" i="23"/>
  <c r="E473" i="23"/>
  <c r="A474" i="23"/>
  <c r="B474" i="23"/>
  <c r="C474" i="23"/>
  <c r="D474" i="23"/>
  <c r="E474" i="23"/>
  <c r="A475" i="23"/>
  <c r="B475" i="23"/>
  <c r="C475" i="23"/>
  <c r="D475" i="23"/>
  <c r="E475" i="23"/>
  <c r="A476" i="23"/>
  <c r="B476" i="23"/>
  <c r="C476" i="23"/>
  <c r="D476" i="23"/>
  <c r="E476" i="23"/>
  <c r="A477" i="23"/>
  <c r="B477" i="23"/>
  <c r="C477" i="23"/>
  <c r="D477" i="23"/>
  <c r="E477" i="23"/>
  <c r="A478" i="23"/>
  <c r="B478" i="23"/>
  <c r="C478" i="23"/>
  <c r="D478" i="23"/>
  <c r="E478" i="23"/>
  <c r="A479" i="23"/>
  <c r="B479" i="23"/>
  <c r="C479" i="23"/>
  <c r="D479" i="23"/>
  <c r="E479" i="23"/>
  <c r="A480" i="23"/>
  <c r="B480" i="23"/>
  <c r="C480" i="23"/>
  <c r="D480" i="23"/>
  <c r="E480" i="23"/>
  <c r="A481" i="23"/>
  <c r="B481" i="23"/>
  <c r="C481" i="23"/>
  <c r="D481" i="23"/>
  <c r="E481" i="23"/>
  <c r="A482" i="23"/>
  <c r="B482" i="23"/>
  <c r="C482" i="23"/>
  <c r="D482" i="23"/>
  <c r="E482" i="23"/>
  <c r="A483" i="23"/>
  <c r="B483" i="23"/>
  <c r="C483" i="23"/>
  <c r="D483" i="23"/>
  <c r="E483" i="23"/>
  <c r="A484" i="23"/>
  <c r="B484" i="23"/>
  <c r="C484" i="23"/>
  <c r="D484" i="23"/>
  <c r="E484" i="23"/>
  <c r="A485" i="23"/>
  <c r="B485" i="23"/>
  <c r="C485" i="23"/>
  <c r="D485" i="23"/>
  <c r="E485" i="23"/>
  <c r="A486" i="23"/>
  <c r="B486" i="23"/>
  <c r="C486" i="23"/>
  <c r="D486" i="23"/>
  <c r="E486" i="23"/>
  <c r="A487" i="23"/>
  <c r="B487" i="23"/>
  <c r="C487" i="23"/>
  <c r="D487" i="23"/>
  <c r="E487" i="23"/>
  <c r="A488" i="23"/>
  <c r="B488" i="23"/>
  <c r="C488" i="23"/>
  <c r="D488" i="23"/>
  <c r="E488" i="23"/>
  <c r="A489" i="23"/>
  <c r="B489" i="23"/>
  <c r="C489" i="23"/>
  <c r="D489" i="23"/>
  <c r="E489" i="23"/>
  <c r="A490" i="23"/>
  <c r="B490" i="23"/>
  <c r="C490" i="23"/>
  <c r="D490" i="23"/>
  <c r="E490" i="23"/>
  <c r="A491" i="23"/>
  <c r="B491" i="23"/>
  <c r="C491" i="23"/>
  <c r="D491" i="23"/>
  <c r="E491" i="23"/>
  <c r="A492" i="23"/>
  <c r="B492" i="23"/>
  <c r="C492" i="23"/>
  <c r="D492" i="23"/>
  <c r="E492" i="23"/>
  <c r="A493" i="23"/>
  <c r="B493" i="23"/>
  <c r="C493" i="23"/>
  <c r="D493" i="23"/>
  <c r="E493" i="23"/>
  <c r="A494" i="23"/>
  <c r="B494" i="23"/>
  <c r="C494" i="23"/>
  <c r="D494" i="23"/>
  <c r="E494" i="23"/>
  <c r="A495" i="23"/>
  <c r="B495" i="23"/>
  <c r="C495" i="23"/>
  <c r="D495" i="23"/>
  <c r="E495" i="23"/>
  <c r="A496" i="23"/>
  <c r="B496" i="23"/>
  <c r="C496" i="23"/>
  <c r="D496" i="23"/>
  <c r="E496" i="23"/>
  <c r="A497" i="23"/>
  <c r="B497" i="23"/>
  <c r="C497" i="23"/>
  <c r="D497" i="23"/>
  <c r="E497" i="23"/>
  <c r="A498" i="23"/>
  <c r="B498" i="23"/>
  <c r="C498" i="23"/>
  <c r="D498" i="23"/>
  <c r="E498" i="23"/>
  <c r="A499" i="23"/>
  <c r="B499" i="23"/>
  <c r="C499" i="23"/>
  <c r="D499" i="23"/>
  <c r="E499" i="23"/>
  <c r="E21" i="35" l="1"/>
  <c r="E20" i="35"/>
  <c r="E19" i="35"/>
  <c r="C21" i="35"/>
  <c r="B21" i="35"/>
  <c r="C20" i="35"/>
  <c r="B20" i="35"/>
  <c r="C19" i="35"/>
  <c r="B19" i="35"/>
  <c r="C18" i="35"/>
  <c r="B18" i="35"/>
  <c r="C17" i="35"/>
  <c r="B17" i="35"/>
  <c r="C16" i="35"/>
  <c r="B16" i="35"/>
  <c r="C15" i="35"/>
  <c r="B15" i="35"/>
  <c r="C14" i="35"/>
  <c r="B14" i="35"/>
  <c r="C13" i="35"/>
  <c r="B13" i="35"/>
  <c r="C12" i="35"/>
  <c r="B12" i="35"/>
  <c r="B11" i="35"/>
  <c r="A11" i="35"/>
  <c r="C10" i="35"/>
  <c r="B10" i="35"/>
  <c r="A10" i="35"/>
  <c r="C9" i="35"/>
  <c r="B9" i="35"/>
  <c r="A9" i="35"/>
  <c r="C8" i="35"/>
  <c r="B8" i="35"/>
  <c r="A8" i="35"/>
  <c r="C7" i="35"/>
  <c r="B7" i="35"/>
  <c r="A7" i="35"/>
  <c r="C6" i="35"/>
  <c r="B6" i="35"/>
  <c r="A6" i="35"/>
  <c r="C5" i="35"/>
  <c r="B5" i="35"/>
  <c r="A5" i="35"/>
  <c r="C6" i="23"/>
  <c r="D6" i="23"/>
  <c r="E6" i="23"/>
  <c r="C7" i="23"/>
  <c r="D7" i="23"/>
  <c r="E7" i="23"/>
  <c r="B7" i="23"/>
  <c r="A7" i="23"/>
  <c r="B6" i="23"/>
  <c r="A6" i="23"/>
  <c r="E5" i="23"/>
  <c r="D5" i="23"/>
  <c r="C5" i="23"/>
  <c r="B5" i="23"/>
  <c r="A5" i="23"/>
  <c r="B4" i="23" l="1"/>
  <c r="E13" i="35" l="1"/>
  <c r="E14" i="35"/>
  <c r="E15" i="35"/>
  <c r="E16" i="35"/>
  <c r="E17" i="35"/>
  <c r="E18" i="35"/>
  <c r="C4" i="23" l="1"/>
  <c r="D4" i="23"/>
  <c r="E4" i="23"/>
  <c r="D3" i="23"/>
  <c r="E3" i="23"/>
  <c r="C3" i="23"/>
  <c r="P499" i="23"/>
  <c r="L499" i="23"/>
  <c r="P498" i="23"/>
  <c r="L498" i="23"/>
  <c r="P497" i="23"/>
  <c r="L497" i="23"/>
  <c r="P496" i="23"/>
  <c r="L496" i="23"/>
  <c r="P495" i="23"/>
  <c r="L495" i="23"/>
  <c r="P494" i="23"/>
  <c r="L494" i="23"/>
  <c r="P493" i="23"/>
  <c r="L493" i="23"/>
  <c r="P492" i="23"/>
  <c r="L492" i="23"/>
  <c r="P491" i="23"/>
  <c r="L491" i="23"/>
  <c r="P490" i="23"/>
  <c r="L490" i="23"/>
  <c r="P489" i="23"/>
  <c r="L489" i="23"/>
  <c r="P488" i="23"/>
  <c r="L488" i="23"/>
  <c r="P487" i="23"/>
  <c r="L487" i="23"/>
  <c r="P486" i="23"/>
  <c r="L486" i="23"/>
  <c r="P485" i="23"/>
  <c r="L485" i="23"/>
  <c r="P484" i="23"/>
  <c r="L484" i="23"/>
  <c r="P483" i="23"/>
  <c r="L483" i="23"/>
  <c r="P482" i="23"/>
  <c r="L482" i="23"/>
  <c r="P481" i="23"/>
  <c r="L481" i="23"/>
  <c r="P480" i="23"/>
  <c r="L480" i="23"/>
  <c r="P479" i="23"/>
  <c r="L479" i="23"/>
  <c r="P478" i="23"/>
  <c r="L478" i="23"/>
  <c r="P477" i="23"/>
  <c r="L477" i="23"/>
  <c r="P476" i="23"/>
  <c r="L476" i="23"/>
  <c r="P475" i="23"/>
  <c r="L475" i="23"/>
  <c r="P474" i="23"/>
  <c r="L474" i="23"/>
  <c r="P473" i="23"/>
  <c r="L473" i="23"/>
  <c r="P472" i="23"/>
  <c r="L472" i="23"/>
  <c r="P471" i="23"/>
  <c r="L471" i="23"/>
  <c r="P470" i="23"/>
  <c r="L470" i="23"/>
  <c r="P469" i="23"/>
  <c r="L469" i="23"/>
  <c r="P468" i="23"/>
  <c r="L468" i="23"/>
  <c r="P467" i="23"/>
  <c r="L467" i="23"/>
  <c r="P466" i="23"/>
  <c r="L466" i="23"/>
  <c r="P465" i="23"/>
  <c r="L465" i="23"/>
  <c r="P464" i="23"/>
  <c r="L464" i="23"/>
  <c r="P463" i="23"/>
  <c r="L463" i="23"/>
  <c r="P462" i="23"/>
  <c r="L462" i="23"/>
  <c r="P461" i="23"/>
  <c r="L461" i="23"/>
  <c r="P460" i="23"/>
  <c r="L460" i="23"/>
  <c r="P459" i="23"/>
  <c r="L459" i="23"/>
  <c r="P458" i="23"/>
  <c r="L458" i="23"/>
  <c r="P457" i="23"/>
  <c r="L457" i="23"/>
  <c r="P456" i="23"/>
  <c r="L456" i="23"/>
  <c r="P455" i="23"/>
  <c r="L455" i="23"/>
  <c r="P454" i="23"/>
  <c r="L454" i="23"/>
  <c r="P453" i="23"/>
  <c r="L453" i="23"/>
  <c r="P452" i="23"/>
  <c r="L452" i="23"/>
  <c r="P451" i="23"/>
  <c r="L451" i="23"/>
  <c r="P450" i="23"/>
  <c r="L450" i="23"/>
  <c r="P449" i="23"/>
  <c r="L449" i="23"/>
  <c r="P448" i="23"/>
  <c r="L448" i="23"/>
  <c r="P447" i="23"/>
  <c r="L447" i="23"/>
  <c r="P446" i="23"/>
  <c r="L446" i="23"/>
  <c r="P445" i="23"/>
  <c r="L445" i="23"/>
  <c r="P444" i="23"/>
  <c r="L444" i="23"/>
  <c r="P443" i="23"/>
  <c r="L443" i="23"/>
  <c r="P442" i="23"/>
  <c r="L442" i="23"/>
  <c r="P441" i="23"/>
  <c r="L441" i="23"/>
  <c r="P440" i="23"/>
  <c r="L440" i="23"/>
  <c r="P439" i="23"/>
  <c r="L439" i="23"/>
  <c r="P438" i="23"/>
  <c r="L438" i="23"/>
  <c r="P437" i="23"/>
  <c r="L437" i="23"/>
  <c r="P436" i="23"/>
  <c r="L436" i="23"/>
  <c r="P435" i="23"/>
  <c r="L435" i="23"/>
  <c r="P434" i="23"/>
  <c r="L434" i="23"/>
  <c r="P433" i="23"/>
  <c r="L433" i="23"/>
  <c r="P432" i="23"/>
  <c r="L432" i="23"/>
  <c r="P431" i="23"/>
  <c r="L431" i="23"/>
  <c r="P430" i="23"/>
  <c r="L430" i="23"/>
  <c r="P429" i="23"/>
  <c r="L429" i="23"/>
  <c r="P428" i="23"/>
  <c r="L428" i="23"/>
  <c r="P427" i="23"/>
  <c r="L427" i="23"/>
  <c r="P426" i="23"/>
  <c r="L426" i="23"/>
  <c r="P425" i="23"/>
  <c r="L425" i="23"/>
  <c r="P424" i="23"/>
  <c r="L424" i="23"/>
  <c r="P423" i="23"/>
  <c r="L423" i="23"/>
  <c r="P422" i="23"/>
  <c r="L422" i="23"/>
  <c r="P421" i="23"/>
  <c r="L421" i="23"/>
  <c r="P420" i="23"/>
  <c r="L420" i="23"/>
  <c r="P419" i="23"/>
  <c r="L419" i="23"/>
  <c r="P418" i="23"/>
  <c r="L418" i="23"/>
  <c r="P417" i="23"/>
  <c r="L417" i="23"/>
  <c r="P416" i="23"/>
  <c r="L416" i="23"/>
  <c r="P415" i="23"/>
  <c r="L415" i="23"/>
  <c r="P414" i="23"/>
  <c r="L414" i="23"/>
  <c r="P413" i="23"/>
  <c r="L413" i="23"/>
  <c r="P412" i="23"/>
  <c r="L412" i="23"/>
  <c r="P411" i="23"/>
  <c r="L411" i="23"/>
  <c r="P410" i="23"/>
  <c r="L410" i="23"/>
  <c r="P409" i="23"/>
  <c r="L409" i="23"/>
  <c r="P408" i="23"/>
  <c r="L408" i="23"/>
  <c r="P407" i="23"/>
  <c r="L407" i="23"/>
  <c r="P406" i="23"/>
  <c r="L406" i="23"/>
  <c r="P405" i="23"/>
  <c r="L405" i="23"/>
  <c r="P404" i="23"/>
  <c r="L404" i="23"/>
  <c r="P403" i="23"/>
  <c r="L403" i="23"/>
  <c r="P402" i="23"/>
  <c r="L402" i="23"/>
  <c r="P401" i="23"/>
  <c r="L401" i="23"/>
  <c r="P400" i="23"/>
  <c r="L400" i="23"/>
  <c r="P399" i="23"/>
  <c r="L399" i="23"/>
  <c r="P398" i="23"/>
  <c r="L398" i="23"/>
  <c r="P397" i="23"/>
  <c r="L397" i="23"/>
  <c r="P396" i="23"/>
  <c r="L396" i="23"/>
  <c r="P395" i="23"/>
  <c r="L395" i="23"/>
  <c r="P394" i="23"/>
  <c r="L394" i="23"/>
  <c r="P393" i="23"/>
  <c r="L393" i="23"/>
  <c r="P392" i="23"/>
  <c r="L392" i="23"/>
  <c r="P391" i="23"/>
  <c r="L391" i="23"/>
  <c r="P390" i="23"/>
  <c r="L390" i="23"/>
  <c r="P389" i="23"/>
  <c r="L389" i="23"/>
  <c r="P388" i="23"/>
  <c r="L388" i="23"/>
  <c r="P387" i="23"/>
  <c r="L387" i="23"/>
  <c r="P386" i="23"/>
  <c r="L386" i="23"/>
  <c r="P385" i="23"/>
  <c r="L385" i="23"/>
  <c r="P384" i="23"/>
  <c r="L384" i="23"/>
  <c r="P383" i="23"/>
  <c r="L383" i="23"/>
  <c r="P382" i="23"/>
  <c r="L382" i="23"/>
  <c r="P381" i="23"/>
  <c r="L381" i="23"/>
  <c r="P380" i="23"/>
  <c r="L380" i="23"/>
  <c r="P379" i="23"/>
  <c r="L379" i="23"/>
  <c r="P378" i="23"/>
  <c r="L378" i="23"/>
  <c r="P377" i="23"/>
  <c r="L377" i="23"/>
  <c r="P376" i="23"/>
  <c r="L376" i="23"/>
  <c r="P375" i="23"/>
  <c r="L375" i="23"/>
  <c r="P374" i="23"/>
  <c r="L374" i="23"/>
  <c r="P373" i="23"/>
  <c r="L373" i="23"/>
  <c r="P372" i="23"/>
  <c r="L372" i="23"/>
  <c r="P371" i="23"/>
  <c r="L371" i="23"/>
  <c r="P370" i="23"/>
  <c r="L370" i="23"/>
  <c r="P369" i="23"/>
  <c r="L369" i="23"/>
  <c r="P368" i="23"/>
  <c r="L368" i="23"/>
  <c r="P367" i="23"/>
  <c r="L367" i="23"/>
  <c r="P366" i="23"/>
  <c r="L366" i="23"/>
  <c r="P365" i="23"/>
  <c r="L365" i="23"/>
  <c r="P364" i="23"/>
  <c r="L364" i="23"/>
  <c r="P363" i="23"/>
  <c r="L363" i="23"/>
  <c r="P362" i="23"/>
  <c r="L362" i="23"/>
  <c r="P361" i="23"/>
  <c r="L361" i="23"/>
  <c r="P360" i="23"/>
  <c r="L360" i="23"/>
  <c r="P359" i="23"/>
  <c r="L359" i="23"/>
  <c r="P358" i="23"/>
  <c r="L358" i="23"/>
  <c r="P357" i="23"/>
  <c r="L357" i="23"/>
  <c r="P356" i="23"/>
  <c r="L356" i="23"/>
  <c r="P355" i="23"/>
  <c r="L355" i="23"/>
  <c r="P354" i="23"/>
  <c r="L354" i="23"/>
  <c r="P353" i="23"/>
  <c r="L353" i="23"/>
  <c r="P352" i="23"/>
  <c r="L352" i="23"/>
  <c r="P351" i="23"/>
  <c r="L351" i="23"/>
  <c r="P350" i="23"/>
  <c r="L350" i="23"/>
  <c r="P349" i="23"/>
  <c r="L349" i="23"/>
  <c r="P348" i="23"/>
  <c r="L348" i="23"/>
  <c r="P347" i="23"/>
  <c r="L347" i="23"/>
  <c r="P346" i="23"/>
  <c r="L346" i="23"/>
  <c r="P345" i="23"/>
  <c r="L345" i="23"/>
  <c r="P344" i="23"/>
  <c r="L344" i="23"/>
  <c r="P343" i="23"/>
  <c r="L343" i="23"/>
  <c r="P342" i="23"/>
  <c r="L342" i="23"/>
  <c r="P341" i="23"/>
  <c r="L341" i="23"/>
  <c r="P340" i="23"/>
  <c r="L340" i="23"/>
  <c r="P339" i="23"/>
  <c r="L339" i="23"/>
  <c r="P338" i="23"/>
  <c r="L338" i="23"/>
  <c r="P337" i="23"/>
  <c r="L337" i="23"/>
  <c r="P336" i="23"/>
  <c r="L336" i="23"/>
  <c r="P335" i="23"/>
  <c r="L335" i="23"/>
  <c r="P334" i="23"/>
  <c r="L334" i="23"/>
  <c r="P333" i="23"/>
  <c r="L333" i="23"/>
  <c r="P332" i="23"/>
  <c r="L332" i="23"/>
  <c r="P331" i="23"/>
  <c r="L331" i="23"/>
  <c r="P330" i="23"/>
  <c r="L330" i="23"/>
  <c r="P329" i="23"/>
  <c r="L329" i="23"/>
  <c r="P328" i="23"/>
  <c r="L328" i="23"/>
  <c r="P327" i="23"/>
  <c r="L327" i="23"/>
  <c r="P326" i="23"/>
  <c r="L326" i="23"/>
  <c r="P325" i="23"/>
  <c r="L325" i="23"/>
  <c r="P324" i="23"/>
  <c r="L324" i="23"/>
  <c r="P323" i="23"/>
  <c r="L323" i="23"/>
  <c r="P322" i="23"/>
  <c r="L322" i="23"/>
  <c r="P321" i="23"/>
  <c r="L321" i="23"/>
  <c r="P320" i="23"/>
  <c r="L320" i="23"/>
  <c r="P319" i="23"/>
  <c r="L319" i="23"/>
  <c r="P318" i="23"/>
  <c r="L318" i="23"/>
  <c r="P317" i="23"/>
  <c r="L317" i="23"/>
  <c r="P316" i="23"/>
  <c r="L316" i="23"/>
  <c r="P315" i="23"/>
  <c r="L315" i="23"/>
  <c r="P314" i="23"/>
  <c r="L314" i="23"/>
  <c r="P313" i="23"/>
  <c r="L313" i="23"/>
  <c r="P312" i="23"/>
  <c r="L312" i="23"/>
  <c r="P311" i="23"/>
  <c r="L311" i="23"/>
  <c r="P310" i="23"/>
  <c r="L310" i="23"/>
  <c r="P309" i="23"/>
  <c r="L309" i="23"/>
  <c r="P308" i="23"/>
  <c r="L308" i="23"/>
  <c r="P307" i="23"/>
  <c r="L307" i="23"/>
  <c r="P306" i="23"/>
  <c r="L306" i="23"/>
  <c r="P305" i="23"/>
  <c r="L305" i="23"/>
  <c r="P304" i="23"/>
  <c r="L304" i="23"/>
  <c r="P303" i="23"/>
  <c r="L303" i="23"/>
  <c r="P302" i="23"/>
  <c r="L302" i="23"/>
  <c r="P301" i="23"/>
  <c r="L301" i="23"/>
  <c r="P300" i="23"/>
  <c r="L300" i="23"/>
  <c r="P299" i="23"/>
  <c r="L299" i="23"/>
  <c r="P298" i="23"/>
  <c r="L298" i="23"/>
  <c r="P297" i="23"/>
  <c r="L297" i="23"/>
  <c r="P296" i="23"/>
  <c r="L296" i="23"/>
  <c r="P295" i="23"/>
  <c r="L295" i="23"/>
  <c r="P294" i="23"/>
  <c r="L294" i="23"/>
  <c r="P293" i="23"/>
  <c r="L293" i="23"/>
  <c r="P292" i="23"/>
  <c r="L292" i="23"/>
  <c r="P291" i="23"/>
  <c r="L291" i="23"/>
  <c r="P290" i="23"/>
  <c r="L290" i="23"/>
  <c r="P289" i="23"/>
  <c r="L289" i="23"/>
  <c r="P288" i="23"/>
  <c r="L288" i="23"/>
  <c r="P287" i="23"/>
  <c r="L287" i="23"/>
  <c r="P286" i="23"/>
  <c r="L286" i="23"/>
  <c r="P285" i="23"/>
  <c r="L285" i="23"/>
  <c r="P284" i="23"/>
  <c r="L284" i="23"/>
  <c r="P283" i="23"/>
  <c r="L283" i="23"/>
  <c r="P282" i="23"/>
  <c r="L282" i="23"/>
  <c r="P281" i="23"/>
  <c r="L281" i="23"/>
  <c r="P280" i="23"/>
  <c r="L280" i="23"/>
  <c r="P279" i="23"/>
  <c r="L279" i="23"/>
  <c r="P278" i="23"/>
  <c r="L278" i="23"/>
  <c r="P277" i="23"/>
  <c r="L277" i="23"/>
  <c r="P276" i="23"/>
  <c r="L276" i="23"/>
  <c r="P275" i="23"/>
  <c r="L275" i="23"/>
  <c r="P274" i="23"/>
  <c r="L274" i="23"/>
  <c r="P273" i="23"/>
  <c r="L273" i="23"/>
  <c r="P272" i="23"/>
  <c r="L272" i="23"/>
  <c r="P271" i="23"/>
  <c r="L271" i="23"/>
  <c r="P270" i="23"/>
  <c r="L270" i="23"/>
  <c r="P269" i="23"/>
  <c r="L269" i="23"/>
  <c r="P268" i="23"/>
  <c r="L268" i="23"/>
  <c r="P267" i="23"/>
  <c r="L267" i="23"/>
  <c r="P266" i="23"/>
  <c r="L266" i="23"/>
  <c r="P265" i="23"/>
  <c r="L265" i="23"/>
  <c r="P264" i="23"/>
  <c r="L264" i="23"/>
  <c r="P263" i="23"/>
  <c r="L263" i="23"/>
  <c r="P262" i="23"/>
  <c r="L262" i="23"/>
  <c r="P261" i="23"/>
  <c r="L261" i="23"/>
  <c r="P260" i="23"/>
  <c r="L260" i="23"/>
  <c r="P259" i="23"/>
  <c r="L259" i="23"/>
  <c r="P258" i="23"/>
  <c r="L258" i="23"/>
  <c r="P257" i="23"/>
  <c r="L257" i="23"/>
  <c r="P256" i="23"/>
  <c r="L256" i="23"/>
  <c r="P255" i="23"/>
  <c r="L255" i="23"/>
  <c r="P254" i="23"/>
  <c r="L254" i="23"/>
  <c r="P253" i="23"/>
  <c r="L253" i="23"/>
  <c r="P252" i="23"/>
  <c r="L252" i="23"/>
  <c r="P251" i="23"/>
  <c r="L251" i="23"/>
  <c r="P250" i="23"/>
  <c r="L250" i="23"/>
  <c r="P249" i="23"/>
  <c r="L249" i="23"/>
  <c r="P248" i="23"/>
  <c r="L248" i="23"/>
  <c r="P247" i="23"/>
  <c r="L247" i="23"/>
  <c r="P246" i="23"/>
  <c r="L246" i="23"/>
  <c r="P245" i="23"/>
  <c r="L245" i="23"/>
  <c r="P244" i="23"/>
  <c r="L244" i="23"/>
  <c r="P243" i="23"/>
  <c r="L243" i="23"/>
  <c r="P242" i="23"/>
  <c r="L242" i="23"/>
  <c r="P241" i="23"/>
  <c r="L241" i="23"/>
  <c r="P240" i="23"/>
  <c r="L240" i="23"/>
  <c r="P239" i="23"/>
  <c r="L239" i="23"/>
  <c r="P238" i="23"/>
  <c r="L238" i="23"/>
  <c r="P237" i="23"/>
  <c r="L237" i="23"/>
  <c r="P236" i="23"/>
  <c r="L236" i="23"/>
  <c r="P235" i="23"/>
  <c r="L235" i="23"/>
  <c r="P234" i="23"/>
  <c r="L234" i="23"/>
  <c r="P233" i="23"/>
  <c r="L233" i="23"/>
  <c r="P232" i="23"/>
  <c r="L232" i="23"/>
  <c r="P231" i="23"/>
  <c r="L231" i="23"/>
  <c r="P230" i="23"/>
  <c r="L230" i="23"/>
  <c r="P229" i="23"/>
  <c r="L229" i="23"/>
  <c r="P228" i="23"/>
  <c r="L228" i="23"/>
  <c r="P227" i="23"/>
  <c r="L227" i="23"/>
  <c r="P226" i="23"/>
  <c r="L226" i="23"/>
  <c r="P225" i="23"/>
  <c r="L225" i="23"/>
  <c r="P224" i="23"/>
  <c r="L224" i="23"/>
  <c r="P223" i="23"/>
  <c r="L223" i="23"/>
  <c r="P222" i="23"/>
  <c r="L222" i="23"/>
  <c r="P221" i="23"/>
  <c r="L221" i="23"/>
  <c r="P220" i="23"/>
  <c r="L220" i="23"/>
  <c r="P219" i="23"/>
  <c r="L219" i="23"/>
  <c r="P218" i="23"/>
  <c r="L218" i="23"/>
  <c r="P217" i="23"/>
  <c r="L217" i="23"/>
  <c r="P216" i="23"/>
  <c r="L216" i="23"/>
  <c r="P215" i="23"/>
  <c r="L215" i="23"/>
  <c r="P214" i="23"/>
  <c r="L214" i="23"/>
  <c r="P213" i="23"/>
  <c r="L213" i="23"/>
  <c r="P212" i="23"/>
  <c r="L212" i="23"/>
  <c r="P211" i="23"/>
  <c r="L211" i="23"/>
  <c r="P210" i="23"/>
  <c r="L210" i="23"/>
  <c r="P209" i="23"/>
  <c r="L209" i="23"/>
  <c r="P208" i="23"/>
  <c r="L208" i="23"/>
  <c r="P207" i="23"/>
  <c r="L207" i="23"/>
  <c r="P206" i="23"/>
  <c r="L206" i="23"/>
  <c r="P205" i="23"/>
  <c r="L205" i="23"/>
  <c r="P204" i="23"/>
  <c r="L204" i="23"/>
  <c r="P203" i="23"/>
  <c r="L203" i="23"/>
  <c r="P202" i="23"/>
  <c r="L202" i="23"/>
  <c r="P201" i="23"/>
  <c r="L201" i="23"/>
  <c r="P200" i="23"/>
  <c r="L200" i="23"/>
  <c r="P199" i="23"/>
  <c r="L199" i="23"/>
  <c r="P198" i="23"/>
  <c r="L198" i="23"/>
  <c r="P197" i="23"/>
  <c r="L197" i="23"/>
  <c r="P196" i="23"/>
  <c r="L196" i="23"/>
  <c r="P195" i="23"/>
  <c r="L195" i="23"/>
  <c r="P194" i="23"/>
  <c r="L194" i="23"/>
  <c r="P193" i="23"/>
  <c r="L193" i="23"/>
  <c r="P192" i="23"/>
  <c r="L192" i="23"/>
  <c r="P191" i="23"/>
  <c r="L191" i="23"/>
  <c r="P190" i="23"/>
  <c r="L190" i="23"/>
  <c r="P189" i="23"/>
  <c r="L189" i="23"/>
  <c r="P188" i="23"/>
  <c r="L188" i="23"/>
  <c r="P187" i="23"/>
  <c r="L187" i="23"/>
  <c r="P186" i="23"/>
  <c r="L186" i="23"/>
  <c r="P185" i="23"/>
  <c r="L185" i="23"/>
  <c r="P184" i="23"/>
  <c r="L184" i="23"/>
  <c r="P183" i="23"/>
  <c r="L183" i="23"/>
  <c r="P182" i="23"/>
  <c r="L182" i="23"/>
  <c r="P181" i="23"/>
  <c r="L181" i="23"/>
  <c r="P180" i="23"/>
  <c r="L180" i="23"/>
  <c r="P179" i="23"/>
  <c r="L179" i="23"/>
  <c r="P178" i="23"/>
  <c r="L178" i="23"/>
  <c r="P177" i="23"/>
  <c r="L177" i="23"/>
  <c r="P176" i="23"/>
  <c r="L176" i="23"/>
  <c r="P175" i="23"/>
  <c r="L175" i="23"/>
  <c r="P174" i="23"/>
  <c r="L174" i="23"/>
  <c r="P173" i="23"/>
  <c r="L173" i="23"/>
  <c r="P172" i="23"/>
  <c r="L172" i="23"/>
  <c r="P171" i="23"/>
  <c r="L171" i="23"/>
  <c r="P170" i="23"/>
  <c r="L170" i="23"/>
  <c r="P169" i="23"/>
  <c r="L169" i="23"/>
  <c r="P168" i="23"/>
  <c r="L168" i="23"/>
  <c r="P167" i="23"/>
  <c r="L167" i="23"/>
  <c r="P166" i="23"/>
  <c r="L166" i="23"/>
  <c r="P165" i="23"/>
  <c r="L165" i="23"/>
  <c r="P164" i="23"/>
  <c r="L164" i="23"/>
  <c r="P163" i="23"/>
  <c r="L163" i="23"/>
  <c r="P162" i="23"/>
  <c r="L162" i="23"/>
  <c r="P161" i="23"/>
  <c r="L161" i="23"/>
  <c r="P160" i="23"/>
  <c r="L160" i="23"/>
  <c r="P159" i="23"/>
  <c r="L159" i="23"/>
  <c r="P158" i="23"/>
  <c r="L158" i="23"/>
  <c r="P157" i="23"/>
  <c r="L157" i="23"/>
  <c r="P156" i="23"/>
  <c r="L156" i="23"/>
  <c r="P155" i="23"/>
  <c r="L155" i="23"/>
  <c r="P154" i="23"/>
  <c r="L154" i="23"/>
  <c r="P153" i="23"/>
  <c r="L153" i="23"/>
  <c r="P152" i="23"/>
  <c r="L152" i="23"/>
  <c r="P151" i="23"/>
  <c r="L151" i="23"/>
  <c r="P150" i="23"/>
  <c r="L150" i="23"/>
  <c r="P149" i="23"/>
  <c r="L149" i="23"/>
  <c r="P148" i="23"/>
  <c r="L148" i="23"/>
  <c r="P147" i="23"/>
  <c r="L147" i="23"/>
  <c r="P146" i="23"/>
  <c r="L146" i="23"/>
  <c r="P145" i="23"/>
  <c r="L145" i="23"/>
  <c r="P144" i="23"/>
  <c r="L144" i="23"/>
  <c r="P143" i="23"/>
  <c r="L143" i="23"/>
  <c r="P142" i="23"/>
  <c r="L142" i="23"/>
  <c r="P141" i="23"/>
  <c r="L141" i="23"/>
  <c r="P140" i="23"/>
  <c r="L140" i="23"/>
  <c r="P139" i="23"/>
  <c r="L139" i="23"/>
  <c r="P138" i="23"/>
  <c r="L138" i="23"/>
  <c r="P137" i="23"/>
  <c r="L137" i="23"/>
  <c r="P136" i="23"/>
  <c r="L136" i="23"/>
  <c r="P135" i="23"/>
  <c r="L135" i="23"/>
  <c r="P134" i="23"/>
  <c r="L134" i="23"/>
  <c r="P133" i="23"/>
  <c r="L133" i="23"/>
  <c r="P132" i="23"/>
  <c r="L132" i="23"/>
  <c r="P131" i="23"/>
  <c r="L131" i="23"/>
  <c r="P130" i="23"/>
  <c r="L130" i="23"/>
  <c r="P129" i="23"/>
  <c r="L129" i="23"/>
  <c r="P128" i="23"/>
  <c r="L128" i="23"/>
  <c r="P127" i="23"/>
  <c r="L127" i="23"/>
  <c r="P126" i="23"/>
  <c r="L126" i="23"/>
  <c r="P125" i="23"/>
  <c r="L125" i="23"/>
  <c r="P124" i="23"/>
  <c r="L124" i="23"/>
  <c r="P123" i="23"/>
  <c r="L123" i="23"/>
  <c r="P122" i="23"/>
  <c r="L122" i="23"/>
  <c r="P121" i="23"/>
  <c r="L121" i="23"/>
  <c r="P120" i="23"/>
  <c r="L120" i="23"/>
  <c r="P119" i="23"/>
  <c r="L119" i="23"/>
  <c r="P118" i="23"/>
  <c r="L118" i="23"/>
  <c r="P117" i="23"/>
  <c r="L117" i="23"/>
  <c r="P116" i="23"/>
  <c r="L116" i="23"/>
  <c r="P115" i="23"/>
  <c r="L115" i="23"/>
  <c r="P114" i="23"/>
  <c r="L114" i="23"/>
  <c r="P113" i="23"/>
  <c r="L113" i="23"/>
  <c r="P112" i="23"/>
  <c r="L112" i="23"/>
  <c r="P111" i="23"/>
  <c r="L111" i="23"/>
  <c r="P110" i="23"/>
  <c r="L110" i="23"/>
  <c r="P109" i="23"/>
  <c r="L109" i="23"/>
  <c r="P108" i="23"/>
  <c r="L108" i="23"/>
  <c r="P107" i="23"/>
  <c r="L107" i="23"/>
  <c r="P106" i="23"/>
  <c r="L106" i="23"/>
  <c r="P105" i="23"/>
  <c r="L105" i="23"/>
  <c r="P104" i="23"/>
  <c r="L104" i="23"/>
  <c r="P103" i="23"/>
  <c r="L103" i="23"/>
  <c r="P102" i="23"/>
  <c r="L102" i="23"/>
  <c r="P101" i="23"/>
  <c r="L101" i="23"/>
  <c r="L100" i="23"/>
  <c r="L99" i="23"/>
  <c r="L98" i="23"/>
  <c r="L97" i="23"/>
  <c r="L96" i="23"/>
  <c r="L95" i="23"/>
  <c r="L94" i="23"/>
  <c r="L93" i="23"/>
  <c r="L92" i="23"/>
  <c r="L91" i="23"/>
  <c r="L90" i="23"/>
  <c r="L89" i="23"/>
  <c r="L88" i="23"/>
  <c r="L87" i="23"/>
  <c r="L86" i="23"/>
  <c r="L85" i="23"/>
  <c r="L84" i="23"/>
  <c r="L83" i="23"/>
  <c r="L82" i="23"/>
  <c r="L81" i="23"/>
  <c r="L80" i="23"/>
  <c r="L79" i="23"/>
  <c r="L78" i="23"/>
  <c r="L77" i="23"/>
  <c r="L76" i="23"/>
  <c r="L75" i="23"/>
  <c r="L74" i="23"/>
  <c r="L73" i="23"/>
  <c r="L72" i="23"/>
  <c r="L71" i="23"/>
  <c r="L70" i="23"/>
  <c r="L69" i="23"/>
  <c r="L68" i="23"/>
  <c r="L67" i="23"/>
  <c r="L66" i="23"/>
  <c r="L65" i="23"/>
  <c r="L64" i="23"/>
  <c r="L63" i="23"/>
  <c r="L62" i="23"/>
  <c r="L61" i="23"/>
  <c r="L60" i="23"/>
  <c r="L59" i="23"/>
  <c r="L58" i="23"/>
  <c r="L57" i="23"/>
  <c r="L56" i="23"/>
  <c r="L55" i="23"/>
  <c r="L54" i="23"/>
  <c r="L53" i="23"/>
  <c r="L52" i="23"/>
  <c r="L51" i="23"/>
  <c r="L50" i="23"/>
  <c r="L49" i="23"/>
  <c r="L48" i="23"/>
  <c r="L47" i="23"/>
  <c r="L46" i="23"/>
  <c r="L45" i="23"/>
  <c r="L44" i="23"/>
  <c r="L43" i="23"/>
  <c r="L42" i="23"/>
  <c r="L41" i="23"/>
  <c r="L40" i="23"/>
  <c r="L39" i="23"/>
  <c r="L38" i="23"/>
  <c r="L37" i="23"/>
  <c r="L36" i="23"/>
  <c r="L35" i="23"/>
  <c r="L34" i="23"/>
  <c r="L33" i="23"/>
  <c r="L32" i="23"/>
  <c r="L31" i="23"/>
  <c r="L30" i="23"/>
  <c r="L29" i="23"/>
  <c r="L28" i="23"/>
  <c r="L27" i="23"/>
  <c r="L26" i="23"/>
  <c r="L25" i="23"/>
  <c r="L24" i="23"/>
  <c r="L23" i="23"/>
  <c r="L22" i="23"/>
  <c r="L21" i="23"/>
  <c r="L20" i="23"/>
  <c r="L19" i="23"/>
  <c r="L18" i="23"/>
  <c r="L17" i="23"/>
  <c r="L16" i="23"/>
  <c r="L15" i="23"/>
  <c r="L14" i="23"/>
  <c r="L13" i="23"/>
  <c r="L12" i="23"/>
  <c r="L11" i="23"/>
  <c r="L10" i="23"/>
  <c r="L9" i="23"/>
  <c r="L8" i="23"/>
  <c r="L7" i="23"/>
  <c r="L6" i="23"/>
  <c r="L5" i="23"/>
  <c r="A4" i="23"/>
  <c r="L4" i="23"/>
  <c r="E5" i="35"/>
  <c r="E6" i="35"/>
  <c r="E7" i="35"/>
  <c r="E8" i="35"/>
  <c r="E9" i="35"/>
  <c r="E10" i="35"/>
  <c r="E11" i="35"/>
  <c r="E12" i="35"/>
  <c r="P100" i="23"/>
  <c r="S5" i="22"/>
  <c r="F5" i="23" s="1"/>
  <c r="S6" i="22"/>
  <c r="F6" i="23" s="1"/>
  <c r="S7" i="22"/>
  <c r="F7" i="23" s="1"/>
  <c r="S8" i="22"/>
  <c r="F8" i="23" s="1"/>
  <c r="S9" i="22"/>
  <c r="F9" i="23" s="1"/>
  <c r="S10" i="22"/>
  <c r="F10" i="23" s="1"/>
  <c r="S11" i="22"/>
  <c r="F11" i="23" s="1"/>
  <c r="S12" i="22"/>
  <c r="F12" i="23" s="1"/>
  <c r="S13" i="22"/>
  <c r="F13" i="23" s="1"/>
  <c r="S14" i="22"/>
  <c r="F14" i="23" s="1"/>
  <c r="S15" i="22"/>
  <c r="F15" i="23" s="1"/>
  <c r="S16" i="22"/>
  <c r="F16" i="23" s="1"/>
  <c r="S17" i="22"/>
  <c r="F17" i="23" s="1"/>
  <c r="S18" i="22"/>
  <c r="F18" i="23" s="1"/>
  <c r="S19" i="22"/>
  <c r="F19" i="23" s="1"/>
  <c r="S20" i="22"/>
  <c r="F20" i="23" s="1"/>
  <c r="S21" i="22"/>
  <c r="F21" i="23" s="1"/>
  <c r="S22" i="22"/>
  <c r="F22" i="23" s="1"/>
  <c r="S23" i="22"/>
  <c r="F23" i="23" s="1"/>
  <c r="S24" i="22"/>
  <c r="F24" i="23" s="1"/>
  <c r="S25" i="22"/>
  <c r="F25" i="23" s="1"/>
  <c r="S26" i="22"/>
  <c r="F26" i="23" s="1"/>
  <c r="S27" i="22"/>
  <c r="F27" i="23" s="1"/>
  <c r="S28" i="22"/>
  <c r="F28" i="23" s="1"/>
  <c r="S29" i="22"/>
  <c r="F29" i="23" s="1"/>
  <c r="S30" i="22"/>
  <c r="F30" i="23" s="1"/>
  <c r="S31" i="22"/>
  <c r="F31" i="23" s="1"/>
  <c r="S32" i="22"/>
  <c r="F32" i="23" s="1"/>
  <c r="S33" i="22"/>
  <c r="F33" i="23" s="1"/>
  <c r="S34" i="22"/>
  <c r="F34" i="23" s="1"/>
  <c r="S35" i="22"/>
  <c r="F35" i="23" s="1"/>
  <c r="S36" i="22"/>
  <c r="F36" i="23" s="1"/>
  <c r="S37" i="22"/>
  <c r="F37" i="23" s="1"/>
  <c r="S38" i="22"/>
  <c r="F38" i="23" s="1"/>
  <c r="S39" i="22"/>
  <c r="F39" i="23" s="1"/>
  <c r="S40" i="22"/>
  <c r="F40" i="23" s="1"/>
  <c r="S41" i="22"/>
  <c r="F41" i="23" s="1"/>
  <c r="S42" i="22"/>
  <c r="F42" i="23" s="1"/>
  <c r="S43" i="22"/>
  <c r="F43" i="23" s="1"/>
  <c r="S44" i="22"/>
  <c r="F44" i="23" s="1"/>
  <c r="S45" i="22"/>
  <c r="F45" i="23" s="1"/>
  <c r="S46" i="22"/>
  <c r="F46" i="23" s="1"/>
  <c r="S47" i="22"/>
  <c r="F47" i="23" s="1"/>
  <c r="S48" i="22"/>
  <c r="F48" i="23" s="1"/>
  <c r="S49" i="22"/>
  <c r="F49" i="23" s="1"/>
  <c r="S50" i="22"/>
  <c r="F50" i="23" s="1"/>
  <c r="S51" i="22"/>
  <c r="F51" i="23" s="1"/>
  <c r="S52" i="22"/>
  <c r="F52" i="23" s="1"/>
  <c r="S53" i="22"/>
  <c r="F53" i="23" s="1"/>
  <c r="S54" i="22"/>
  <c r="F54" i="23" s="1"/>
  <c r="S55" i="22"/>
  <c r="F55" i="23" s="1"/>
  <c r="S56" i="22"/>
  <c r="F56" i="23" s="1"/>
  <c r="S57" i="22"/>
  <c r="F57" i="23" s="1"/>
  <c r="S58" i="22"/>
  <c r="F58" i="23" s="1"/>
  <c r="S59" i="22"/>
  <c r="F59" i="23" s="1"/>
  <c r="S60" i="22"/>
  <c r="F60" i="23" s="1"/>
  <c r="S61" i="22"/>
  <c r="F61" i="23" s="1"/>
  <c r="S62" i="22"/>
  <c r="F62" i="23" s="1"/>
  <c r="S63" i="22"/>
  <c r="F63" i="23" s="1"/>
  <c r="S64" i="22"/>
  <c r="F64" i="23" s="1"/>
  <c r="S65" i="22"/>
  <c r="F65" i="23" s="1"/>
  <c r="S66" i="22"/>
  <c r="F66" i="23" s="1"/>
  <c r="S67" i="22"/>
  <c r="F67" i="23" s="1"/>
  <c r="S68" i="22"/>
  <c r="F68" i="23" s="1"/>
  <c r="S69" i="22"/>
  <c r="F69" i="23" s="1"/>
  <c r="S70" i="22"/>
  <c r="F70" i="23" s="1"/>
  <c r="S71" i="22"/>
  <c r="F71" i="23" s="1"/>
  <c r="S72" i="22"/>
  <c r="F72" i="23" s="1"/>
  <c r="S73" i="22"/>
  <c r="F73" i="23" s="1"/>
  <c r="S74" i="22"/>
  <c r="F74" i="23" s="1"/>
  <c r="S75" i="22"/>
  <c r="F75" i="23" s="1"/>
  <c r="S76" i="22"/>
  <c r="F76" i="23" s="1"/>
  <c r="S77" i="22"/>
  <c r="F77" i="23" s="1"/>
  <c r="S78" i="22"/>
  <c r="F78" i="23" s="1"/>
  <c r="S79" i="22"/>
  <c r="F79" i="23" s="1"/>
  <c r="S80" i="22"/>
  <c r="F80" i="23" s="1"/>
  <c r="S81" i="22"/>
  <c r="F81" i="23" s="1"/>
  <c r="S82" i="22"/>
  <c r="F82" i="23" s="1"/>
  <c r="S83" i="22"/>
  <c r="F83" i="23" s="1"/>
  <c r="S84" i="22"/>
  <c r="F84" i="23" s="1"/>
  <c r="S85" i="22"/>
  <c r="F85" i="23" s="1"/>
  <c r="S86" i="22"/>
  <c r="F86" i="23" s="1"/>
  <c r="S87" i="22"/>
  <c r="F87" i="23" s="1"/>
  <c r="S88" i="22"/>
  <c r="F88" i="23" s="1"/>
  <c r="S89" i="22"/>
  <c r="F89" i="23" s="1"/>
  <c r="S90" i="22"/>
  <c r="F90" i="23" s="1"/>
  <c r="S91" i="22"/>
  <c r="F91" i="23" s="1"/>
  <c r="S92" i="22"/>
  <c r="F92" i="23" s="1"/>
  <c r="S93" i="22"/>
  <c r="F93" i="23" s="1"/>
  <c r="S94" i="22"/>
  <c r="F94" i="23" s="1"/>
  <c r="S95" i="22"/>
  <c r="F95" i="23" s="1"/>
  <c r="S96" i="22"/>
  <c r="F96" i="23" s="1"/>
  <c r="S97" i="22"/>
  <c r="F97" i="23" s="1"/>
  <c r="S98" i="22"/>
  <c r="F98" i="23" s="1"/>
  <c r="S99" i="22"/>
  <c r="F99" i="23" s="1"/>
  <c r="S100" i="22"/>
  <c r="F100" i="23" s="1"/>
  <c r="S101" i="22"/>
  <c r="F101" i="23" s="1"/>
  <c r="S102" i="22"/>
  <c r="F102" i="23" s="1"/>
  <c r="S103" i="22"/>
  <c r="F103" i="23" s="1"/>
  <c r="S104" i="22"/>
  <c r="F104" i="23" s="1"/>
  <c r="S105" i="22"/>
  <c r="F105" i="23" s="1"/>
  <c r="S106" i="22"/>
  <c r="F106" i="23" s="1"/>
  <c r="S107" i="22"/>
  <c r="F107" i="23" s="1"/>
  <c r="S108" i="22"/>
  <c r="F108" i="23" s="1"/>
  <c r="S109" i="22"/>
  <c r="F109" i="23" s="1"/>
  <c r="S110" i="22"/>
  <c r="F110" i="23" s="1"/>
  <c r="S111" i="22"/>
  <c r="F111" i="23" s="1"/>
  <c r="S112" i="22"/>
  <c r="F112" i="23" s="1"/>
  <c r="S113" i="22"/>
  <c r="F113" i="23" s="1"/>
  <c r="S114" i="22"/>
  <c r="F114" i="23" s="1"/>
  <c r="S115" i="22"/>
  <c r="F115" i="23" s="1"/>
  <c r="S116" i="22"/>
  <c r="F116" i="23" s="1"/>
  <c r="S117" i="22"/>
  <c r="F117" i="23" s="1"/>
  <c r="S118" i="22"/>
  <c r="F118" i="23" s="1"/>
  <c r="S119" i="22"/>
  <c r="F119" i="23" s="1"/>
  <c r="S120" i="22"/>
  <c r="F120" i="23" s="1"/>
  <c r="S121" i="22"/>
  <c r="F121" i="23" s="1"/>
  <c r="S122" i="22"/>
  <c r="F122" i="23" s="1"/>
  <c r="S123" i="22"/>
  <c r="F123" i="23" s="1"/>
  <c r="S124" i="22"/>
  <c r="F124" i="23" s="1"/>
  <c r="S125" i="22"/>
  <c r="F125" i="23" s="1"/>
  <c r="S126" i="22"/>
  <c r="F126" i="23" s="1"/>
  <c r="S127" i="22"/>
  <c r="F127" i="23" s="1"/>
  <c r="S128" i="22"/>
  <c r="F128" i="23" s="1"/>
  <c r="S129" i="22"/>
  <c r="F129" i="23" s="1"/>
  <c r="S130" i="22"/>
  <c r="F130" i="23" s="1"/>
  <c r="S131" i="22"/>
  <c r="F131" i="23" s="1"/>
  <c r="S132" i="22"/>
  <c r="F132" i="23" s="1"/>
  <c r="S133" i="22"/>
  <c r="F133" i="23" s="1"/>
  <c r="S134" i="22"/>
  <c r="F134" i="23" s="1"/>
  <c r="S135" i="22"/>
  <c r="F135" i="23" s="1"/>
  <c r="S136" i="22"/>
  <c r="F136" i="23" s="1"/>
  <c r="S137" i="22"/>
  <c r="F137" i="23" s="1"/>
  <c r="S138" i="22"/>
  <c r="F138" i="23" s="1"/>
  <c r="S139" i="22"/>
  <c r="F139" i="23" s="1"/>
  <c r="S140" i="22"/>
  <c r="F140" i="23" s="1"/>
  <c r="S141" i="22"/>
  <c r="F141" i="23" s="1"/>
  <c r="S142" i="22"/>
  <c r="F142" i="23" s="1"/>
  <c r="S143" i="22"/>
  <c r="F143" i="23" s="1"/>
  <c r="S144" i="22"/>
  <c r="F144" i="23" s="1"/>
  <c r="S145" i="22"/>
  <c r="F145" i="23" s="1"/>
  <c r="S146" i="22"/>
  <c r="F146" i="23" s="1"/>
  <c r="S147" i="22"/>
  <c r="F147" i="23" s="1"/>
  <c r="S148" i="22"/>
  <c r="F148" i="23" s="1"/>
  <c r="S149" i="22"/>
  <c r="F149" i="23" s="1"/>
  <c r="S150" i="22"/>
  <c r="F150" i="23" s="1"/>
  <c r="S151" i="22"/>
  <c r="F151" i="23" s="1"/>
  <c r="S152" i="22"/>
  <c r="F152" i="23" s="1"/>
  <c r="S153" i="22"/>
  <c r="F153" i="23" s="1"/>
  <c r="S154" i="22"/>
  <c r="F154" i="23" s="1"/>
  <c r="S155" i="22"/>
  <c r="F155" i="23" s="1"/>
  <c r="S156" i="22"/>
  <c r="F156" i="23" s="1"/>
  <c r="S157" i="22"/>
  <c r="F157" i="23" s="1"/>
  <c r="S158" i="22"/>
  <c r="F158" i="23" s="1"/>
  <c r="S159" i="22"/>
  <c r="F159" i="23" s="1"/>
  <c r="S160" i="22"/>
  <c r="F160" i="23" s="1"/>
  <c r="S161" i="22"/>
  <c r="F161" i="23" s="1"/>
  <c r="S162" i="22"/>
  <c r="F162" i="23" s="1"/>
  <c r="S163" i="22"/>
  <c r="F163" i="23" s="1"/>
  <c r="S164" i="22"/>
  <c r="F164" i="23" s="1"/>
  <c r="S165" i="22"/>
  <c r="F165" i="23" s="1"/>
  <c r="S166" i="22"/>
  <c r="F166" i="23" s="1"/>
  <c r="S167" i="22"/>
  <c r="F167" i="23" s="1"/>
  <c r="S168" i="22"/>
  <c r="F168" i="23" s="1"/>
  <c r="S169" i="22"/>
  <c r="F169" i="23" s="1"/>
  <c r="S170" i="22"/>
  <c r="F170" i="23" s="1"/>
  <c r="S171" i="22"/>
  <c r="F171" i="23" s="1"/>
  <c r="S172" i="22"/>
  <c r="F172" i="23" s="1"/>
  <c r="S173" i="22"/>
  <c r="F173" i="23" s="1"/>
  <c r="S174" i="22"/>
  <c r="F174" i="23" s="1"/>
  <c r="S175" i="22"/>
  <c r="F175" i="23" s="1"/>
  <c r="S176" i="22"/>
  <c r="F176" i="23" s="1"/>
  <c r="S177" i="22"/>
  <c r="F177" i="23" s="1"/>
  <c r="S178" i="22"/>
  <c r="F178" i="23" s="1"/>
  <c r="S179" i="22"/>
  <c r="F179" i="23" s="1"/>
  <c r="S180" i="22"/>
  <c r="F180" i="23" s="1"/>
  <c r="S181" i="22"/>
  <c r="F181" i="23" s="1"/>
  <c r="S182" i="22"/>
  <c r="F182" i="23" s="1"/>
  <c r="S183" i="22"/>
  <c r="F183" i="23" s="1"/>
  <c r="S184" i="22"/>
  <c r="F184" i="23" s="1"/>
  <c r="S185" i="22"/>
  <c r="F185" i="23" s="1"/>
  <c r="S186" i="22"/>
  <c r="F186" i="23" s="1"/>
  <c r="S187" i="22"/>
  <c r="F187" i="23" s="1"/>
  <c r="S188" i="22"/>
  <c r="F188" i="23" s="1"/>
  <c r="S189" i="22"/>
  <c r="F189" i="23" s="1"/>
  <c r="S190" i="22"/>
  <c r="F190" i="23" s="1"/>
  <c r="S191" i="22"/>
  <c r="F191" i="23" s="1"/>
  <c r="S192" i="22"/>
  <c r="F192" i="23" s="1"/>
  <c r="S193" i="22"/>
  <c r="F193" i="23" s="1"/>
  <c r="S194" i="22"/>
  <c r="F194" i="23" s="1"/>
  <c r="S195" i="22"/>
  <c r="F195" i="23" s="1"/>
  <c r="S196" i="22"/>
  <c r="F196" i="23" s="1"/>
  <c r="S197" i="22"/>
  <c r="F197" i="23" s="1"/>
  <c r="S198" i="22"/>
  <c r="F198" i="23" s="1"/>
  <c r="S199" i="22"/>
  <c r="F199" i="23" s="1"/>
  <c r="S200" i="22"/>
  <c r="F200" i="23" s="1"/>
  <c r="S201" i="22"/>
  <c r="F201" i="23" s="1"/>
  <c r="S202" i="22"/>
  <c r="F202" i="23" s="1"/>
  <c r="S203" i="22"/>
  <c r="F203" i="23" s="1"/>
  <c r="S204" i="22"/>
  <c r="F204" i="23" s="1"/>
  <c r="S205" i="22"/>
  <c r="F205" i="23" s="1"/>
  <c r="S206" i="22"/>
  <c r="F206" i="23" s="1"/>
  <c r="S207" i="22"/>
  <c r="F207" i="23" s="1"/>
  <c r="S208" i="22"/>
  <c r="F208" i="23" s="1"/>
  <c r="S209" i="22"/>
  <c r="F209" i="23" s="1"/>
  <c r="S210" i="22"/>
  <c r="F210" i="23" s="1"/>
  <c r="S211" i="22"/>
  <c r="F211" i="23" s="1"/>
  <c r="S212" i="22"/>
  <c r="F212" i="23" s="1"/>
  <c r="S213" i="22"/>
  <c r="F213" i="23" s="1"/>
  <c r="S214" i="22"/>
  <c r="F214" i="23" s="1"/>
  <c r="S215" i="22"/>
  <c r="F215" i="23" s="1"/>
  <c r="S216" i="22"/>
  <c r="F216" i="23" s="1"/>
  <c r="S217" i="22"/>
  <c r="F217" i="23" s="1"/>
  <c r="S218" i="22"/>
  <c r="F218" i="23" s="1"/>
  <c r="S219" i="22"/>
  <c r="F219" i="23" s="1"/>
  <c r="S220" i="22"/>
  <c r="F220" i="23" s="1"/>
  <c r="S221" i="22"/>
  <c r="F221" i="23" s="1"/>
  <c r="S222" i="22"/>
  <c r="F222" i="23" s="1"/>
  <c r="S223" i="22"/>
  <c r="F223" i="23" s="1"/>
  <c r="S224" i="22"/>
  <c r="F224" i="23" s="1"/>
  <c r="S225" i="22"/>
  <c r="F225" i="23" s="1"/>
  <c r="S226" i="22"/>
  <c r="F226" i="23" s="1"/>
  <c r="S227" i="22"/>
  <c r="F227" i="23" s="1"/>
  <c r="S228" i="22"/>
  <c r="F228" i="23" s="1"/>
  <c r="S229" i="22"/>
  <c r="F229" i="23" s="1"/>
  <c r="S230" i="22"/>
  <c r="F230" i="23" s="1"/>
  <c r="S231" i="22"/>
  <c r="F231" i="23" s="1"/>
  <c r="S232" i="22"/>
  <c r="F232" i="23" s="1"/>
  <c r="S233" i="22"/>
  <c r="F233" i="23" s="1"/>
  <c r="S234" i="22"/>
  <c r="F234" i="23" s="1"/>
  <c r="S235" i="22"/>
  <c r="F235" i="23" s="1"/>
  <c r="S236" i="22"/>
  <c r="F236" i="23" s="1"/>
  <c r="S237" i="22"/>
  <c r="F237" i="23" s="1"/>
  <c r="S238" i="22"/>
  <c r="F238" i="23" s="1"/>
  <c r="S239" i="22"/>
  <c r="F239" i="23" s="1"/>
  <c r="S240" i="22"/>
  <c r="F240" i="23" s="1"/>
  <c r="S241" i="22"/>
  <c r="F241" i="23" s="1"/>
  <c r="S242" i="22"/>
  <c r="F242" i="23" s="1"/>
  <c r="S243" i="22"/>
  <c r="F243" i="23" s="1"/>
  <c r="S244" i="22"/>
  <c r="F244" i="23" s="1"/>
  <c r="S245" i="22"/>
  <c r="F245" i="23" s="1"/>
  <c r="S246" i="22"/>
  <c r="F246" i="23" s="1"/>
  <c r="S247" i="22"/>
  <c r="F247" i="23" s="1"/>
  <c r="S248" i="22"/>
  <c r="F248" i="23" s="1"/>
  <c r="S249" i="22"/>
  <c r="F249" i="23" s="1"/>
  <c r="S250" i="22"/>
  <c r="F250" i="23" s="1"/>
  <c r="S251" i="22"/>
  <c r="F251" i="23" s="1"/>
  <c r="S252" i="22"/>
  <c r="F252" i="23" s="1"/>
  <c r="S253" i="22"/>
  <c r="F253" i="23" s="1"/>
  <c r="S254" i="22"/>
  <c r="F254" i="23" s="1"/>
  <c r="S255" i="22"/>
  <c r="F255" i="23" s="1"/>
  <c r="S256" i="22"/>
  <c r="F256" i="23" s="1"/>
  <c r="S257" i="22"/>
  <c r="F257" i="23" s="1"/>
  <c r="S258" i="22"/>
  <c r="F258" i="23" s="1"/>
  <c r="S259" i="22"/>
  <c r="F259" i="23" s="1"/>
  <c r="S260" i="22"/>
  <c r="F260" i="23" s="1"/>
  <c r="S261" i="22"/>
  <c r="F261" i="23" s="1"/>
  <c r="S262" i="22"/>
  <c r="F262" i="23" s="1"/>
  <c r="S263" i="22"/>
  <c r="F263" i="23" s="1"/>
  <c r="S264" i="22"/>
  <c r="F264" i="23" s="1"/>
  <c r="S265" i="22"/>
  <c r="F265" i="23" s="1"/>
  <c r="S266" i="22"/>
  <c r="F266" i="23" s="1"/>
  <c r="S267" i="22"/>
  <c r="F267" i="23" s="1"/>
  <c r="S268" i="22"/>
  <c r="F268" i="23" s="1"/>
  <c r="S269" i="22"/>
  <c r="F269" i="23" s="1"/>
  <c r="S270" i="22"/>
  <c r="F270" i="23" s="1"/>
  <c r="S271" i="22"/>
  <c r="F271" i="23" s="1"/>
  <c r="S272" i="22"/>
  <c r="F272" i="23" s="1"/>
  <c r="S273" i="22"/>
  <c r="F273" i="23" s="1"/>
  <c r="S274" i="22"/>
  <c r="F274" i="23" s="1"/>
  <c r="S275" i="22"/>
  <c r="F275" i="23" s="1"/>
  <c r="S276" i="22"/>
  <c r="F276" i="23" s="1"/>
  <c r="S277" i="22"/>
  <c r="F277" i="23" s="1"/>
  <c r="S278" i="22"/>
  <c r="F278" i="23" s="1"/>
  <c r="S279" i="22"/>
  <c r="F279" i="23" s="1"/>
  <c r="S280" i="22"/>
  <c r="F280" i="23" s="1"/>
  <c r="S281" i="22"/>
  <c r="F281" i="23" s="1"/>
  <c r="S282" i="22"/>
  <c r="F282" i="23" s="1"/>
  <c r="S283" i="22"/>
  <c r="F283" i="23" s="1"/>
  <c r="S284" i="22"/>
  <c r="F284" i="23" s="1"/>
  <c r="S285" i="22"/>
  <c r="F285" i="23" s="1"/>
  <c r="S286" i="22"/>
  <c r="F286" i="23" s="1"/>
  <c r="S287" i="22"/>
  <c r="F287" i="23" s="1"/>
  <c r="S288" i="22"/>
  <c r="F288" i="23" s="1"/>
  <c r="S289" i="22"/>
  <c r="F289" i="23" s="1"/>
  <c r="S290" i="22"/>
  <c r="F290" i="23" s="1"/>
  <c r="S291" i="22"/>
  <c r="F291" i="23" s="1"/>
  <c r="S292" i="22"/>
  <c r="F292" i="23" s="1"/>
  <c r="S293" i="22"/>
  <c r="F293" i="23" s="1"/>
  <c r="S294" i="22"/>
  <c r="F294" i="23" s="1"/>
  <c r="S295" i="22"/>
  <c r="F295" i="23" s="1"/>
  <c r="S296" i="22"/>
  <c r="F296" i="23" s="1"/>
  <c r="S297" i="22"/>
  <c r="F297" i="23" s="1"/>
  <c r="S298" i="22"/>
  <c r="F298" i="23" s="1"/>
  <c r="S299" i="22"/>
  <c r="F299" i="23" s="1"/>
  <c r="S300" i="22"/>
  <c r="F300" i="23" s="1"/>
  <c r="S301" i="22"/>
  <c r="F301" i="23" s="1"/>
  <c r="S302" i="22"/>
  <c r="F302" i="23" s="1"/>
  <c r="S303" i="22"/>
  <c r="F303" i="23" s="1"/>
  <c r="S304" i="22"/>
  <c r="F304" i="23" s="1"/>
  <c r="S305" i="22"/>
  <c r="F305" i="23" s="1"/>
  <c r="S306" i="22"/>
  <c r="F306" i="23" s="1"/>
  <c r="S307" i="22"/>
  <c r="F307" i="23" s="1"/>
  <c r="S308" i="22"/>
  <c r="F308" i="23" s="1"/>
  <c r="S309" i="22"/>
  <c r="F309" i="23" s="1"/>
  <c r="S310" i="22"/>
  <c r="F310" i="23" s="1"/>
  <c r="S311" i="22"/>
  <c r="F311" i="23" s="1"/>
  <c r="S312" i="22"/>
  <c r="F312" i="23" s="1"/>
  <c r="S313" i="22"/>
  <c r="F313" i="23" s="1"/>
  <c r="S314" i="22"/>
  <c r="F314" i="23" s="1"/>
  <c r="S315" i="22"/>
  <c r="F315" i="23" s="1"/>
  <c r="S316" i="22"/>
  <c r="F316" i="23" s="1"/>
  <c r="S317" i="22"/>
  <c r="F317" i="23" s="1"/>
  <c r="S318" i="22"/>
  <c r="F318" i="23" s="1"/>
  <c r="S319" i="22"/>
  <c r="F319" i="23" s="1"/>
  <c r="S320" i="22"/>
  <c r="F320" i="23" s="1"/>
  <c r="S321" i="22"/>
  <c r="F321" i="23" s="1"/>
  <c r="S322" i="22"/>
  <c r="F322" i="23" s="1"/>
  <c r="S323" i="22"/>
  <c r="F323" i="23" s="1"/>
  <c r="S324" i="22"/>
  <c r="F324" i="23" s="1"/>
  <c r="S325" i="22"/>
  <c r="F325" i="23" s="1"/>
  <c r="S326" i="22"/>
  <c r="F326" i="23" s="1"/>
  <c r="S327" i="22"/>
  <c r="F327" i="23" s="1"/>
  <c r="S328" i="22"/>
  <c r="F328" i="23" s="1"/>
  <c r="S329" i="22"/>
  <c r="F329" i="23" s="1"/>
  <c r="S330" i="22"/>
  <c r="F330" i="23" s="1"/>
  <c r="S331" i="22"/>
  <c r="F331" i="23" s="1"/>
  <c r="S332" i="22"/>
  <c r="F332" i="23" s="1"/>
  <c r="S333" i="22"/>
  <c r="F333" i="23" s="1"/>
  <c r="S334" i="22"/>
  <c r="F334" i="23" s="1"/>
  <c r="S335" i="22"/>
  <c r="F335" i="23" s="1"/>
  <c r="S336" i="22"/>
  <c r="F336" i="23" s="1"/>
  <c r="S337" i="22"/>
  <c r="F337" i="23" s="1"/>
  <c r="S338" i="22"/>
  <c r="F338" i="23" s="1"/>
  <c r="S339" i="22"/>
  <c r="F339" i="23" s="1"/>
  <c r="S340" i="22"/>
  <c r="F340" i="23" s="1"/>
  <c r="S341" i="22"/>
  <c r="F341" i="23" s="1"/>
  <c r="S342" i="22"/>
  <c r="F342" i="23" s="1"/>
  <c r="S343" i="22"/>
  <c r="F343" i="23" s="1"/>
  <c r="S344" i="22"/>
  <c r="F344" i="23" s="1"/>
  <c r="S345" i="22"/>
  <c r="F345" i="23" s="1"/>
  <c r="S346" i="22"/>
  <c r="F346" i="23" s="1"/>
  <c r="S347" i="22"/>
  <c r="F347" i="23" s="1"/>
  <c r="S348" i="22"/>
  <c r="F348" i="23" s="1"/>
  <c r="S349" i="22"/>
  <c r="F349" i="23" s="1"/>
  <c r="S350" i="22"/>
  <c r="F350" i="23" s="1"/>
  <c r="S351" i="22"/>
  <c r="F351" i="23" s="1"/>
  <c r="S352" i="22"/>
  <c r="F352" i="23" s="1"/>
  <c r="S353" i="22"/>
  <c r="F353" i="23" s="1"/>
  <c r="S354" i="22"/>
  <c r="F354" i="23" s="1"/>
  <c r="S355" i="22"/>
  <c r="F355" i="23" s="1"/>
  <c r="S356" i="22"/>
  <c r="F356" i="23" s="1"/>
  <c r="S357" i="22"/>
  <c r="F357" i="23" s="1"/>
  <c r="S358" i="22"/>
  <c r="F358" i="23" s="1"/>
  <c r="S359" i="22"/>
  <c r="F359" i="23" s="1"/>
  <c r="S360" i="22"/>
  <c r="F360" i="23" s="1"/>
  <c r="S361" i="22"/>
  <c r="F361" i="23" s="1"/>
  <c r="S362" i="22"/>
  <c r="F362" i="23" s="1"/>
  <c r="S363" i="22"/>
  <c r="F363" i="23" s="1"/>
  <c r="S364" i="22"/>
  <c r="F364" i="23" s="1"/>
  <c r="S365" i="22"/>
  <c r="F365" i="23" s="1"/>
  <c r="S366" i="22"/>
  <c r="F366" i="23" s="1"/>
  <c r="S367" i="22"/>
  <c r="F367" i="23" s="1"/>
  <c r="S368" i="22"/>
  <c r="F368" i="23" s="1"/>
  <c r="S369" i="22"/>
  <c r="F369" i="23" s="1"/>
  <c r="S370" i="22"/>
  <c r="F370" i="23" s="1"/>
  <c r="S371" i="22"/>
  <c r="F371" i="23" s="1"/>
  <c r="S372" i="22"/>
  <c r="F372" i="23" s="1"/>
  <c r="S373" i="22"/>
  <c r="F373" i="23" s="1"/>
  <c r="S374" i="22"/>
  <c r="F374" i="23" s="1"/>
  <c r="S375" i="22"/>
  <c r="F375" i="23" s="1"/>
  <c r="S376" i="22"/>
  <c r="F376" i="23" s="1"/>
  <c r="S377" i="22"/>
  <c r="F377" i="23" s="1"/>
  <c r="S378" i="22"/>
  <c r="F378" i="23" s="1"/>
  <c r="S379" i="22"/>
  <c r="F379" i="23" s="1"/>
  <c r="S380" i="22"/>
  <c r="F380" i="23" s="1"/>
  <c r="S381" i="22"/>
  <c r="F381" i="23" s="1"/>
  <c r="S382" i="22"/>
  <c r="F382" i="23" s="1"/>
  <c r="S383" i="22"/>
  <c r="F383" i="23" s="1"/>
  <c r="S384" i="22"/>
  <c r="F384" i="23" s="1"/>
  <c r="S385" i="22"/>
  <c r="F385" i="23" s="1"/>
  <c r="S386" i="22"/>
  <c r="F386" i="23" s="1"/>
  <c r="S387" i="22"/>
  <c r="F387" i="23" s="1"/>
  <c r="S388" i="22"/>
  <c r="F388" i="23" s="1"/>
  <c r="S389" i="22"/>
  <c r="F389" i="23" s="1"/>
  <c r="S390" i="22"/>
  <c r="F390" i="23" s="1"/>
  <c r="S391" i="22"/>
  <c r="F391" i="23" s="1"/>
  <c r="S392" i="22"/>
  <c r="F392" i="23" s="1"/>
  <c r="S393" i="22"/>
  <c r="F393" i="23" s="1"/>
  <c r="S394" i="22"/>
  <c r="F394" i="23" s="1"/>
  <c r="S395" i="22"/>
  <c r="F395" i="23" s="1"/>
  <c r="S396" i="22"/>
  <c r="F396" i="23" s="1"/>
  <c r="S397" i="22"/>
  <c r="F397" i="23" s="1"/>
  <c r="S398" i="22"/>
  <c r="F398" i="23" s="1"/>
  <c r="S399" i="22"/>
  <c r="F399" i="23" s="1"/>
  <c r="S400" i="22"/>
  <c r="F400" i="23" s="1"/>
  <c r="S401" i="22"/>
  <c r="F401" i="23" s="1"/>
  <c r="S402" i="22"/>
  <c r="F402" i="23" s="1"/>
  <c r="S403" i="22"/>
  <c r="F403" i="23" s="1"/>
  <c r="S404" i="22"/>
  <c r="F404" i="23" s="1"/>
  <c r="S405" i="22"/>
  <c r="F405" i="23" s="1"/>
  <c r="S406" i="22"/>
  <c r="F406" i="23" s="1"/>
  <c r="S407" i="22"/>
  <c r="F407" i="23" s="1"/>
  <c r="S408" i="22"/>
  <c r="F408" i="23" s="1"/>
  <c r="S409" i="22"/>
  <c r="F409" i="23" s="1"/>
  <c r="S410" i="22"/>
  <c r="F410" i="23" s="1"/>
  <c r="S411" i="22"/>
  <c r="F411" i="23" s="1"/>
  <c r="S412" i="22"/>
  <c r="F412" i="23" s="1"/>
  <c r="S413" i="22"/>
  <c r="F413" i="23" s="1"/>
  <c r="S414" i="22"/>
  <c r="F414" i="23" s="1"/>
  <c r="S415" i="22"/>
  <c r="F415" i="23" s="1"/>
  <c r="S416" i="22"/>
  <c r="F416" i="23" s="1"/>
  <c r="S417" i="22"/>
  <c r="F417" i="23" s="1"/>
  <c r="S418" i="22"/>
  <c r="F418" i="23" s="1"/>
  <c r="S419" i="22"/>
  <c r="F419" i="23" s="1"/>
  <c r="S420" i="22"/>
  <c r="F420" i="23" s="1"/>
  <c r="S421" i="22"/>
  <c r="F421" i="23" s="1"/>
  <c r="S422" i="22"/>
  <c r="F422" i="23" s="1"/>
  <c r="S423" i="22"/>
  <c r="F423" i="23" s="1"/>
  <c r="S424" i="22"/>
  <c r="F424" i="23" s="1"/>
  <c r="S425" i="22"/>
  <c r="F425" i="23" s="1"/>
  <c r="S426" i="22"/>
  <c r="F426" i="23" s="1"/>
  <c r="S427" i="22"/>
  <c r="F427" i="23" s="1"/>
  <c r="S428" i="22"/>
  <c r="F428" i="23" s="1"/>
  <c r="S429" i="22"/>
  <c r="F429" i="23" s="1"/>
  <c r="S430" i="22"/>
  <c r="F430" i="23" s="1"/>
  <c r="S431" i="22"/>
  <c r="F431" i="23" s="1"/>
  <c r="S432" i="22"/>
  <c r="F432" i="23" s="1"/>
  <c r="S433" i="22"/>
  <c r="F433" i="23" s="1"/>
  <c r="S434" i="22"/>
  <c r="F434" i="23" s="1"/>
  <c r="S435" i="22"/>
  <c r="F435" i="23" s="1"/>
  <c r="S436" i="22"/>
  <c r="F436" i="23" s="1"/>
  <c r="S437" i="22"/>
  <c r="F437" i="23" s="1"/>
  <c r="S438" i="22"/>
  <c r="F438" i="23" s="1"/>
  <c r="S439" i="22"/>
  <c r="F439" i="23" s="1"/>
  <c r="S440" i="22"/>
  <c r="F440" i="23" s="1"/>
  <c r="S441" i="22"/>
  <c r="F441" i="23" s="1"/>
  <c r="S442" i="22"/>
  <c r="F442" i="23" s="1"/>
  <c r="S443" i="22"/>
  <c r="F443" i="23" s="1"/>
  <c r="S444" i="22"/>
  <c r="F444" i="23" s="1"/>
  <c r="S445" i="22"/>
  <c r="F445" i="23" s="1"/>
  <c r="S446" i="22"/>
  <c r="F446" i="23" s="1"/>
  <c r="S447" i="22"/>
  <c r="F447" i="23" s="1"/>
  <c r="S448" i="22"/>
  <c r="F448" i="23" s="1"/>
  <c r="S449" i="22"/>
  <c r="F449" i="23" s="1"/>
  <c r="S450" i="22"/>
  <c r="F450" i="23" s="1"/>
  <c r="S451" i="22"/>
  <c r="F451" i="23" s="1"/>
  <c r="S452" i="22"/>
  <c r="F452" i="23" s="1"/>
  <c r="S453" i="22"/>
  <c r="F453" i="23" s="1"/>
  <c r="S454" i="22"/>
  <c r="F454" i="23" s="1"/>
  <c r="S455" i="22"/>
  <c r="F455" i="23" s="1"/>
  <c r="S456" i="22"/>
  <c r="F456" i="23" s="1"/>
  <c r="S457" i="22"/>
  <c r="F457" i="23" s="1"/>
  <c r="S458" i="22"/>
  <c r="F458" i="23" s="1"/>
  <c r="S459" i="22"/>
  <c r="F459" i="23" s="1"/>
  <c r="S460" i="22"/>
  <c r="F460" i="23" s="1"/>
  <c r="S461" i="22"/>
  <c r="F461" i="23" s="1"/>
  <c r="S462" i="22"/>
  <c r="F462" i="23" s="1"/>
  <c r="S463" i="22"/>
  <c r="F463" i="23" s="1"/>
  <c r="S464" i="22"/>
  <c r="F464" i="23" s="1"/>
  <c r="S465" i="22"/>
  <c r="F465" i="23" s="1"/>
  <c r="S466" i="22"/>
  <c r="F466" i="23" s="1"/>
  <c r="S467" i="22"/>
  <c r="F467" i="23" s="1"/>
  <c r="S468" i="22"/>
  <c r="F468" i="23" s="1"/>
  <c r="S469" i="22"/>
  <c r="F469" i="23" s="1"/>
  <c r="S470" i="22"/>
  <c r="F470" i="23" s="1"/>
  <c r="S471" i="22"/>
  <c r="F471" i="23" s="1"/>
  <c r="S472" i="22"/>
  <c r="F472" i="23" s="1"/>
  <c r="S473" i="22"/>
  <c r="F473" i="23" s="1"/>
  <c r="S474" i="22"/>
  <c r="F474" i="23" s="1"/>
  <c r="S475" i="22"/>
  <c r="F475" i="23" s="1"/>
  <c r="S476" i="22"/>
  <c r="F476" i="23" s="1"/>
  <c r="S477" i="22"/>
  <c r="F477" i="23" s="1"/>
  <c r="S478" i="22"/>
  <c r="F478" i="23" s="1"/>
  <c r="S479" i="22"/>
  <c r="F479" i="23" s="1"/>
  <c r="S480" i="22"/>
  <c r="F480" i="23" s="1"/>
  <c r="S481" i="22"/>
  <c r="F481" i="23" s="1"/>
  <c r="S482" i="22"/>
  <c r="F482" i="23" s="1"/>
  <c r="S483" i="22"/>
  <c r="F483" i="23" s="1"/>
  <c r="S484" i="22"/>
  <c r="F484" i="23" s="1"/>
  <c r="S485" i="22"/>
  <c r="F485" i="23" s="1"/>
  <c r="S486" i="22"/>
  <c r="F486" i="23" s="1"/>
  <c r="S487" i="22"/>
  <c r="F487" i="23" s="1"/>
  <c r="S488" i="22"/>
  <c r="F488" i="23" s="1"/>
  <c r="S489" i="22"/>
  <c r="F489" i="23" s="1"/>
  <c r="S490" i="22"/>
  <c r="F490" i="23" s="1"/>
  <c r="S491" i="22"/>
  <c r="F491" i="23" s="1"/>
  <c r="S492" i="22"/>
  <c r="F492" i="23" s="1"/>
  <c r="S493" i="22"/>
  <c r="F493" i="23" s="1"/>
  <c r="S494" i="22"/>
  <c r="F494" i="23" s="1"/>
  <c r="S495" i="22"/>
  <c r="F495" i="23" s="1"/>
  <c r="S496" i="22"/>
  <c r="F496" i="23" s="1"/>
  <c r="S497" i="22"/>
  <c r="F497" i="23" s="1"/>
  <c r="S498" i="22"/>
  <c r="F498" i="23" s="1"/>
  <c r="S499" i="22"/>
  <c r="F499" i="23" s="1"/>
  <c r="S500" i="22"/>
  <c r="F500" i="23" s="1"/>
  <c r="S4" i="22"/>
  <c r="F4" i="23" s="1"/>
</calcChain>
</file>

<file path=xl/comments1.xml><?xml version="1.0" encoding="utf-8"?>
<comments xmlns="http://schemas.openxmlformats.org/spreadsheetml/2006/main">
  <authors>
    <author>Felipe Morales C.</author>
  </authors>
  <commentList>
    <comment ref="E112" authorId="0">
      <text>
        <r>
          <rPr>
            <b/>
            <sz val="9"/>
            <color indexed="81"/>
            <rFont val="Tahoma"/>
            <family val="2"/>
          </rPr>
          <t>Felipe Morales C.:</t>
        </r>
        <r>
          <rPr>
            <sz val="9"/>
            <color indexed="81"/>
            <rFont val="Tahoma"/>
            <family val="2"/>
          </rPr>
          <t xml:space="preserve">
mal traducido del ingles en la norma NCh</t>
        </r>
      </text>
    </comment>
  </commentList>
</comments>
</file>

<file path=xl/comments2.xml><?xml version="1.0" encoding="utf-8"?>
<comments xmlns="http://schemas.openxmlformats.org/spreadsheetml/2006/main">
  <authors>
    <author>Carola Cordova</author>
    <author>MT26577428</author>
    <author>Felipe Morales C.</author>
  </authors>
  <commentList>
    <comment ref="A3" authorId="0">
      <text>
        <r>
          <rPr>
            <sz val="8"/>
            <color indexed="81"/>
            <rFont val="Tahoma"/>
            <family val="2"/>
          </rPr>
          <t>Corresponde al nombre del proceso  de provisión de productos/servicios estratégicos,  al cual pertenecen los activos de información a incluir en el inventario.</t>
        </r>
      </text>
    </comment>
    <comment ref="B3" authorId="0">
      <text>
        <r>
          <rPr>
            <sz val="8"/>
            <color indexed="81"/>
            <rFont val="Tahoma"/>
            <family val="2"/>
          </rPr>
          <t>Son aquellos subprocesos en los que puede estar dividido el proceso de provision  mencionado en la columna anterior, dependiendo de la complejidad del mismo.</t>
        </r>
      </text>
    </comment>
    <comment ref="C3" authorId="0">
      <text>
        <r>
          <rPr>
            <sz val="8"/>
            <color indexed="81"/>
            <rFont val="Tahoma"/>
            <family val="2"/>
          </rPr>
          <t>Detalle de las fases más importantes que se deben desarrollar en cada subproceso para dar origen a los productos.</t>
        </r>
      </text>
    </comment>
    <comment ref="D3" authorId="0">
      <text>
        <r>
          <rPr>
            <sz val="8"/>
            <color indexed="81"/>
            <rFont val="Tahoma"/>
            <family val="2"/>
          </rPr>
          <t>Nombre del activo de información, en este campo debe incluirse todos los activos de información identificados para la etapa, independiente de su medio de soporte y sus características. Esta columna se encuentra destacada con azul pues es una de las que dan consistencia entre esta hoja y la siguiente.</t>
        </r>
      </text>
    </comment>
    <comment ref="E3" authorId="0">
      <text>
        <r>
          <rPr>
            <sz val="8"/>
            <color indexed="81"/>
            <rFont val="Tahoma"/>
            <family val="2"/>
          </rPr>
          <t>En este campo de debe incluir el código dado por la institución al activo, en caso de corresponder a un activo de información no inventariado, este campo se debe completar con un número correlativo, que permita identificar en forma única al activo.</t>
        </r>
      </text>
    </comment>
    <comment ref="F3" authorId="0">
      <text>
        <r>
          <rPr>
            <sz val="8"/>
            <color indexed="81"/>
            <rFont val="Tahoma"/>
            <family val="2"/>
          </rPr>
          <t>Clasificación del activo, estos pueden ser: 
• Persona: Funcionario o personal a honorarios que participa en un proceso de negocio.
• Documento: Corresponde a un escrito que refleja el resultado de una acción determinada y sustenta la toma de decisiones por parte de quien la administra y accede a ella.
• Base de Datos: Es la información sistematizada y organizada.
• Formulario: Corresponde a documentos utilizados para recoger información.
• Software: Programa computacional empaquetado producido por una empresa que lo comercializa.
• Sistema: Programa computacional a medida, desarrollado por la institución o por un externo, cuyo objetivo es apoyar un proceso de negocio.
• Equipos: Objetos o dispositivos que realizan o apoyan la realización de una función.
• Infraestructura Física: Estructura   que permite almacenar y/o custodiar  activos de información del proceso, tales como: datacenter, oficinas de partes, bodegas, caja fuerte, etc..
• Expediente: Conjunto de documentos y formularios dispuestos en estricto orden de ocurrencia, de ingreso o egreso.  Este puede ser físico o electrónico, en cuyo caso la definición está dada por el DS 81: “Documento electrónico compuesto por una serie ordenada de actos y documentos representados en formato electrónico, dispuestos en estricto orden de ocurrencia, de ingreso o egreso en aquél, y que corresponde a un procedimiento administrativo o asunto determinado”.</t>
        </r>
      </text>
    </comment>
    <comment ref="G3" authorId="1">
      <text>
        <r>
          <rPr>
            <sz val="8"/>
            <color indexed="81"/>
            <rFont val="Tahoma"/>
            <family val="2"/>
          </rPr>
          <t>Corresponde al lugar físico o lógico donde se encuentra el activo mientras es utilizado en el proceso, esta descripción debe ser lo suficientemente detallada como para determinar a partir de esta información las condiciones de seguridad física en las que se encuentra el activo.</t>
        </r>
      </text>
    </comment>
    <comment ref="H3" authorId="2">
      <text>
        <r>
          <rPr>
            <sz val="8"/>
            <color indexed="81"/>
            <rFont val="Tahoma"/>
            <family val="2"/>
          </rPr>
          <t>Corresponde al rol o  cargo de la persona autorizada para tomar decisiones respecto del activo. Esto no implica necesariamente   derecho de propiedad sobre el activo.</t>
        </r>
      </text>
    </comment>
    <comment ref="I3" authorId="2">
      <text>
        <r>
          <rPr>
            <sz val="8"/>
            <color indexed="81"/>
            <rFont val="Tahoma"/>
            <family val="2"/>
          </rPr>
          <t>Corresponde al medio en el cual se encuentra registrado el activo, este puede ser en papel o digital.</t>
        </r>
      </text>
    </comment>
    <comment ref="J3" authorId="2">
      <text>
        <r>
          <rPr>
            <sz val="8"/>
            <color indexed="81"/>
            <rFont val="Tahoma"/>
            <family val="2"/>
          </rPr>
          <t>Corresponde al rol o cargo de la(s) persona(s) autorizada(s) para usar el activo de información, ya sea modificándolo, actualizándolo, trasladándolo o limpiándolo.</t>
        </r>
      </text>
    </comment>
    <comment ref="K3" authorId="0">
      <text>
        <r>
          <rPr>
            <sz val="8"/>
            <color indexed="81"/>
            <rFont val="Tahoma"/>
            <family val="2"/>
          </rPr>
          <t>Corresponde al rol o cargo de la(s) persona(s) autorizada para copiar activos de información con soporte en papel o digital</t>
        </r>
      </text>
    </comment>
    <comment ref="L3" authorId="0">
      <text>
        <r>
          <rPr>
            <sz val="8"/>
            <color indexed="81"/>
            <rFont val="Tahoma"/>
            <family val="2"/>
          </rPr>
          <t>Descripción de la forma de guardar el activo durante el tiempo de retención</t>
        </r>
      </text>
    </comment>
    <comment ref="M3" authorId="0">
      <text>
        <r>
          <rPr>
            <sz val="8"/>
            <color indexed="81"/>
            <rFont val="Tahoma"/>
            <family val="2"/>
          </rPr>
          <t>Corresponde al tiempo en el cual el activo de información debe ser mantenido por la Institución en el medio de almacenamiento.</t>
        </r>
      </text>
    </comment>
    <comment ref="N3" authorId="0">
      <text>
        <r>
          <rPr>
            <sz val="8"/>
            <color indexed="81"/>
            <rFont val="Tahoma"/>
            <family val="2"/>
          </rPr>
          <t>Corresponde al destino que se le da al activo de información una vez transcurrido el tiempo de retención.</t>
        </r>
      </text>
    </comment>
    <comment ref="O3" authorId="0">
      <text>
        <r>
          <rPr>
            <sz val="8"/>
            <color indexed="81"/>
            <rFont val="Tahoma"/>
            <family val="2"/>
          </rPr>
          <t>Forma en la cual se debiera buscar el activo de información.  Corresponde al criterio de ordenamiento o indexación definido por la institución para el activo, que permite un acceso rápido y eficiente</t>
        </r>
      </text>
    </comment>
    <comment ref="P3" authorId="2">
      <text>
        <r>
          <rPr>
            <sz val="8"/>
            <color indexed="81"/>
            <rFont val="Tahoma"/>
            <family val="2"/>
          </rPr>
          <t>Categorías:
• Pública:  El activo no tiene restricciones de acceso.
• Reservada: Activo de información cuyo acceso no autorizado tiene impacto para la institución o terceros.</t>
        </r>
      </text>
    </comment>
    <comment ref="Q3" authorId="2">
      <text>
        <r>
          <rPr>
            <sz val="8"/>
            <color indexed="81"/>
            <rFont val="Tahoma"/>
            <family val="2"/>
          </rPr>
          <t>Categorías:
• Baja:  Activo de Información cuya modificación no deseada tiene consecuencias con impacto leve para la institución o terceros.
• Media: Activo de Información cuya modificación  no deseada  tiene consecuencias con impacto significativo  para la institución o terceros.
• Alta:  Activo de Información cuya modificación no deseada  tiene consecuencias con impacto grave  para la institución o terceros.</t>
        </r>
      </text>
    </comment>
    <comment ref="R3" authorId="2">
      <text>
        <r>
          <rPr>
            <sz val="8"/>
            <color indexed="81"/>
            <rFont val="Tahoma"/>
            <family val="2"/>
          </rPr>
          <t>Categorías: 
• Baja:Activo de Información cuya inaccesibilidad, tiene impacto leve para la institución o terceros.
• Media: Activo de Información cuya inaccesibilidad, tiene impacto significativo para la institución o terceros.
• Alta: Activo de Información cuya inaccesibilidad, tiene impacto grave  para la institución o terceros.</t>
        </r>
      </text>
    </comment>
    <comment ref="S3" authorId="2">
      <text>
        <r>
          <rPr>
            <sz val="8"/>
            <color indexed="81"/>
            <rFont val="Tahoma"/>
            <family val="2"/>
          </rPr>
          <t>Esta columna se encuentra destacada con azul pues es una de las que dan consistencia entre esta hoja y la siguiente. Es calculada de acuerdo a los criterios de confidencialidad, integridad y disponibilidad.</t>
        </r>
      </text>
    </comment>
  </commentList>
</comments>
</file>

<file path=xl/comments3.xml><?xml version="1.0" encoding="utf-8"?>
<comments xmlns="http://schemas.openxmlformats.org/spreadsheetml/2006/main">
  <authors>
    <author>Felipe Morales C.</author>
  </authors>
  <commentList>
    <comment ref="A3" authorId="0">
      <text>
        <r>
          <rPr>
            <sz val="8"/>
            <color indexed="81"/>
            <rFont val="Tahoma"/>
            <family val="2"/>
          </rPr>
          <t>Viene copiado desde la hoja de "Inventario"</t>
        </r>
      </text>
    </comment>
    <comment ref="B3" authorId="0">
      <text>
        <r>
          <rPr>
            <sz val="8"/>
            <color indexed="81"/>
            <rFont val="Tahoma"/>
            <family val="2"/>
          </rPr>
          <t>Viene copiado desde la hoja de "Inventario"</t>
        </r>
      </text>
    </comment>
    <comment ref="C3" authorId="0">
      <text>
        <r>
          <rPr>
            <sz val="8"/>
            <color indexed="81"/>
            <rFont val="Tahoma"/>
            <family val="2"/>
          </rPr>
          <t>Viene copiado desde la hoja de "Inventario"</t>
        </r>
      </text>
    </comment>
    <comment ref="F3" authorId="0">
      <text>
        <r>
          <rPr>
            <sz val="8"/>
            <color indexed="81"/>
            <rFont val="Tahoma"/>
            <family val="2"/>
          </rPr>
          <t>Viene copiado desde la hoja de "Inventario"</t>
        </r>
      </text>
    </comment>
    <comment ref="G3" authorId="0">
      <text>
        <r>
          <rPr>
            <sz val="8"/>
            <color indexed="81"/>
            <rFont val="Tahoma"/>
            <family val="2"/>
          </rPr>
          <t xml:space="preserve"> Evento generado a partir de un agente externo o interno de la institución, que tenga el potencial de generar algún grado de daño (ya sea en relación a la Confidencialidad, Integridad o Disponibilidad) en uno o más activos de información institucional. </t>
        </r>
      </text>
    </comment>
    <comment ref="H3" authorId="0">
      <text>
        <r>
          <rPr>
            <sz val="8"/>
            <color indexed="81"/>
            <rFont val="Tahoma"/>
            <family val="2"/>
          </rPr>
          <t>Condicion de debilidad o fragilidad que se encuentra presente en el activo (o proceso) identificado.</t>
        </r>
      </text>
    </comment>
    <comment ref="I3" authorId="0">
      <text>
        <r>
          <rPr>
            <sz val="8"/>
            <color indexed="81"/>
            <rFont val="Tahoma"/>
            <family val="2"/>
          </rPr>
          <t xml:space="preserve">Descripción de la consecuencia que existiría para el proceso, en el caso de que la  Amenaza  descrita afectase concretamente  alguna condicion de debilidad del activo  de información. </t>
        </r>
      </text>
    </comment>
    <comment ref="J3" authorId="0">
      <text>
        <r>
          <rPr>
            <sz val="8"/>
            <color indexed="81"/>
            <rFont val="Tahoma"/>
            <family val="2"/>
          </rPr>
          <t xml:space="preserve">Posibilidad de que el riesgo se materialice, es decir que la amenaza ocurra y afecte a la vulenrabilidad detectada. Los valores posibles son: 
• Casi Certeza
• Probable
• Moderado
• Improbable
• Muy Improbable
</t>
        </r>
      </text>
    </comment>
    <comment ref="K3" authorId="0">
      <text>
        <r>
          <rPr>
            <sz val="8"/>
            <color indexed="81"/>
            <rFont val="Tahoma"/>
            <family val="2"/>
          </rPr>
          <t>Corresponde a los efectos que tiene en la institución la materialización del riesgo. Los valores posibles son:
• Catastróficas
• Mayores
• Moderadas
• Menores
• Insignificantes</t>
        </r>
      </text>
    </comment>
    <comment ref="L3" authorId="0">
      <text>
        <r>
          <rPr>
            <sz val="8"/>
            <color indexed="81"/>
            <rFont val="Tahoma"/>
            <family val="2"/>
          </rPr>
          <t xml:space="preserve">Corresponde al nivel de gravedad del riesgo, este será calculado por la planilla y corresponde a la probabilidad de ocurrencia por el impacto.
 Los resultados posibles son:
• Extremo
• Alto
• Moderado
• Bajo
</t>
        </r>
      </text>
    </comment>
    <comment ref="M3" authorId="0">
      <text>
        <r>
          <rPr>
            <sz val="8"/>
            <color indexed="81"/>
            <rFont val="Tahoma"/>
            <family val="2"/>
          </rPr>
          <t>Corresponde a las medidas que propone la NCh 27001.Of2013,  cuya implementación permitirá mitigar el riesgo identificado. Se debe insertar filas en caso de requerirse más de un control.</t>
        </r>
      </text>
    </comment>
    <comment ref="N3" authorId="0">
      <text>
        <r>
          <rPr>
            <sz val="8"/>
            <color indexed="81"/>
            <rFont val="Tahoma"/>
            <family val="2"/>
          </rPr>
          <t xml:space="preserve">Corresponde a la declaración (afirmativa o negativa) respecto a al cumplimiento del control definido en la columna M. </t>
        </r>
      </text>
    </comment>
    <comment ref="O3" authorId="0">
      <text>
        <r>
          <rPr>
            <sz val="8"/>
            <color indexed="81"/>
            <rFont val="Tahoma"/>
            <family val="2"/>
          </rPr>
          <t>Corresponde al tratamiento del riesgo identificado, cuya implementaciòn permite dar por cumplido(s) el(los) control(es) asociado(s).
Solo se debe especificar para aquellos  controles que se declaren incumplidos al momento del diagnostico, es decir, con el valor “NO” en la columna “Cumplimiento”.</t>
        </r>
      </text>
    </comment>
    <comment ref="P3" authorId="0">
      <text>
        <r>
          <rPr>
            <sz val="8"/>
            <color indexed="81"/>
            <rFont val="Tahoma"/>
            <family val="2"/>
          </rPr>
          <t>Nombre del (los) archivo(s) que se presenta(n)  como medio de verificación de los controles que se declaren cumplidos, es decir, con el valor “SI” en la columna “Cumplimiento”.</t>
        </r>
      </text>
    </comment>
  </commentList>
</comments>
</file>

<file path=xl/comments4.xml><?xml version="1.0" encoding="utf-8"?>
<comments xmlns="http://schemas.openxmlformats.org/spreadsheetml/2006/main">
  <authors>
    <author>Felipe Morales C.</author>
  </authors>
  <commentList>
    <comment ref="A4" authorId="0">
      <text>
        <r>
          <rPr>
            <sz val="8"/>
            <color indexed="81"/>
            <rFont val="Tahoma"/>
            <family val="2"/>
          </rPr>
          <t>Corresponde al tratamiento del riesgo identificado, cuya implementaciòn permite dar por cumplido(s) el(los) control(es) asociado(s).</t>
        </r>
      </text>
    </comment>
    <comment ref="B4" authorId="0">
      <text>
        <r>
          <rPr>
            <sz val="8"/>
            <color indexed="81"/>
            <rFont val="Tahoma"/>
            <family val="2"/>
          </rPr>
          <t>Nombre y cargo del responsable de la implementación del producto</t>
        </r>
      </text>
    </comment>
    <comment ref="C4" authorId="0">
      <text>
        <r>
          <rPr>
            <sz val="8"/>
            <color indexed="81"/>
            <rFont val="Tahoma"/>
            <family val="2"/>
          </rPr>
          <t>Secuencia de actividades que la Institución debe realizar para la obtención del producto. El detalle del programa de trabajo en actividades se debe señalar para aquellos productos del primer año de implementación.  Se recomienda identificarlas en forma consecutiva de acuerdo al orden de ejecución de las mismas, estableciendo al menos un hito final para la obtención del producto.</t>
        </r>
      </text>
    </comment>
    <comment ref="D4" authorId="0">
      <text>
        <r>
          <rPr>
            <sz val="8"/>
            <color indexed="81"/>
            <rFont val="Tahoma"/>
            <family val="2"/>
          </rPr>
          <t>Corresponde a la fecha de inicio de la actividad o producto, se debe considerar formato dd-mm-yy.</t>
        </r>
      </text>
    </comment>
    <comment ref="E4" authorId="0">
      <text>
        <r>
          <rPr>
            <sz val="8"/>
            <color indexed="81"/>
            <rFont val="Tahoma"/>
            <family val="2"/>
          </rPr>
          <t>Corresponde a la fecha de término de la actividad o producto, se debe considerar formato dd-mm-yy.</t>
        </r>
      </text>
    </comment>
    <comment ref="F4" authorId="0">
      <text>
        <r>
          <rPr>
            <sz val="8"/>
            <color indexed="81"/>
            <rFont val="Tahoma"/>
            <family val="2"/>
          </rPr>
          <t xml:space="preserve">Corresponde al nombre y cargo de la persona que ejecutará la actividad. </t>
        </r>
      </text>
    </comment>
    <comment ref="A12" authorId="0">
      <text>
        <r>
          <rPr>
            <sz val="8"/>
            <color indexed="81"/>
            <rFont val="Tahoma"/>
            <family val="2"/>
          </rPr>
          <t>Corresponde a las instancias de difusión y/o sensibilización, planificadas para los productos que se espera implementar  durante el año 2015.</t>
        </r>
      </text>
    </comment>
    <comment ref="A15" authorId="0">
      <text>
        <r>
          <rPr>
            <sz val="8"/>
            <color indexed="81"/>
            <rFont val="Tahoma"/>
            <family val="2"/>
          </rPr>
          <t>Corresponde a las instancias de capacitación definidas para el año 2015.</t>
        </r>
      </text>
    </comment>
  </commentList>
</comments>
</file>

<file path=xl/comments5.xml><?xml version="1.0" encoding="utf-8"?>
<comments xmlns="http://schemas.openxmlformats.org/spreadsheetml/2006/main">
  <authors>
    <author>Carola Cordova</author>
  </authors>
  <commentList>
    <comment ref="A3" authorId="0">
      <text>
        <r>
          <rPr>
            <sz val="8"/>
            <color indexed="81"/>
            <rFont val="Calibri"/>
            <family val="2"/>
          </rPr>
          <t>Corresponde al producto definido en la hoja Riesgos y Plan General.</t>
        </r>
      </text>
    </comment>
    <comment ref="B3" authorId="0">
      <text>
        <r>
          <rPr>
            <sz val="8"/>
            <color indexed="81"/>
            <rFont val="Calibri"/>
            <family val="2"/>
          </rPr>
          <t>Corresponde a las actividades necesarias para implementar los  productos del Programa de Trabajo del año 2014, de acuerdo a lo comprometido por la Institución en la PLanificacón</t>
        </r>
      </text>
    </comment>
    <comment ref="C3" authorId="0">
      <text>
        <r>
          <rPr>
            <sz val="8"/>
            <color indexed="81"/>
            <rFont val="Calibri"/>
            <family val="2"/>
          </rPr>
          <t>Las dos columnas bajo este rótulo permiten comparar la fecha en la cual se había definido el término de la actividad con la fecha en que ésto realmente ocurrió.</t>
        </r>
      </text>
    </comment>
    <comment ref="E3" authorId="0">
      <text>
        <r>
          <rPr>
            <sz val="8"/>
            <color indexed="81"/>
            <rFont val="Calibri"/>
            <family val="2"/>
          </rPr>
          <t>Es la diferencia entre la fecha estimada y la real.  Cuando una actividad o hito se haya terminado antes de lo programado, este valor será positivo.  Si la actividad o hito tuvo retrasos, será negativo.</t>
        </r>
      </text>
    </comment>
    <comment ref="F3" authorId="0">
      <text>
        <r>
          <rPr>
            <sz val="8"/>
            <color indexed="81"/>
            <rFont val="Calibri"/>
            <family val="2"/>
          </rPr>
          <t>Esta columna permite señalar causas de desviaciones significativas de los hitos u otras notas que la Institución considere relevantes.  Cabe señalar que las desviaciones admisibles no pueden exceder el año de ejecución, salvo situaciones cuya causalidad sea externa a la Institución y verificable.</t>
        </r>
      </text>
    </comment>
    <comment ref="G3" authorId="0">
      <text>
        <r>
          <rPr>
            <sz val="8"/>
            <color indexed="81"/>
            <rFont val="Calibri"/>
            <family val="2"/>
          </rPr>
          <t xml:space="preserve">Corresponde al nombre del archivo que constituye el medio de verificación respecto del producto logrado. </t>
        </r>
      </text>
    </comment>
    <comment ref="C4" authorId="0">
      <text>
        <r>
          <rPr>
            <sz val="8"/>
            <color indexed="81"/>
            <rFont val="Calibri"/>
            <family val="2"/>
          </rPr>
          <t xml:space="preserve">Es la fecha en que se había definido serían terminadas las actividades, según el Plan General.  </t>
        </r>
      </text>
    </comment>
    <comment ref="D4" authorId="0">
      <text>
        <r>
          <rPr>
            <sz val="8"/>
            <color indexed="81"/>
            <rFont val="Calibri"/>
            <family val="2"/>
          </rPr>
          <t>Es la fecha en que efectivamente finalizó la actividad, de modo que se genere el producto que da cumplimiento al control para el cual había sido definido.  Se debe considerar formato dd-mm-yy.</t>
        </r>
      </text>
    </comment>
    <comment ref="A12" authorId="0">
      <text>
        <r>
          <rPr>
            <sz val="8"/>
            <color indexed="81"/>
            <rFont val="Calibri"/>
            <family val="2"/>
          </rPr>
          <t>Corresponde a las instancias de difusión y/o sensibilización, planificadas para los productos esperados para ser realizadas durante el año 2014</t>
        </r>
      </text>
    </comment>
    <comment ref="A15" authorId="0">
      <text>
        <r>
          <rPr>
            <sz val="8"/>
            <color indexed="81"/>
            <rFont val="Calibri"/>
            <family val="2"/>
          </rPr>
          <t>Corresponde a las instancias de capacitación definidas para el año 2014</t>
        </r>
      </text>
    </comment>
  </commentList>
</comments>
</file>

<file path=xl/sharedStrings.xml><?xml version="1.0" encoding="utf-8"?>
<sst xmlns="http://schemas.openxmlformats.org/spreadsheetml/2006/main" count="1755" uniqueCount="1202">
  <si>
    <t>A.15.3.1</t>
  </si>
  <si>
    <t>A.15.3.2</t>
  </si>
  <si>
    <t>Protección de las herramientas de auditoría de los sistemas de información</t>
  </si>
  <si>
    <t>Art. 33
Letra a</t>
  </si>
  <si>
    <t>A.12.1.1</t>
  </si>
  <si>
    <t>A.12.2.1</t>
  </si>
  <si>
    <t>A.12.2.2</t>
  </si>
  <si>
    <t>A.12.2.4</t>
  </si>
  <si>
    <t>A.12.3.1</t>
  </si>
  <si>
    <t>A.12.3.2</t>
  </si>
  <si>
    <t>Política sobre el uso de controles criptográficos</t>
  </si>
  <si>
    <t>Gestión de claves</t>
  </si>
  <si>
    <t>A.12.4.1</t>
  </si>
  <si>
    <t>A.12.4.3</t>
  </si>
  <si>
    <t>A.12.5.1</t>
  </si>
  <si>
    <t>A.12.5.2</t>
  </si>
  <si>
    <t>A.12.5.4</t>
  </si>
  <si>
    <t>A.12.5.5</t>
  </si>
  <si>
    <t>Filtración de información</t>
  </si>
  <si>
    <t>A.12.6.1</t>
  </si>
  <si>
    <t>Control de las vulnerabilidades técnicas</t>
  </si>
  <si>
    <t>Art. 15
Art. 16</t>
  </si>
  <si>
    <t xml:space="preserve">Art. 7 
Letra d
Art. 8
</t>
  </si>
  <si>
    <t>Art. 7 
Letra c</t>
  </si>
  <si>
    <t>Gestión de un incidente en la seguridad de la información</t>
  </si>
  <si>
    <t>Adquisición, desarrollo y mantenimiento de los sistemas de información</t>
  </si>
  <si>
    <t>DOMINIO</t>
  </si>
  <si>
    <t>Control de acceso</t>
  </si>
  <si>
    <t>Gestión de la continuidad del negocio</t>
  </si>
  <si>
    <t>10.1.1</t>
  </si>
  <si>
    <t>10.2.1</t>
  </si>
  <si>
    <t>10.2.2</t>
  </si>
  <si>
    <t>10.2.3</t>
  </si>
  <si>
    <t>10.2.4</t>
  </si>
  <si>
    <t>10.3.1</t>
  </si>
  <si>
    <t>10.3.1.b</t>
  </si>
  <si>
    <t>10.4.1</t>
  </si>
  <si>
    <t>10.4.2</t>
  </si>
  <si>
    <t>10.4.3</t>
  </si>
  <si>
    <t>10.5.1</t>
  </si>
  <si>
    <t>10.5.2</t>
  </si>
  <si>
    <t>10.5.3</t>
  </si>
  <si>
    <t>10.5.4</t>
  </si>
  <si>
    <t>10.5.5</t>
  </si>
  <si>
    <t>Política de Seguridad</t>
  </si>
  <si>
    <t>CONTROL ISO</t>
  </si>
  <si>
    <t>A.5.1.2</t>
  </si>
  <si>
    <t>Organización de la Seguridad de la Información</t>
  </si>
  <si>
    <t>Art. 12 Letra c</t>
  </si>
  <si>
    <t>Revisión independiente de la seguridad de la información</t>
  </si>
  <si>
    <t>A.6.1.2</t>
  </si>
  <si>
    <t>A.6.1.4</t>
  </si>
  <si>
    <t>A.6.1.5</t>
  </si>
  <si>
    <t>A.6.1.6</t>
  </si>
  <si>
    <t>A.6.1.7</t>
  </si>
  <si>
    <t>A.6.1.8</t>
  </si>
  <si>
    <t>A.6.2.1</t>
  </si>
  <si>
    <t>Art. 10 Letra a</t>
  </si>
  <si>
    <t>A.6.2.2</t>
  </si>
  <si>
    <t>Art. 10 Letra a-b-c</t>
  </si>
  <si>
    <t>A.6.2.3</t>
  </si>
  <si>
    <t>Gestión de Activos</t>
  </si>
  <si>
    <t>Art. 13</t>
  </si>
  <si>
    <t>A.7.1.2</t>
  </si>
  <si>
    <t>Art. 14</t>
  </si>
  <si>
    <t>Propiedad de los activos</t>
  </si>
  <si>
    <t>Art 15</t>
  </si>
  <si>
    <t>Uso aceptable de los activos</t>
  </si>
  <si>
    <t>A.7.2.1</t>
  </si>
  <si>
    <t>Art 13</t>
  </si>
  <si>
    <t>A.7.2.2</t>
  </si>
  <si>
    <t>Seguridad de recursos humanos</t>
  </si>
  <si>
    <t>A.8.1.1</t>
  </si>
  <si>
    <t>Art. 21</t>
  </si>
  <si>
    <t>A.8.1.2</t>
  </si>
  <si>
    <t>A.8.1.3</t>
  </si>
  <si>
    <t>A.8.3.1</t>
  </si>
  <si>
    <t>A.8.3.2</t>
  </si>
  <si>
    <t>A.8.3.3</t>
  </si>
  <si>
    <t>Responsabilidades de la dirección</t>
  </si>
  <si>
    <t>A.8.2.2</t>
  </si>
  <si>
    <t>A.8.2.3</t>
  </si>
  <si>
    <t>Proceso disciplinario</t>
  </si>
  <si>
    <t xml:space="preserve">Seguridad Física y Ambiental </t>
  </si>
  <si>
    <t>A.9.1.1</t>
  </si>
  <si>
    <t>Art. 17</t>
  </si>
  <si>
    <t>A.9.1.2</t>
  </si>
  <si>
    <t>A.9.1.3</t>
  </si>
  <si>
    <t>Art. 19 Letra a-b</t>
  </si>
  <si>
    <t>A.9.1.5</t>
  </si>
  <si>
    <t>A.9.1.6</t>
  </si>
  <si>
    <t>A.9.2.2</t>
  </si>
  <si>
    <t>A.9.2.3</t>
  </si>
  <si>
    <t>A.9.2.4</t>
  </si>
  <si>
    <t>A.9.2.5</t>
  </si>
  <si>
    <t>A.9.2.6</t>
  </si>
  <si>
    <t>Art. 26 Letra e</t>
  </si>
  <si>
    <t>A.9.2.7</t>
  </si>
  <si>
    <t xml:space="preserve">Gestión de las comunicaciones y operaciones </t>
  </si>
  <si>
    <t>A.10.1.1</t>
  </si>
  <si>
    <t>Art. 7 Letra b-c</t>
  </si>
  <si>
    <t>Procedimientos de operación documentados</t>
  </si>
  <si>
    <t>A.10.1.2</t>
  </si>
  <si>
    <t>A.10.1.3</t>
  </si>
  <si>
    <t>Art. 7 Letra f</t>
  </si>
  <si>
    <t>A.10.1.4</t>
  </si>
  <si>
    <t>A.10.2.1</t>
  </si>
  <si>
    <t>A.10.2.3</t>
  </si>
  <si>
    <t>Gestión de la capacidad</t>
  </si>
  <si>
    <t>A.10.6.1</t>
  </si>
  <si>
    <t>A.10.7.1</t>
  </si>
  <si>
    <t>Art. 24 Letra e</t>
  </si>
  <si>
    <t>A.10.7.2</t>
  </si>
  <si>
    <t>A.10.7.3</t>
  </si>
  <si>
    <t>A.10.8.1</t>
  </si>
  <si>
    <t>A.10.8.2</t>
  </si>
  <si>
    <t>A.10.8.3</t>
  </si>
  <si>
    <t>A.10.8.4</t>
  </si>
  <si>
    <t>A.10.8.5</t>
  </si>
  <si>
    <t>Art. 9
Art. 10 Letra a</t>
  </si>
  <si>
    <t>A.10.9.1</t>
  </si>
  <si>
    <t>A.10.9.2</t>
  </si>
  <si>
    <t>A.10.9.3</t>
  </si>
  <si>
    <t>Art. 23</t>
  </si>
  <si>
    <t>A.10.10.3</t>
  </si>
  <si>
    <t>Registros del administrador y operador</t>
  </si>
  <si>
    <t>A.10.10.6</t>
  </si>
  <si>
    <t>Sincronización de relojes</t>
  </si>
  <si>
    <t>A.11.1.1</t>
  </si>
  <si>
    <t xml:space="preserve">Art. 28
Letra a-b-c-d-e-f-g-h-i-j
</t>
  </si>
  <si>
    <t>Política de control del acceso</t>
  </si>
  <si>
    <t>A.11.2.1</t>
  </si>
  <si>
    <t>A.11.2.2</t>
  </si>
  <si>
    <t>A.11.2.3</t>
  </si>
  <si>
    <t>A.11.2.4</t>
  </si>
  <si>
    <t xml:space="preserve">Art. 27
Art. 28
Art. 29
</t>
  </si>
  <si>
    <t>Art. 30</t>
  </si>
  <si>
    <t>Art. 32</t>
  </si>
  <si>
    <t>A.11.3.1</t>
  </si>
  <si>
    <t>Art. 27</t>
  </si>
  <si>
    <t>A.11.3.2</t>
  </si>
  <si>
    <t>Art. 31
Letra a-b</t>
  </si>
  <si>
    <t>Art. 18 Letra c
Art. 31</t>
  </si>
  <si>
    <t>Política de escritorio y pantalla limpios</t>
  </si>
  <si>
    <t>A.11.4.1</t>
  </si>
  <si>
    <t>A.11.4.2</t>
  </si>
  <si>
    <t>A.11.4.3</t>
  </si>
  <si>
    <t>A.11.4.4</t>
  </si>
  <si>
    <t>A.11.4.5</t>
  </si>
  <si>
    <t>A.11.4.6</t>
  </si>
  <si>
    <t>A.11.4.7</t>
  </si>
  <si>
    <t>A.11.5.1</t>
  </si>
  <si>
    <t>Sistema de gestión de contraseñas</t>
  </si>
  <si>
    <t>A.11.5.4</t>
  </si>
  <si>
    <t>A.11.5.5</t>
  </si>
  <si>
    <t>Art. 31 Letra b</t>
  </si>
  <si>
    <t>A.11.5.6</t>
  </si>
  <si>
    <t>A.11.6.1</t>
  </si>
  <si>
    <t>Restricción del acceso a la información</t>
  </si>
  <si>
    <t>A.11.6.2</t>
  </si>
  <si>
    <t>A.11.7.1</t>
  </si>
  <si>
    <t>A.11.7.2</t>
  </si>
  <si>
    <t>A.13.1.1</t>
  </si>
  <si>
    <t>Art. 12 Letra b</t>
  </si>
  <si>
    <t>A.13.1.2</t>
  </si>
  <si>
    <t>A.13.2.1</t>
  </si>
  <si>
    <t>A.13.2.2</t>
  </si>
  <si>
    <t>A.13.2.3</t>
  </si>
  <si>
    <t>A.14.1.1</t>
  </si>
  <si>
    <t>A.14.1.3</t>
  </si>
  <si>
    <t>A.14.1.4</t>
  </si>
  <si>
    <t>A.14.1.5</t>
  </si>
  <si>
    <t>Cumplimiento</t>
  </si>
  <si>
    <t>A.15.1.1</t>
  </si>
  <si>
    <t>A.15.1.2</t>
  </si>
  <si>
    <t>Art. 22
Letra b</t>
  </si>
  <si>
    <t>A.15.1.3</t>
  </si>
  <si>
    <t>A.15.1.4</t>
  </si>
  <si>
    <t>A.15.1.5</t>
  </si>
  <si>
    <t>A.15.1.6</t>
  </si>
  <si>
    <t>A.15.2.1</t>
  </si>
  <si>
    <t>A.15.2.2</t>
  </si>
  <si>
    <t>A.6.1.1</t>
  </si>
  <si>
    <t>Art. 12</t>
  </si>
  <si>
    <t>NO</t>
  </si>
  <si>
    <t>SI</t>
  </si>
  <si>
    <t xml:space="preserve">Art. 17
</t>
  </si>
  <si>
    <t>Severidad</t>
  </si>
  <si>
    <t>Insignificantes</t>
  </si>
  <si>
    <t>Menores</t>
  </si>
  <si>
    <t>Moderadas</t>
  </si>
  <si>
    <t>Mayores</t>
  </si>
  <si>
    <t>Catastróficas</t>
  </si>
  <si>
    <t>Improbable</t>
  </si>
  <si>
    <t>Moderado</t>
  </si>
  <si>
    <t>Probable</t>
  </si>
  <si>
    <t>Casi Certeza</t>
  </si>
  <si>
    <t>Ubicación</t>
  </si>
  <si>
    <t>Criticidad</t>
  </si>
  <si>
    <t>Probabilidad de ocurrencia</t>
  </si>
  <si>
    <t>Soporte</t>
  </si>
  <si>
    <t>Proceso</t>
  </si>
  <si>
    <t>Tipo</t>
  </si>
  <si>
    <t xml:space="preserve">Integridad </t>
  </si>
  <si>
    <t xml:space="preserve">Disponibilidad </t>
  </si>
  <si>
    <t>SW</t>
  </si>
  <si>
    <t>CUMPLIMIENTO</t>
  </si>
  <si>
    <t>Capacitaciòn</t>
  </si>
  <si>
    <t>Subproceso</t>
  </si>
  <si>
    <t>Disposición</t>
  </si>
  <si>
    <t>Medio de almacenamiento</t>
  </si>
  <si>
    <t>Impacto</t>
  </si>
  <si>
    <t>Confidencialidad</t>
  </si>
  <si>
    <t>Tiempo de retención</t>
  </si>
  <si>
    <t>Etapa relevante</t>
  </si>
  <si>
    <t>Responsable / dueño</t>
  </si>
  <si>
    <t>Identificador o código</t>
  </si>
  <si>
    <t>DESCRIPCIÓN DE PROCESOS</t>
  </si>
  <si>
    <t>IDENTIFICACIÓN DE ACTIVOS DE INFORMACIÓN</t>
  </si>
  <si>
    <t>ANÁLISIS DE CRITICIDAD</t>
  </si>
  <si>
    <t xml:space="preserve">Nombre de la Institución:  </t>
  </si>
  <si>
    <t>Descripción del Riesgo</t>
  </si>
  <si>
    <t>Productos esperados</t>
  </si>
  <si>
    <t>Responsable de la actividad</t>
  </si>
  <si>
    <t>PROGRAMA DE TRABAJO</t>
  </si>
  <si>
    <t>Real</t>
  </si>
  <si>
    <t>Desviaciones (días)</t>
  </si>
  <si>
    <t>Observaciones</t>
  </si>
  <si>
    <t>Fecha Inicio</t>
  </si>
  <si>
    <t>Fecha Término</t>
  </si>
  <si>
    <t>Difusión/Sensibilizaciòn</t>
  </si>
  <si>
    <t>VALOR</t>
  </si>
  <si>
    <t>DESCRIPCION</t>
  </si>
  <si>
    <t>NIVEL DE SEVERIDAD DEL RIESGO</t>
  </si>
  <si>
    <t>Muy Improbable</t>
  </si>
  <si>
    <t>IMPACTO</t>
  </si>
  <si>
    <t>PROBABILIDAD DE OCURRENCIA</t>
  </si>
  <si>
    <t>TIPO</t>
  </si>
  <si>
    <t>Persona</t>
  </si>
  <si>
    <t>Sistema</t>
  </si>
  <si>
    <t>Equipos</t>
  </si>
  <si>
    <t>Extremo</t>
  </si>
  <si>
    <t>Alto</t>
  </si>
  <si>
    <t>Bajo</t>
  </si>
  <si>
    <t>SOPORTE</t>
  </si>
  <si>
    <t>Papel</t>
  </si>
  <si>
    <t>Digital</t>
  </si>
  <si>
    <t>Base de Datos</t>
  </si>
  <si>
    <t>CONFIDENCIALIDAD</t>
  </si>
  <si>
    <t>Público</t>
  </si>
  <si>
    <t>Responsable del Producto</t>
  </si>
  <si>
    <t>A.7.1.3.Párr.1</t>
  </si>
  <si>
    <t>A.7.1.3.Párr.2</t>
  </si>
  <si>
    <t>A.7.1.3.Párr.3</t>
  </si>
  <si>
    <t>A.7.1.3.Párr.4</t>
  </si>
  <si>
    <t>A.8.2.1.Párr.1</t>
  </si>
  <si>
    <t>A.8.2.1.Párr.2</t>
  </si>
  <si>
    <t>A.8.2.1.Párr.3</t>
  </si>
  <si>
    <t>A.8.2.1.Párr.4</t>
  </si>
  <si>
    <t>A.9.2.1.Párr.1</t>
  </si>
  <si>
    <t>A.9.2.1.Párr.2</t>
  </si>
  <si>
    <t>A.9.2.1.Párr.3</t>
  </si>
  <si>
    <t>A.10.2.2.Párr.1</t>
  </si>
  <si>
    <t>A.10.2.2.Párr.2</t>
  </si>
  <si>
    <t>A.10.3.1.Párr.1</t>
  </si>
  <si>
    <t>A.10.3.1.Párr.2</t>
  </si>
  <si>
    <t>A.10.3.2.Párr.1</t>
  </si>
  <si>
    <t>A.10.3.2.Párr.2</t>
  </si>
  <si>
    <t>A.10.4.1.Párr.1</t>
  </si>
  <si>
    <t>A.10.4.1.Párr.2</t>
  </si>
  <si>
    <t>A.10.4.2.Párr.1</t>
  </si>
  <si>
    <t>A.10.4.2.Párr.2</t>
  </si>
  <si>
    <t>A.10.5.1.Párr.1</t>
  </si>
  <si>
    <t>A.10.5.1.Párr.2</t>
  </si>
  <si>
    <t>A.10.6.2.Párr.1</t>
  </si>
  <si>
    <t>A.10.6.2.Párr.2</t>
  </si>
  <si>
    <t>A.10.6.2.Párr.3</t>
  </si>
  <si>
    <t>A.10.10.1.Párr.1</t>
  </si>
  <si>
    <t>A.10.10.1.Párr.2</t>
  </si>
  <si>
    <t>A.10.10.2.Párr.1</t>
  </si>
  <si>
    <t>A.10.10.2.Párr.2</t>
  </si>
  <si>
    <t>A.10.10.4.Párr.1</t>
  </si>
  <si>
    <t>A.10.10.4.Párr.2</t>
  </si>
  <si>
    <t>A.10.10.5.Párr.1</t>
  </si>
  <si>
    <t>A.10.10.5.Párr.2</t>
  </si>
  <si>
    <t>A.11.3.3.Párr.1</t>
  </si>
  <si>
    <t>A.11.3.3.Párr.2</t>
  </si>
  <si>
    <t>A.11.5.2.Párr.1</t>
  </si>
  <si>
    <t>A.11.5.2.Párr.2</t>
  </si>
  <si>
    <t>A.11.5.3.Párr.1</t>
  </si>
  <si>
    <t>A.11.5.3.Párr.2</t>
  </si>
  <si>
    <t>A.12.2.3.Párr.1</t>
  </si>
  <si>
    <t>A.12.2.3.Párr.2</t>
  </si>
  <si>
    <t>A.12.5.3.Párr.1</t>
  </si>
  <si>
    <t>A.12.5.3.Párr.2</t>
  </si>
  <si>
    <t>A.5.1.1.Párr.5</t>
  </si>
  <si>
    <t>A.5.1.1.Párr.4</t>
  </si>
  <si>
    <t>A.5.1.1.Párr.3</t>
  </si>
  <si>
    <t>A.5.1.1.Párr.2</t>
  </si>
  <si>
    <t>A.5.1.1.Párr.1</t>
  </si>
  <si>
    <t>A.6.1.3.Párr.1</t>
  </si>
  <si>
    <t>A.6.1.3.Párr.2</t>
  </si>
  <si>
    <t>A.12.4.2.Párr.1</t>
  </si>
  <si>
    <t>A.12.4.2.Párr.2</t>
  </si>
  <si>
    <t>A.14.1.2.Párr.1</t>
  </si>
  <si>
    <t>A.14.1.2.Párr.2</t>
  </si>
  <si>
    <t>INTEGRIDAD</t>
  </si>
  <si>
    <t>DISPONIBILIDAD</t>
  </si>
  <si>
    <t>Información que puede ser conocida y utilizada sin autorización por cualquier   funcionario/a de la institución, usuarios(as) / beneficiarios(as) y otros organismo y entidades externas</t>
  </si>
  <si>
    <t>Información cuya modificación no autorizada puede corregirse aunque podría ocasionar riesgos leves para la institución o terceros.</t>
  </si>
  <si>
    <t>Información cuya modificación  no autorizada  es  de  difícil  corrección y podría  ocasionar riesgos significativos para la institución, o terceros.</t>
  </si>
  <si>
    <t>Información cuya modificación no autorizada no podría corregirse, ocasionando consecuencias graves a la institución o a terceros.</t>
  </si>
  <si>
    <t>Información cuya inaccesibilidad permanente, durante una semana,  podría  ocasionar  consecuencias significativas  para  la institución, o terceros.</t>
  </si>
  <si>
    <t>Información cuya inaccesibilidad permanente durante, un día podría ocasionar consecuencias significativas al Organismo, al Sector Público Nacional o a terceros.</t>
  </si>
  <si>
    <t>Información cuya inaccesibilidad permanente durante una hora, podría ocasionar consecuencias significativas al Organismo, al Sector Público Nacional o a terceros</t>
  </si>
  <si>
    <t>Reservada</t>
  </si>
  <si>
    <t>Información que sólo puede ser conocida y utilizada por un grupo reducido de  funcionarios/as,  y  cuya divulgación o uso no autorizados contraviene la legislación vigente</t>
  </si>
  <si>
    <t>Baja</t>
  </si>
  <si>
    <t>Media</t>
  </si>
  <si>
    <t>Alta</t>
  </si>
  <si>
    <t>CR</t>
  </si>
  <si>
    <t>111</t>
  </si>
  <si>
    <t>112</t>
  </si>
  <si>
    <t>113</t>
  </si>
  <si>
    <t>121</t>
  </si>
  <si>
    <t>122</t>
  </si>
  <si>
    <t>123</t>
  </si>
  <si>
    <t>131</t>
  </si>
  <si>
    <t>132</t>
  </si>
  <si>
    <t>133</t>
  </si>
  <si>
    <t>311</t>
  </si>
  <si>
    <t>312</t>
  </si>
  <si>
    <t>313</t>
  </si>
  <si>
    <t>321</t>
  </si>
  <si>
    <t>322</t>
  </si>
  <si>
    <t>323</t>
  </si>
  <si>
    <t>331</t>
  </si>
  <si>
    <t>332</t>
  </si>
  <si>
    <t>333</t>
  </si>
  <si>
    <t>CID</t>
  </si>
  <si>
    <t>CRITICIDAD</t>
  </si>
  <si>
    <t>A.7.1.1.Párr.1</t>
  </si>
  <si>
    <t>A.7.1.1.Párr.2</t>
  </si>
  <si>
    <t>A.9.1.4.Párr.1</t>
  </si>
  <si>
    <t>A.9.1.4.Párr.2</t>
  </si>
  <si>
    <t>A.9.1.4.Párr.3</t>
  </si>
  <si>
    <t>A.9.1.4.Párr.4</t>
  </si>
  <si>
    <t>A.9.1.4.Párr.5</t>
  </si>
  <si>
    <t>A.9.1.4.Párr.6</t>
  </si>
  <si>
    <t>Documento</t>
  </si>
  <si>
    <t>Formulario</t>
  </si>
  <si>
    <t>Expediente</t>
  </si>
  <si>
    <t>NIVEL PROBABILIDAD (P)</t>
  </si>
  <si>
    <t>NIVEL IMPACTO (I)</t>
  </si>
  <si>
    <t>SEVERIDAD DEL RIESGO S = (P x I)</t>
  </si>
  <si>
    <t>11</t>
  </si>
  <si>
    <t>12</t>
  </si>
  <si>
    <t>13</t>
  </si>
  <si>
    <t>14</t>
  </si>
  <si>
    <t>15</t>
  </si>
  <si>
    <t>21</t>
  </si>
  <si>
    <t>22</t>
  </si>
  <si>
    <t>23</t>
  </si>
  <si>
    <t>24</t>
  </si>
  <si>
    <t>25</t>
  </si>
  <si>
    <t>31</t>
  </si>
  <si>
    <t>32</t>
  </si>
  <si>
    <t>33</t>
  </si>
  <si>
    <t>34</t>
  </si>
  <si>
    <t>35</t>
  </si>
  <si>
    <t>41</t>
  </si>
  <si>
    <t>42</t>
  </si>
  <si>
    <t>43</t>
  </si>
  <si>
    <t>44</t>
  </si>
  <si>
    <t>45</t>
  </si>
  <si>
    <t>51</t>
  </si>
  <si>
    <t>52</t>
  </si>
  <si>
    <t>53</t>
  </si>
  <si>
    <t>54</t>
  </si>
  <si>
    <t>55</t>
  </si>
  <si>
    <t>Estimada</t>
  </si>
  <si>
    <t>Nombre
 Activo</t>
  </si>
  <si>
    <t>Nombre
Activo</t>
  </si>
  <si>
    <t xml:space="preserve">Persona Autorizada  para Manipular </t>
  </si>
  <si>
    <t>Persona autorizada para Copiar</t>
  </si>
  <si>
    <t>Criterio de Busqueda</t>
  </si>
  <si>
    <t>Nombre del producto esperado</t>
  </si>
  <si>
    <t>Nombre del Archivo Evidencia</t>
  </si>
  <si>
    <t>Actividades de control básicas</t>
  </si>
  <si>
    <t>No Aplica</t>
  </si>
  <si>
    <t>Infraestructura Física</t>
  </si>
  <si>
    <t>PERIODICIDAD</t>
  </si>
  <si>
    <t>1 Mes</t>
  </si>
  <si>
    <t>2 Meses</t>
  </si>
  <si>
    <t>3 Meses</t>
  </si>
  <si>
    <t>4 Meses</t>
  </si>
  <si>
    <t>5 Meses</t>
  </si>
  <si>
    <t>6 Meses</t>
  </si>
  <si>
    <t>Nombre del Medio de Verificación</t>
  </si>
  <si>
    <t>IDENTIFICACIÓN Y CARACTERIZACION DE LOS RIESGOS</t>
  </si>
  <si>
    <t>MEDIDAS DE MITIGACION</t>
  </si>
  <si>
    <t>Amenaza</t>
  </si>
  <si>
    <t xml:space="preserve">Control para mitigar el riesgo </t>
  </si>
  <si>
    <t>Actividades o Hitos</t>
  </si>
  <si>
    <t>Justificación</t>
  </si>
  <si>
    <t>Producto Esperado</t>
  </si>
  <si>
    <t>CARACTERIZACIÓN DEL ACTIVO</t>
  </si>
  <si>
    <t>DIAS</t>
  </si>
  <si>
    <t>Días No Laborales</t>
  </si>
  <si>
    <t xml:space="preserve">REF. DS-83 
</t>
  </si>
  <si>
    <t>Vulnerabilidad
(Debilidad)</t>
  </si>
  <si>
    <t>Por ejemplo,  la clausula 8.1 en ISO 27001-2013 requiere que la organización se debe asegurar de que los procesos externalizados se determinan y controlan.</t>
  </si>
  <si>
    <t>Los controles señalados se mapean al menos parcialmente contra requerimientos del SGSI.</t>
  </si>
  <si>
    <t xml:space="preserve"> (*)</t>
  </si>
  <si>
    <t>NOTA</t>
  </si>
  <si>
    <t>ELIMINADO</t>
  </si>
  <si>
    <t>Controles de auditoría de sistemas de información.</t>
  </si>
  <si>
    <t>A.12.7.1</t>
  </si>
  <si>
    <t>Maximizar la efectividad de la interferencia, y reducirla al mínimo, desde o hacia el proceso de auditoría del sistema de información.</t>
  </si>
  <si>
    <t>Objetivo</t>
  </si>
  <si>
    <t>Consideraciones sobre la auditoría de sistemas de información</t>
  </si>
  <si>
    <t>A.15.3</t>
  </si>
  <si>
    <t>Verificación del cumplimiento técnico.</t>
  </si>
  <si>
    <t>A.18.2.3</t>
  </si>
  <si>
    <t>Cumplimiento con las políticas y normas de seguridad.</t>
  </si>
  <si>
    <t>A.18.2.2</t>
  </si>
  <si>
    <t>Asegurar que los sistemas cumplen con las normas y políticas de seguridad de la oganización.</t>
  </si>
  <si>
    <t>Cumplimiento de la política y las normas de seguridad, y cumplimiento técnico.</t>
  </si>
  <si>
    <t>A.15.2</t>
  </si>
  <si>
    <t>Regulación de los controles criptográficos.</t>
  </si>
  <si>
    <t>A.18.1.5</t>
  </si>
  <si>
    <t>Privacidad y protección de la información de identificación personal.</t>
  </si>
  <si>
    <t>A.18.1.4</t>
  </si>
  <si>
    <t>Protección de los registros.</t>
  </si>
  <si>
    <t>A.18.1.3</t>
  </si>
  <si>
    <t xml:space="preserve">Derechos de propiedad intelectual.
</t>
  </si>
  <si>
    <t>A.18.1.2</t>
  </si>
  <si>
    <t>Identificación de la legislación vigente y los requisitos contractuales.</t>
  </si>
  <si>
    <t>A.18.1.1</t>
  </si>
  <si>
    <t>Evitar el incumplimiento de cualquier ley, estatuto, regulacion u obligacion contractual, y de cualquier requisito de seguridad.</t>
  </si>
  <si>
    <t>Cumplimiento de los requisitos legales</t>
  </si>
  <si>
    <t>A.15.1</t>
  </si>
  <si>
    <t>A.15</t>
  </si>
  <si>
    <r>
      <rPr>
        <sz val="10"/>
        <color rgb="FF0000FF"/>
        <rFont val="Arial"/>
        <family val="2"/>
      </rPr>
      <t>Verificacion, revision y evaluacion de la continuidad de la seguridad de la información.</t>
    </r>
    <r>
      <rPr>
        <sz val="10"/>
        <rFont val="Arial"/>
        <family val="2"/>
      </rPr>
      <t xml:space="preserve">
</t>
    </r>
  </si>
  <si>
    <t>A.17.1.3</t>
  </si>
  <si>
    <t xml:space="preserve">Planificacion de la continuidad de la Seguridad de la Información.
</t>
  </si>
  <si>
    <t>A.17.1.1</t>
  </si>
  <si>
    <t>A.14.1.2</t>
  </si>
  <si>
    <t xml:space="preserve">Implementación de la continuidad de la seguridad de la información.
</t>
  </si>
  <si>
    <t>A.17.1.2</t>
  </si>
  <si>
    <t xml:space="preserve">
Art. 35</t>
  </si>
  <si>
    <t>A.14.1.1
A.14.1.3
A.14.1.4</t>
  </si>
  <si>
    <t>Contrarrestar interrupciones a las actividades del negocio y proteger los procesos criticos del negocio contra los efectos de fallas importantes en los sistemas de informacion o contra desastres, y asegurar su restauración oportuna.</t>
  </si>
  <si>
    <t xml:space="preserve">Aspectos de la seguridad de la información en la gestion de la continuidad del negocio </t>
  </si>
  <si>
    <t>A.14.1</t>
  </si>
  <si>
    <t>GESTION DE LA CONTINUIDAD DE NEGOCIO</t>
  </si>
  <si>
    <t>A.14</t>
  </si>
  <si>
    <t>Recolección de evidencia.</t>
  </si>
  <si>
    <t>A.16.1.7</t>
  </si>
  <si>
    <t>Aprendizaje de los incidentes de seguridad de la información.</t>
  </si>
  <si>
    <t>A.16.1.6</t>
  </si>
  <si>
    <t>Responsabilidades y procedimientos.</t>
  </si>
  <si>
    <t>A.16.1.1</t>
  </si>
  <si>
    <t>A.13.2</t>
  </si>
  <si>
    <t>Informe de las debilidades de seguridad de la información.</t>
  </si>
  <si>
    <t>A.16.1.3</t>
  </si>
  <si>
    <t>Informe de eventos de seguridad de la información.</t>
  </si>
  <si>
    <t>A.16.1.2</t>
  </si>
  <si>
    <t>Asegurar que las debilidades y eventos de seguridad de la informacion asociados a sistemas de información son comunicados de manera de permitir tomar acciones correctivas a tiempo.</t>
  </si>
  <si>
    <t>Informar debilidades y eventos de seguridad de la informacion.</t>
  </si>
  <si>
    <t>A.13.1</t>
  </si>
  <si>
    <t>GESTION DE INCIDENTES DE LA SEGURIDAD DE LA INFORMACION</t>
  </si>
  <si>
    <t>A.13</t>
  </si>
  <si>
    <t>Reducir los riesgos resultantes de la explotacion de vulnerabilidades tecnicas publicadas.</t>
  </si>
  <si>
    <t>GESTION DE VULNERABILIDAD TECNICA</t>
  </si>
  <si>
    <t>A.12.6</t>
  </si>
  <si>
    <r>
      <t>Desarrollo tercerizado.
(</t>
    </r>
    <r>
      <rPr>
        <sz val="8"/>
        <color rgb="FF0000FF"/>
        <rFont val="Arial"/>
        <family val="2"/>
      </rPr>
      <t>Control y Planificacion operacional)</t>
    </r>
  </si>
  <si>
    <r>
      <t xml:space="preserve">A.14.2.7
</t>
    </r>
    <r>
      <rPr>
        <b/>
        <sz val="8"/>
        <color rgb="FF0000FF"/>
        <rFont val="Arial"/>
        <family val="2"/>
      </rPr>
      <t>Clausula 8.1*</t>
    </r>
  </si>
  <si>
    <r>
      <t xml:space="preserve">Restricciones sobre los cambios en los paquetes de software.
</t>
    </r>
    <r>
      <rPr>
        <sz val="8"/>
        <color rgb="FF0000FF"/>
        <rFont val="Arial"/>
        <family val="2"/>
      </rPr>
      <t>(Control y Planificacion operacional)</t>
    </r>
  </si>
  <si>
    <r>
      <t xml:space="preserve">A.14.2.4
</t>
    </r>
    <r>
      <rPr>
        <sz val="8"/>
        <color rgb="FF0000FF"/>
        <rFont val="Arial"/>
        <family val="2"/>
      </rPr>
      <t>Clausula 8.1 (*)</t>
    </r>
  </si>
  <si>
    <t>A.12.5.3</t>
  </si>
  <si>
    <r>
      <t xml:space="preserve">Revisión técnica de las aplicaciones después de los cambios en la plataforma de operación. </t>
    </r>
    <r>
      <rPr>
        <strike/>
        <sz val="10"/>
        <color rgb="FF0000FF"/>
        <rFont val="Arial"/>
        <family val="2"/>
      </rPr>
      <t xml:space="preserve">
</t>
    </r>
    <r>
      <rPr>
        <sz val="8"/>
        <color rgb="FF0000FF"/>
        <rFont val="Arial"/>
        <family val="2"/>
      </rPr>
      <t>(Control y Planificacion operacional)</t>
    </r>
  </si>
  <si>
    <r>
      <t xml:space="preserve">A.14.2.3
</t>
    </r>
    <r>
      <rPr>
        <sz val="8"/>
        <color rgb="FF0000FF"/>
        <rFont val="Arial"/>
        <family val="2"/>
      </rPr>
      <t>Clausula 8.1 (*)</t>
    </r>
  </si>
  <si>
    <r>
      <t>Procedimientos de control del cambios del sistema.
(</t>
    </r>
    <r>
      <rPr>
        <sz val="8"/>
        <color rgb="FF0000FF"/>
        <rFont val="Arial"/>
        <family val="2"/>
      </rPr>
      <t>Control y Planificacion operacional)</t>
    </r>
  </si>
  <si>
    <r>
      <t xml:space="preserve">A.14.2.2
</t>
    </r>
    <r>
      <rPr>
        <sz val="8"/>
        <color rgb="FF0000FF"/>
        <rFont val="Arial"/>
        <family val="2"/>
      </rPr>
      <t>Clausula 8.1 (*)</t>
    </r>
  </si>
  <si>
    <t>Mantener la seguridad del software del sistema de aplicación e infrmación.</t>
  </si>
  <si>
    <t>SEGURIDAD EN LOS PROCESOS DE DESARROLLO Y SOPORTE</t>
  </si>
  <si>
    <t>A.12.5</t>
  </si>
  <si>
    <t>Control de acceso al código fuente de los programas</t>
  </si>
  <si>
    <t>A.9.4.5</t>
  </si>
  <si>
    <t xml:space="preserve">Protección de datos de prueba.
</t>
  </si>
  <si>
    <t>A.14.3.1</t>
  </si>
  <si>
    <t>A.12.4.2</t>
  </si>
  <si>
    <t>Instalacion del software en sistemas operacionales.</t>
  </si>
  <si>
    <t>Garantizar la seguridad de los archivos del sistema</t>
  </si>
  <si>
    <t>SEGURIDAD DE LOS ARCHIVOS DEL SISTEMA</t>
  </si>
  <si>
    <t>A.12.4</t>
  </si>
  <si>
    <t>Proteger la confidencialidad, autenticidad o integridad de la informacion por medios criptograficos.</t>
  </si>
  <si>
    <t>CONTROLES CRIPTOGRAFICOS</t>
  </si>
  <si>
    <t>A.12.3</t>
  </si>
  <si>
    <t>Prevenir errores, perdida, modificacion no autorizada o mal uso de información en aplicaciones.</t>
  </si>
  <si>
    <t>PROCESAMIENTO CORRECTO EN LAS APLICACIONES</t>
  </si>
  <si>
    <t>A.12.2</t>
  </si>
  <si>
    <t>Análisis y especificación de requisitos de seguridad de la información.</t>
  </si>
  <si>
    <t>Asegurar que la seguridad es parte integral de los sitemas de información.</t>
  </si>
  <si>
    <t>REQUISITOS DE SEGURIDAD DE LOS SISTEMAS DE INFORMACION</t>
  </si>
  <si>
    <t>A.12.1</t>
  </si>
  <si>
    <t>ADQUISICION DESARROLLO Y MANTENIMIENTO DE LOS SISTEMAS DE INFORMACION</t>
  </si>
  <si>
    <t>A.12</t>
  </si>
  <si>
    <t>Trabajo Remoto.</t>
  </si>
  <si>
    <t xml:space="preserve">Política de dispositivos móviles.
</t>
  </si>
  <si>
    <t xml:space="preserve">Art. 7, Letra a
Art. 9
</t>
  </si>
  <si>
    <t>Garantizar la seguridad  de la información cuando se usan dispositivos de informática móvil y trabajo remoto.</t>
  </si>
  <si>
    <t>INFORMATICA MOVIL Y TRABAJO REMOTO</t>
  </si>
  <si>
    <t>A.11.7</t>
  </si>
  <si>
    <t>A.9.4.1</t>
  </si>
  <si>
    <t>Evitar el acceso no autorizado a la información contenida en los sistemas de aplicación.</t>
  </si>
  <si>
    <t>CONTROL DE ACCESO A LAS APLICACIONES Y A LA INFORMACION</t>
  </si>
  <si>
    <t>A.11.6</t>
  </si>
  <si>
    <t>Procedimientos de inicio de sesion seguro.</t>
  </si>
  <si>
    <t>A.9.4.2</t>
  </si>
  <si>
    <t xml:space="preserve">A.11.5.5
A.11.5.6
</t>
  </si>
  <si>
    <t>Uso de programas utilitarios privilegiados.</t>
  </si>
  <si>
    <t>A.9.4.4</t>
  </si>
  <si>
    <t>A.9.4.3</t>
  </si>
  <si>
    <t>A.11.5.3</t>
  </si>
  <si>
    <t xml:space="preserve">Registro y cancelacion de registro de usuario.
</t>
  </si>
  <si>
    <t xml:space="preserve">A.9.2.1
</t>
  </si>
  <si>
    <t>A.11.5.2</t>
  </si>
  <si>
    <t>Procedimientos de inicio de sesión seguro.</t>
  </si>
  <si>
    <t>Evitar el acceso no autorizado a los sistemas operativos.</t>
  </si>
  <si>
    <t>CONTROL DE ACCESO AL SISTEMA OPERATIVO</t>
  </si>
  <si>
    <t>A.11.5</t>
  </si>
  <si>
    <t>Art. 33 Letra c.</t>
  </si>
  <si>
    <t>Separacion  en las redes.</t>
  </si>
  <si>
    <t>A.13.1.3</t>
  </si>
  <si>
    <r>
      <t>Art. 33 Letras
b</t>
    </r>
    <r>
      <rPr>
        <sz val="10"/>
        <color rgb="FF0000FF"/>
        <rFont val="Arial"/>
        <family val="2"/>
      </rPr>
      <t>, c.</t>
    </r>
  </si>
  <si>
    <t>Accesos a las Redes y a  los servicios de la red.</t>
  </si>
  <si>
    <t>Art. 33, Letra a.
Art. 27.</t>
  </si>
  <si>
    <t>Prevenir el acceso de usuario no autorizado a los servicios de red</t>
  </si>
  <si>
    <t>CONTROL DE ACCESO A LA RED</t>
  </si>
  <si>
    <t>A.11.4</t>
  </si>
  <si>
    <t>A.11.2.9</t>
  </si>
  <si>
    <t>A.11.3.3</t>
  </si>
  <si>
    <t>Equipo de usuario desatendido</t>
  </si>
  <si>
    <t>A.11.2.8</t>
  </si>
  <si>
    <t>Uso de informacion de autenticacion secreta.</t>
  </si>
  <si>
    <t>A.9.3.1</t>
  </si>
  <si>
    <t>Prevenir el acceso de usuario no autorizado, y el robo o compromiso de la información y de las instalaciones de procesamiento de la informacion.</t>
  </si>
  <si>
    <t>RESPONSABILIDADES DEL USUARIO</t>
  </si>
  <si>
    <t>A.11.3</t>
  </si>
  <si>
    <t>Revisión de los derechos de acceso de usuario</t>
  </si>
  <si>
    <t>Gestión de informacion secreta de autenticacion de usuarios.</t>
  </si>
  <si>
    <t>Gestión de derechos de acceso privilegiados.</t>
  </si>
  <si>
    <t>Asignacion de acceso de usuario.</t>
  </si>
  <si>
    <t xml:space="preserve">Registro y cancelacion de registro de  usuario.
</t>
  </si>
  <si>
    <t xml:space="preserve">A.9.2.1
</t>
  </si>
  <si>
    <t>Asegurar el acceso de usuarios autorizados y prevenir el acceso no autorizado a los sistemas de informacion</t>
  </si>
  <si>
    <t>GESTION DEL ACCESO DE USUARIOS</t>
  </si>
  <si>
    <t>A.11.2</t>
  </si>
  <si>
    <t>Controlar el acceso a la informacion.</t>
  </si>
  <si>
    <t>REQUISITOS DEL NEGOCIO PARA EL CONTROL DE ACCESO</t>
  </si>
  <si>
    <t>A.11.1</t>
  </si>
  <si>
    <t>CONTROL DE ACCESO</t>
  </si>
  <si>
    <t>A.11</t>
  </si>
  <si>
    <t>A.12.4.4</t>
  </si>
  <si>
    <t>A.10.10.4</t>
  </si>
  <si>
    <r>
      <t>Protección de la información de registros.</t>
    </r>
    <r>
      <rPr>
        <sz val="10"/>
        <color rgb="FF0000FF"/>
        <rFont val="Arial"/>
        <family val="2"/>
      </rPr>
      <t xml:space="preserve">
Registros del administrador y operador</t>
    </r>
  </si>
  <si>
    <t xml:space="preserve">A.12.4.2
A.12.4.3
</t>
  </si>
  <si>
    <t xml:space="preserve">A.10.10.3
</t>
  </si>
  <si>
    <t>Registro de Evento.</t>
  </si>
  <si>
    <t>Art. 23
Art. 7 
Letra d</t>
  </si>
  <si>
    <t>A.10.10.1
A.10.10.2
A.10.10.5</t>
  </si>
  <si>
    <t>Detectar actividades de procesamiento de informacion no autorizadas.</t>
  </si>
  <si>
    <t>SEGUIMIENTO</t>
  </si>
  <si>
    <t>A.10.10</t>
  </si>
  <si>
    <t xml:space="preserve">Proteccion de las transacciones de servicios de aplicación.
</t>
  </si>
  <si>
    <t>Aseguramiento de servicos de aplicación en redes publicas.</t>
  </si>
  <si>
    <t xml:space="preserve">
Art. 26 Letra b</t>
  </si>
  <si>
    <t>A.10.9.1
A.10.9.3</t>
  </si>
  <si>
    <t>La informacion involucrada en el comercio electronico sobre redes publicas deberia ser protegida ante actividades fraudulentas, disputas contractuales, y su divilgacion o modificacion no autorizada.</t>
  </si>
  <si>
    <t>SERVICIOS DE COMERCIO ELECTRONICO</t>
  </si>
  <si>
    <t>A.10.9</t>
  </si>
  <si>
    <t>Art. 7, Letras
a-b-c.  Art. 9.</t>
  </si>
  <si>
    <t>Mensajería electrónica.</t>
  </si>
  <si>
    <t>Art. 25 Letras
a-b-c-d-e-f-g-h-i.
Art. 26 Letras
a-c-d.</t>
  </si>
  <si>
    <t>Transferencia física de medios.</t>
  </si>
  <si>
    <t>Acuerdos sobre transferencia de información.</t>
  </si>
  <si>
    <t>Políticas y procedimientos de transferencia de información.</t>
  </si>
  <si>
    <t>Manterner la seguridad de la informacion y software intercambiado dentro de una organización y con cualquier otra entidad.</t>
  </si>
  <si>
    <t>INTERCAMBIO DE INFORMACION</t>
  </si>
  <si>
    <t>A.10.8</t>
  </si>
  <si>
    <t>A.10.7.4</t>
  </si>
  <si>
    <r>
      <rPr>
        <sz val="10"/>
        <color rgb="FF0000FF"/>
        <rFont val="Arial"/>
        <family val="2"/>
      </rPr>
      <t>Manejo de activos</t>
    </r>
    <r>
      <rPr>
        <strike/>
        <sz val="10"/>
        <rFont val="Arial"/>
        <family val="2"/>
      </rPr>
      <t xml:space="preserve">
</t>
    </r>
  </si>
  <si>
    <t xml:space="preserve">Art. 15
</t>
  </si>
  <si>
    <r>
      <rPr>
        <sz val="10"/>
        <color rgb="FF0000FF"/>
        <rFont val="Arial"/>
        <family val="2"/>
      </rPr>
      <t>Eliminacion de los medios.</t>
    </r>
    <r>
      <rPr>
        <sz val="10"/>
        <rFont val="Arial"/>
        <family val="2"/>
      </rPr>
      <t xml:space="preserve">
</t>
    </r>
  </si>
  <si>
    <r>
      <t xml:space="preserve">Art. 15
Letra </t>
    </r>
    <r>
      <rPr>
        <sz val="10"/>
        <color rgb="FF0000FF"/>
        <rFont val="Arial"/>
        <family val="2"/>
      </rPr>
      <t>d</t>
    </r>
  </si>
  <si>
    <t>Gestión de los medios removibles</t>
  </si>
  <si>
    <t>Evitar divulgacion no autorizada, modificacion, borrado o destruccion de los activos e interrupcion de las actividades de negocio.</t>
  </si>
  <si>
    <t>MANEJO DE LOS MEDIOS</t>
  </si>
  <si>
    <t>A.10.7</t>
  </si>
  <si>
    <t>Seguridad de los servicios de red</t>
  </si>
  <si>
    <r>
      <t xml:space="preserve">A.10.6.2.Párr.1
</t>
    </r>
    <r>
      <rPr>
        <sz val="10"/>
        <color rgb="FF0000FF"/>
        <rFont val="Arial"/>
        <family val="2"/>
      </rPr>
      <t>A.10.6.2.Párr.2
A.10.6.2.Párr.3</t>
    </r>
  </si>
  <si>
    <t>Controles de red</t>
  </si>
  <si>
    <t>Asegurar la proteccion de la información en redes y la proteccion de la infraestructura de soporte.</t>
  </si>
  <si>
    <t>GESTION DE LA SEGURIDAD DE RED</t>
  </si>
  <si>
    <t>A.10.6</t>
  </si>
  <si>
    <t>Respaldo de la información</t>
  </si>
  <si>
    <t>Art. 24 Letras
a-b-c-d-e-f-g</t>
  </si>
  <si>
    <t>A.10.5.1</t>
  </si>
  <si>
    <t>Mantener la integridad y disponibilidad de la informacion y de las instalaciones de procesamiento de la informacion.</t>
  </si>
  <si>
    <t>RESPALDO</t>
  </si>
  <si>
    <t>A.10.5</t>
  </si>
  <si>
    <t>Controles contra código malicioso</t>
  </si>
  <si>
    <t xml:space="preserve">Art. 22, c
Art. 26, a </t>
  </si>
  <si>
    <t>A.10.4.1</t>
  </si>
  <si>
    <t>Proteger la integridad del software y de la información.</t>
  </si>
  <si>
    <t>PROTECCION CONTRA EL CODIGO MALICIOSO Y CODIGO MOVIL</t>
  </si>
  <si>
    <t>A.10.4</t>
  </si>
  <si>
    <t>Prueba de aprobación del sistema</t>
  </si>
  <si>
    <t>A.14.2.9</t>
  </si>
  <si>
    <t>A.10.3.2</t>
  </si>
  <si>
    <t>A.12.1.3</t>
  </si>
  <si>
    <t>A.10.3.1</t>
  </si>
  <si>
    <t xml:space="preserve">Minimizar el riesgo de falla de los sistemas </t>
  </si>
  <si>
    <t>PLANIFICACION Y ACEPTACION DEL SISTEMA.</t>
  </si>
  <si>
    <t>A.10.3</t>
  </si>
  <si>
    <r>
      <t xml:space="preserve">Gestion de cambios a los servicios del proveedor. 
</t>
    </r>
    <r>
      <rPr>
        <sz val="8"/>
        <color rgb="FF0000FF"/>
        <rFont val="Arial"/>
        <family val="2"/>
      </rPr>
      <t>(Cotrol y Planificacion operacional)</t>
    </r>
  </si>
  <si>
    <r>
      <t xml:space="preserve">A.15.2.2
</t>
    </r>
    <r>
      <rPr>
        <b/>
        <sz val="8"/>
        <color rgb="FF0000FF"/>
        <rFont val="Arial"/>
        <family val="2"/>
      </rPr>
      <t>Clausula 8.1 (*)</t>
    </r>
  </si>
  <si>
    <r>
      <rPr>
        <sz val="10"/>
        <color rgb="FF0000FF"/>
        <rFont val="Arial"/>
        <family val="2"/>
      </rPr>
      <t>Supervision y revision de los servicios del proveedor.</t>
    </r>
    <r>
      <rPr>
        <sz val="10"/>
        <rFont val="Arial"/>
        <family val="2"/>
      </rPr>
      <t xml:space="preserve">
</t>
    </r>
    <r>
      <rPr>
        <b/>
        <sz val="10"/>
        <rFont val="Arial"/>
        <family val="2"/>
      </rPr>
      <t xml:space="preserve">
</t>
    </r>
    <r>
      <rPr>
        <sz val="10"/>
        <rFont val="Arial"/>
        <family val="2"/>
      </rPr>
      <t>(</t>
    </r>
    <r>
      <rPr>
        <sz val="8"/>
        <color rgb="FF0000FF"/>
        <rFont val="Arial"/>
        <family val="2"/>
      </rPr>
      <t>Control y Planificacion operacional)</t>
    </r>
    <r>
      <rPr>
        <b/>
        <sz val="8"/>
        <color rgb="FF0000FF"/>
        <rFont val="Arial"/>
        <family val="2"/>
      </rPr>
      <t xml:space="preserve">
</t>
    </r>
  </si>
  <si>
    <r>
      <t xml:space="preserve">A.15.2.1
</t>
    </r>
    <r>
      <rPr>
        <b/>
        <sz val="8"/>
        <color rgb="FF0000FF"/>
        <rFont val="Arial"/>
        <family val="2"/>
      </rPr>
      <t>Clausula 8.1 (*)</t>
    </r>
  </si>
  <si>
    <t>A.10.2.2</t>
  </si>
  <si>
    <t>(Cotrol y Planificacion operacional)</t>
  </si>
  <si>
    <t>Clausula 8.1 (*)</t>
  </si>
  <si>
    <t xml:space="preserve">Implementar y mantener un nivel adecuado de la seguridad de la  información y la entrega del servicio, acorde con los acuerdos de entrega del servicio de terceras partes. </t>
  </si>
  <si>
    <t>GESTION DE LA ENTREGA DEL SERVICIO DE TERCERAS PARTES</t>
  </si>
  <si>
    <t>A.10.2</t>
  </si>
  <si>
    <t>Separación de los ambientes de desarrollo, prueba y operacionales.</t>
  </si>
  <si>
    <t>A.12.1.4</t>
  </si>
  <si>
    <t>Segregación de funciones</t>
  </si>
  <si>
    <r>
      <t xml:space="preserve">Gestión de cambios
</t>
    </r>
    <r>
      <rPr>
        <sz val="8"/>
        <color rgb="FF0000FF"/>
        <rFont val="Arial"/>
        <family val="2"/>
      </rPr>
      <t>Control y Planificacion operacional.</t>
    </r>
  </si>
  <si>
    <r>
      <t xml:space="preserve">A.12.1.2
</t>
    </r>
    <r>
      <rPr>
        <b/>
        <sz val="8"/>
        <color rgb="FF0000FF"/>
        <rFont val="Arial"/>
        <family val="2"/>
      </rPr>
      <t>Clausula 8.1*</t>
    </r>
  </si>
  <si>
    <t>Asegurar la operación correcta y segura de las instalaciones de procesamiento de la información</t>
  </si>
  <si>
    <t>PROCEDIMIENTOS OPERACIONALES Y RESPONSABILIDADES</t>
  </si>
  <si>
    <t>A.10.1</t>
  </si>
  <si>
    <t xml:space="preserve">Gestión de comunicaciones y operaciones </t>
  </si>
  <si>
    <t>GESTION DE COMUNICACIONES Y OPERACIONES</t>
  </si>
  <si>
    <t>A.10</t>
  </si>
  <si>
    <r>
      <t>Retiro de Activos.</t>
    </r>
    <r>
      <rPr>
        <sz val="10"/>
        <rFont val="Arial"/>
        <family val="2"/>
      </rPr>
      <t/>
    </r>
  </si>
  <si>
    <t>A.11.2.5</t>
  </si>
  <si>
    <t>Seguridad en la reutilizacion o descarte de equipos.</t>
  </si>
  <si>
    <t>A.11.2.7</t>
  </si>
  <si>
    <t>Seguridad del equipamiento y los activos fuera de las instalaciones.</t>
  </si>
  <si>
    <t>A.11.2.6</t>
  </si>
  <si>
    <t>Mantenimiento del equipamiento</t>
  </si>
  <si>
    <t>Seguridad en el cableado</t>
  </si>
  <si>
    <t>Elementos de soporte</t>
  </si>
  <si>
    <t>Ubicación y protección del equipamiento</t>
  </si>
  <si>
    <t>Art.17
Art.18, letra a,c</t>
  </si>
  <si>
    <t>A.9.2.1</t>
  </si>
  <si>
    <t>Prevenir pérdidas, daños, hurtos o comprometer los activos así como la interrupción de las actividades de la instituicion.</t>
  </si>
  <si>
    <t>SEGURIDAD DEL EQUIPAMIENTO</t>
  </si>
  <si>
    <t>A.9.2</t>
  </si>
  <si>
    <t>Áreas de entrega y carga</t>
  </si>
  <si>
    <t>A.11.1.6</t>
  </si>
  <si>
    <t>Trabajo en áreas seguras.</t>
  </si>
  <si>
    <t>A.11.1.5</t>
  </si>
  <si>
    <t>Protección contra amenazas externas y del ambiente.</t>
  </si>
  <si>
    <t>A.11.1.4</t>
  </si>
  <si>
    <t>A.9.1.4</t>
  </si>
  <si>
    <t>Seguridad de oficinas, salas e instalaciones.</t>
  </si>
  <si>
    <t>A.11.1.3</t>
  </si>
  <si>
    <t>Controles de acceso físico.</t>
  </si>
  <si>
    <t>A.11.1.2</t>
  </si>
  <si>
    <t>Perímetro de seguridad física.</t>
  </si>
  <si>
    <t>Se deberían utilizar perímetros de seguridad (barreras tales como paredes, puertas de entrada controladas por tarjeta o recepcionista) para proteger las areas que contienen información e instalaciones de procesamiento de información.</t>
  </si>
  <si>
    <t>AREAS SEGURAS</t>
  </si>
  <si>
    <t>A.9.1</t>
  </si>
  <si>
    <t>SEGURIDAD FISICA Y DEL AMBIENTE</t>
  </si>
  <si>
    <t>A.9</t>
  </si>
  <si>
    <t>Eliminacion o ajuste de los derechos de acceso</t>
  </si>
  <si>
    <t>Devolución de activos</t>
  </si>
  <si>
    <t>A.8.1.4</t>
  </si>
  <si>
    <t>Responsabilidades en la desvinculacion o cambio de empleo</t>
  </si>
  <si>
    <t>A.7.3.1</t>
  </si>
  <si>
    <t>Asegurar que los empleados, contratistas o usuarios de terceras partes se desvinculen de una organización o cambien su relacion laboral de una forma ordenada.</t>
  </si>
  <si>
    <t>FINALIZACION O CAMBIO DE LA RELACION LABORAL O EMPLEO</t>
  </si>
  <si>
    <t>A.8.3</t>
  </si>
  <si>
    <t>A.7.2.3</t>
  </si>
  <si>
    <t>Concientización, educación y formación en seguridad de la información.</t>
  </si>
  <si>
    <t>Art. 20</t>
  </si>
  <si>
    <t>A.8.2.1</t>
  </si>
  <si>
    <t>Asegurar que los empleados, contratistas y usuarios de terceras partes sean conscientes de las amenazas y la pertinencia de la seguridad de la información, de sus responsabilidades y obligaciones, y estén equipados para apoyar la politica de seguridad de la organización en el curso de su trabajo normal , y para reducir el riesgo de errores humanos.</t>
  </si>
  <si>
    <t>DURANTE EL EMPLEO</t>
  </si>
  <si>
    <t>A.8.2</t>
  </si>
  <si>
    <r>
      <t>Términos y condiciones de la relacion laboral.</t>
    </r>
    <r>
      <rPr>
        <sz val="10"/>
        <color indexed="8"/>
        <rFont val="Arial"/>
        <family val="2"/>
      </rPr>
      <t/>
    </r>
  </si>
  <si>
    <t>Selección.</t>
  </si>
  <si>
    <t>A.7.1.1</t>
  </si>
  <si>
    <t>Roles y responsabilidades de la seguridad de la informacion.</t>
  </si>
  <si>
    <t>Asegurar que los empleados, contratistas y usuarios de terceras partes entiendan sus responsabilidades, y que sean aptospara los roles en los cuales estan siendo considerados, y para reducir el riego de hurto, fraude o mal uso de las instalaciones.</t>
  </si>
  <si>
    <t>PREVIO AL EMPLEO</t>
  </si>
  <si>
    <t>A.8.1</t>
  </si>
  <si>
    <t>SEGURIDAD RELATIVA  A RECURSOS HUMANOS</t>
  </si>
  <si>
    <t>A.8</t>
  </si>
  <si>
    <t>Etiquetado de la información</t>
  </si>
  <si>
    <t>Clasificación de la información.</t>
  </si>
  <si>
    <t>Asegurar que la informacion recibe el nivel de proteccion adecuado.</t>
  </si>
  <si>
    <t>CLASIFICACION DE LA INFORMACION</t>
  </si>
  <si>
    <t>A.7.2</t>
  </si>
  <si>
    <t>A.7.1.3</t>
  </si>
  <si>
    <t>Inventario de activos</t>
  </si>
  <si>
    <t>A.7.1.1.</t>
  </si>
  <si>
    <t>Implementar y mantener una adecuada protección sovre los activos de la organización.</t>
  </si>
  <si>
    <t>RESPONSABILIDAD SOBRE LOS ACTIVOS</t>
  </si>
  <si>
    <t>A.7.1</t>
  </si>
  <si>
    <t>GESTION DE ACTIVOS</t>
  </si>
  <si>
    <t>A.7</t>
  </si>
  <si>
    <t>Abordar la seguridad dentro de los acuerdos del proveedor.</t>
  </si>
  <si>
    <t>Gestionar la seguridad de la información dentro de la organización.</t>
  </si>
  <si>
    <t>ORGANIZACIÓN INTERNA</t>
  </si>
  <si>
    <t>A.6.2</t>
  </si>
  <si>
    <t>A.18.2.1</t>
  </si>
  <si>
    <t>Acuerdos de confidencialidad o no divulgacion</t>
  </si>
  <si>
    <t>A.13.2.4</t>
  </si>
  <si>
    <t>Contacto con  autoridades</t>
  </si>
  <si>
    <t>A.6.1.3</t>
  </si>
  <si>
    <t>Contacto con grupos  especiales de interés.</t>
  </si>
  <si>
    <t xml:space="preserve">Roles y responsabilidades de la seguridad de la información.
</t>
  </si>
  <si>
    <t xml:space="preserve">A.6.1.1
</t>
  </si>
  <si>
    <r>
      <t>Art. 12,  a</t>
    </r>
    <r>
      <rPr>
        <sz val="10"/>
        <color rgb="FF0000FF"/>
        <rFont val="Arial"/>
        <family val="2"/>
      </rPr>
      <t>,b</t>
    </r>
  </si>
  <si>
    <t>A.6.1</t>
  </si>
  <si>
    <t>ORGANIZACIÓN  DE LA SEGURIDAD DE LA INFORMACION</t>
  </si>
  <si>
    <t>A.6</t>
  </si>
  <si>
    <t>Revisión de las políticas de seguridad de la información</t>
  </si>
  <si>
    <t>Políticas de seguridad de la información</t>
  </si>
  <si>
    <t>A.5.1.1.</t>
  </si>
  <si>
    <r>
      <t xml:space="preserve">Art. 11, </t>
    </r>
    <r>
      <rPr>
        <sz val="10"/>
        <color rgb="FF0000FF"/>
        <rFont val="Arial"/>
        <family val="2"/>
      </rPr>
      <t>letras a,b,c</t>
    </r>
  </si>
  <si>
    <t>A.5.1.1</t>
  </si>
  <si>
    <t>Proveer orientacion y apoyo de la direccion para la seguridad de la informacion, de acuerdo con los requisitos del negocio, y con las regulaciones y leyes pertinentes.</t>
  </si>
  <si>
    <t>Objetivo:</t>
  </si>
  <si>
    <t xml:space="preserve">POLITICA DE SEGURIDAD DE LA INFORMACION </t>
  </si>
  <si>
    <t>A.5.1</t>
  </si>
  <si>
    <t xml:space="preserve">A.5
Política de Seguridad </t>
  </si>
  <si>
    <t>POLITICA DE SEGURIDAD</t>
  </si>
  <si>
    <t>A.5</t>
  </si>
  <si>
    <t>OBJETIVO DE CONTROL</t>
  </si>
  <si>
    <t>CONTROL ISO
27001-2013</t>
  </si>
  <si>
    <t>CONTROL NCh-ISO
27001-2009</t>
  </si>
  <si>
    <t>REQUISITO de CONTROL</t>
  </si>
  <si>
    <t>VERIFICACION del REQUISITO de CONTROL
(extracto de NCH-ISO 27002  Of2013)</t>
  </si>
  <si>
    <t>Fe de Errata</t>
  </si>
  <si>
    <r>
      <t xml:space="preserve">
</t>
    </r>
    <r>
      <rPr>
        <b/>
        <sz val="8"/>
        <rFont val="Arial"/>
        <family val="2"/>
      </rPr>
      <t>Clausula 8.1 (*)</t>
    </r>
  </si>
  <si>
    <r>
      <rPr>
        <sz val="10"/>
        <rFont val="Arial"/>
        <family val="2"/>
      </rPr>
      <t>Entrega del servicio</t>
    </r>
    <r>
      <rPr>
        <strike/>
        <sz val="10"/>
        <rFont val="Arial"/>
        <family val="2"/>
      </rPr>
      <t xml:space="preserve">
</t>
    </r>
    <r>
      <rPr>
        <sz val="8"/>
        <rFont val="Arial"/>
        <family val="2"/>
      </rPr>
      <t>Control y Planificacion operacional.</t>
    </r>
  </si>
  <si>
    <r>
      <t xml:space="preserve">Se debiera asegurar que los controles de seguridad, definiciones del servicio y niveles de entrega incluidos en el acuerdo de entrega del servicio de terceros se implementen, operen y mantengan.
</t>
    </r>
    <r>
      <rPr>
        <sz val="8"/>
        <color rgb="FF0000FF"/>
        <rFont val="Arial"/>
        <family val="2"/>
      </rPr>
      <t>(</t>
    </r>
    <r>
      <rPr>
        <sz val="8"/>
        <rFont val="Arial"/>
        <family val="2"/>
      </rPr>
      <t>La organización se debe asegurar de que los procesos externalizados se determinan y controlan)</t>
    </r>
  </si>
  <si>
    <r>
      <t xml:space="preserve">
</t>
    </r>
    <r>
      <rPr>
        <sz val="8"/>
        <rFont val="Arial"/>
        <family val="2"/>
      </rPr>
      <t xml:space="preserve">La organización, ¿Se asegura de que los procesos externalizados se determinan y controlan?
</t>
    </r>
  </si>
  <si>
    <t>Art. 11, letras a,b,c</t>
  </si>
  <si>
    <t>A.05.01.01</t>
  </si>
  <si>
    <t>La Dirección debe definir, aprobar, publicar y comunicar a todos los empleados y a la partes externas pertinentes un grupo de políticas para la seguridad de la información.</t>
  </si>
  <si>
    <t>Debe existir un documento denominado Política de Seguridad de la Información, que esté aprobado por el Jefe de Servicio, y que refleja claramente el compromiso, apoyo e interés en el fomento y desarrollo de una cultura de seguridad institucional.
El documento Politica de Seguridad debe contener:
-una definición de seguridad de los activos de información, sus objetivos globales, alcance e importancia.
-un párrafo que señale los medios de difusión de sus contenidos al interior de la organización.
-un párrafo que señale cada cuánto tiempo se reevaluará (que debe ser cada 3 años como máximo), y debe explicitar con qué periodicidad se revisará su cumplimiento.
El documento de Politica de Seguridad, debe ser publicado y comunicado  a todos los funcionarios y partes externas relevantes.</t>
  </si>
  <si>
    <t>A.05.01.02</t>
  </si>
  <si>
    <t>Se deben revisar las políticas de seguridad de la información a intervalos planificados o si se producen cambios significativos,  para asegurar su conveniencia, suficiencia y eficacia contínuas.</t>
  </si>
  <si>
    <t>El documento Politica de Seguridad debe ser revisado en los intervalos planeados o cuando ocurren cambios significativos para asegurar su continua idoneidad, eficiencia y efectividad.</t>
  </si>
  <si>
    <t>D06</t>
  </si>
  <si>
    <t>A.8.1.1
A.6.1.3</t>
  </si>
  <si>
    <t xml:space="preserve">
Art. 12,  a,b</t>
  </si>
  <si>
    <t>A.06.01.01</t>
  </si>
  <si>
    <r>
      <t xml:space="preserve">Roles y responsabilidades </t>
    </r>
    <r>
      <rPr>
        <sz val="10"/>
        <color rgb="FF0000FF"/>
        <rFont val="Arial"/>
        <family val="2"/>
      </rPr>
      <t>de la seguridad de la informacion.</t>
    </r>
  </si>
  <si>
    <t>Todas las responsabilidades de la seguridad de la informacion deben ser definidas y asignadas.</t>
  </si>
  <si>
    <t>-La asignación de las responsabilidades de seguridad de la información debe hacerse de acuerdo con la política de seguridad de la informacion (véase A.5.1.1).
-Se deben identificar las responsabilidades para la protección de los activos individuales, y para llevar a cabo procesos de seguridad de la información específicos.
-Deben ser definidas las responsabilidades por las actividades de gestión de riesgos en S.I. y, en particular, para la aceptación de los riesgos residuales. Estas responsabilidades deben ser complementadas, cuando sea necesario, con una orientación más detallada para sitios  específicos e instalaciones de procesamiento de la información. 
El Jefe de Servicio:
-Debe designar mediante resolución al Encargado de Seguridad de la Información.
-Debe designar mediante resolución al Comité de Seguridad de la Información, designándole funciones específicas.
En la resolución de nombramiento del Encargado de Seguridad de la Información, se deben explicitar las siguientes funciones:  
-"Tener a su cargo el desarrollo inicial de las políticas de seguridad al interior de su organización y el control de su implementación, y velar por su correcta aplicación"
-"Coordinar la respuesta a incidentes que afecten a los activos de información institucionales"</t>
  </si>
  <si>
    <t>A.06.01.02</t>
  </si>
  <si>
    <t xml:space="preserve">Se deben segregar las funciones y las areas de responsabilidad para reducir las oportunidades de modificaciones no autorizadas o no intencionales, o el uso inadecuado de los activos de la organizacion.
</t>
  </si>
  <si>
    <t>Se debería tener cuidado para que ninguna persona pueda acceder, modificar ni utilizar activos sin autorización o detección. 
El início de un evento se debería separar de su autorización. Se debería considerar la posibilidad de colusión en el diseño de controles.
Las organizaciones pequeñas pueden encontrar la segregación de labores como dificil de lograr, pero el principio se debería aplicar en la mayor medida posible. Cuando sean difíciles de segregar, se deberían considerar otros controles como el monitoreo de actividades, seguimientos de auditoría y supervisión de la dirección.</t>
  </si>
  <si>
    <t>A.06.01.03</t>
  </si>
  <si>
    <t>Se deben mantener los contactos apropiados con las autoridades pertinentes.</t>
  </si>
  <si>
    <t xml:space="preserve">Debe existir un procedimiento que especifique  qué autoridades deben ser contactadas  (bomberos, carabineros, PDI, proveedor de Internet, etc), cuando (bajo que circunstancias) y  cómo (medios, canales, frecuencias, direcciones, numeros telefonicos, etc.) </t>
  </si>
  <si>
    <t>A.06.01.04</t>
  </si>
  <si>
    <t>Se deben mantener contactos apropiados con los grupos especiales de interés u otros foros especializados en seguridad, así como asociaciones de profesionales.</t>
  </si>
  <si>
    <r>
      <t>En la resolución de nombramiento del Encargado de Seguridad de la Información: se deben explicitar la siguiente funcion:  "</t>
    </r>
    <r>
      <rPr>
        <i/>
        <sz val="10"/>
        <color indexed="8"/>
        <rFont val="Arial"/>
        <family val="2"/>
      </rPr>
      <t>Establecer puntos de enlace con encargados de seguridad de otros organismos públicos y especialistas externos que le permitan estar al tanto de las tendencias, normas y métodos de seguridad pertinentes</t>
    </r>
    <r>
      <rPr>
        <sz val="10"/>
        <color indexed="8"/>
        <rFont val="Arial"/>
        <family val="2"/>
      </rPr>
      <t>"</t>
    </r>
  </si>
  <si>
    <t>A.06.01.05</t>
  </si>
  <si>
    <t>Seguridad de la información en la gestión de proyecto.</t>
  </si>
  <si>
    <t>Se debe abordar la seguridad de la información en la gestión de proyecto, sin importar el tipo de proyecto.</t>
  </si>
  <si>
    <t>Se debería integrar la seguridad de la información en los métodos de administración de proyectos de la organización para asegurarse de que se identifican y abordan los riesgos de seguridad de la información como parte de un proyecto, sin importar su carácter o tipo.
Se deberían definir y asignar las responsabilidades para la seguridad de la información a los roles especificados definidos en los métodos de administración del proyecto.
 Los métodos de administración de proyectos en uso deberían requerir que:
a) se incluyan los objetivos de seguridad de la información en los objetivos del proyecto.
b) se realice una evaluación de riesgos de seguridad de la información en una etapa temprana del proyecto
para identificar los controles necesarios;
c) la seguridad de la información sea parte de todas las fases de la metodología aplicada del proyecto.</t>
  </si>
  <si>
    <t xml:space="preserve">Art. 7 
Letra a
Art. 9
</t>
  </si>
  <si>
    <t>A.06.02.01</t>
  </si>
  <si>
    <t xml:space="preserve">Se debe adoptar una politica y medidas de apoyo a la seguridad para gestionar los riesgos introducidos al usar dispositivos móviles.
</t>
  </si>
  <si>
    <t xml:space="preserve">Se debe establecer una política y adoptar medidas de apoyo a la  seguridad apropiadas para gestionar los riesgos que se presentan al usar dispositivos móviles.
La politica de dispositivos moviles, debiera tomar en cuenta los riesgos para la seguridad de la informacion del negocio, al trabajar con dispositivos moviles en ambientes desprotegidos, y debiera considerar entre otros:   el registro de los dispositivos moviles; requerimientos de proteccion fisica;  restriccion a la instalacion de software; restriccion a la conexion de servicios de informacion; uso de servicios web y aplicaciones web.   </t>
  </si>
  <si>
    <t>A.06.02.02</t>
  </si>
  <si>
    <t xml:space="preserve">Trabajo Remoto.
</t>
  </si>
  <si>
    <t xml:space="preserve">Se debe implementar una política, y medidas de apoyo a la seguridad para proteger la informacion a la que se accede, procesa o almacena en los lugares de trabajo remoto.
</t>
  </si>
  <si>
    <t>Se debe implementar una política y medidas de seguridad para proteger la informacion accesada, procesada o almacenada en los lugares de trabajo remoto. Dicha politica debe definir las condiciones y retricciones para utilizar la modalidad de trabajo remoto, entre otros:  la existencia de seguridad fisica en el sitio de trabajo remoto;  los requerimientos de seguridad en las telecomunicaciones; la provision de acceso a escritorio virtual que prevenga el procesamiento y/o almacenamiento de informacion en equipamiento de propiedad privada;   proteccion contra codigo malicioso y requerimientos de firewall; una definicion del trabajo permitido, el horario de trabajo, la clasificacion de la informacion, sistemas y servicios que el usuario remoto esta autorizado a acceder.</t>
  </si>
  <si>
    <t>A.07.01.01</t>
  </si>
  <si>
    <t>Se debe realizar la  verificación de antecedentes en todos los candidatos al empleo, de acuerdo con las leyes, regulaciones y normas éticas relevantes  y en proporcion a los requisitos del negocio, la clasificación de la información a ser accedida, y los riesgos percibidos.</t>
  </si>
  <si>
    <t>La verificación debe tener en cuenta toda la privacidad relevante, la protección de la informacion de identificacion personal  y la legislación laboral vigente, y debe, cuando esté permitido, incluir lo siguiente:
-Una verificación (por la integridad y exactitud) del curriculum vitae del solicitante;
-La confirmación de las calificaciones académicas y profesionales declaradas
-La verificación de identidad independiente (pasaporte o documento de identidad similar);
-Una verificación más detallada, como revisión de antecedentes créditicios o de antecedentes penales.</t>
  </si>
  <si>
    <t>A.07.01.02</t>
  </si>
  <si>
    <t>Términos y condiciones de la relacion laboral.</t>
  </si>
  <si>
    <t xml:space="preserve">Los acuerdos contractuales con los empleados y contratistas deben indicar sus responsabilidades y las de la organizacion en cuanto a la seguridad de la información.
</t>
  </si>
  <si>
    <t>Las obligaciones contractuales para empleados o contratistas deben reflejar las políticas de la organización para seguridad de la información, y establecer claramente:
-Responsabilidades y los derechos legales de los contratistas o de los empleados, por ejemplo, respecto a las leyes de derechos de autor o legislación de protección de datos (ver A.18.1.2 y A.18.1.4);
-Para los empleados y contratistas a quienes se les de acceso a información con alto grado de confidencialidad, debiesen firmar un acuerdo de confidencialidad o de no divulgación antes de ser dado el acceso a instalaciones de procesamiento de la informacióni (ver A.13.2.4);
-Responsabilidades para la clasificación de la información y la gestión de los activos de la organización asociado a la información, instalaciones de procesamiento de información y servicios de información que maneja el empleado o contratista (ver A.8);
-Responsabilidades del empleado o contratista para el manejo de la información recibida de otras empresas o entidades externas;
-Las acciones que deben tomarse si el empleado o contratista desatiende los requisitos de seguridad de la organización (Ver A.7.2.3).</t>
  </si>
  <si>
    <t>A.07.02.01</t>
  </si>
  <si>
    <t>La dirección debe solicitar a todos los  empleados y contratistas que apliquen la seguridad de la informacion de acuerdo con las políticas y procedimientos establecidos por la organización.</t>
  </si>
  <si>
    <t>Las Responsabilidades de la direccion deben incluir el aseguramiento de que los empleados y contratistas:
-Se les informa adecuadamente sobre sus roles de seguridad de información y responsabilidades antes de concederles
acceso a los sistemas de información o de información confidencial;
-Están dotados de directrices para establecer expectativas de seguridad de la información de su rol dentro de la
organización;
-Se ajustan a los términos y condiciones de empleo, que incluye la política de seguridad de la información de la organización y métodos adecuados de trabajo;
-Siguen teniendo las competencias y cualificaciones apropiadas y son educados de manera regular;
-Se les proporciona un canal de denuncia anónima para reportar violaciónes de las politicas seguridad de la información, de los procedimientos y controles ("denuncia de irregularidades").
La administración debe demostrar el apoyo a las políticas de seguridad de la información, procedimientos y controles, y
actuar como un modelo a seguir.</t>
  </si>
  <si>
    <t>A.07.02.02</t>
  </si>
  <si>
    <t>Concientización, educación y formación  en seguridad de la información.</t>
  </si>
  <si>
    <t>Todos los empleados de la organización, y en donde sea pertinente  los contratistas, deben  recibir formación adecuada en concientización y actualizaciones regulares en políticas y procedimientos organizacionales, pertinentes para su función laboral.</t>
  </si>
  <si>
    <t>Se debe establecer un programa de sensibilizacion sobre la seguridad de información para tratar de hacer que los empleados ( y a los contratistas cuando sea relevante), sean  conscientes de sus responsabilidades en materia de seguridad de la información y los medios por los cuales los responsabilidades se ejercen.
Caracteristicas del programa:
-Debe establecerse de acuerdo con las políticas de seguridad de la información de la organizacion y los procedimientos pertinentes, teniendo en cuenta  la información de la organizacion que se debe proteger y los controles que se han implementado para protegerla.
-Debería incluir una serie de actividades de sensibilización, como campañas, la emisión de folletos o boletines informativos.
-El programa debería ser actualizado sobre una base regular para mantener su alineamiento con las politicas organizacionales.
-El programa de sensibilización debe planificarse teniendo en cuenta los roles  de los empleados en la organización, y en caso de ser relevante,  las expectativas de la organización acerca de la sensibilzacion de los contratistas.</t>
  </si>
  <si>
    <t>A.07.02.03</t>
  </si>
  <si>
    <t>Debe existir un proceso disciplinario formal  y sabido por los empleados para tomar acciones en contra de los los empleados que han cometido una infracción a la seguridad de la información.</t>
  </si>
  <si>
    <t>Caracteristicas del proceso disciplinario implementado:
-No debe iniciarse sin comprobación previa de que  se ha producido violación de la seguridad de la informacion (véase A.16.1.7).
-Debe garantizar un trato correcto y justo para los empleados que están bajo  sospecha de haber cometido violaciones de seguridad de la información. 
-Debe proporcionar una respuesta gradual que toma en cuenta factores tales como la naturaleza y la gravedad de la infracción y su impacto en la misión institucional, si es primera falta o  una repetición de infracción; si el infractor fue debidamente capacitado;  la legislación pertinente,  y otros factores segun sea necesario.</t>
  </si>
  <si>
    <t>A.07.03.01</t>
  </si>
  <si>
    <t>Se deben definir y comunicar las responsabilidades  y funciones de la seguridad de la información que siguen en vigor después de la desvinculación o cambio de la relación laboral.</t>
  </si>
  <si>
    <t>Las responsabilidades y deberes válidos, aún luego de la desvinculación o cambios en las funciones, deben estar incluidas dentro de los contratos de honorarios o resoluciones de nombramiento de empleados a contrata y planta, asi como en aquellos contratos celebrados con contratistas externos.
-La comunicación del cese de responsabilidades debería incluir requisitos vigentes de seguridad de la información y responsabilidades legales y, donde corresponda, las responsabilidades contenidas en cualquier acuerdo de confidencialidad (ver 13.2.4) y los términos y condiciones del empleo (ver 7.1.2) que continúan por un período definido posterior al fin del empleo del empleado o del  contratista.
-Las responsabilidades y deberes que aun sigan siendo válidos después de la finalizacion del empleo deberían incluirse en los términos y condiciones de empleo del empleado o contratista (véase 7.1.2).
-Los cambios en las responsabilidades o en el empleo se deben manejar  como en la finalización de la responsabilidad actual o el empleo  en combinación  con el inicio de la nueva responsabilidad o empleo.
Otra información:
La función de recursos humanos es generalmente ser responsable del proceso de despido general y trabaja con el rol que supervisa
a la persona que abandona la organizacion, para administrar los aspectos de la seguridad de la información de los procedimientos pertinentes. En el caso de un contratista quien presta servicios a través de terceros, este proceso de despido lo realizará la parte externa de conformidad con el contrato entre la organización y la parte externa.</t>
  </si>
  <si>
    <t>A.08.01.01</t>
  </si>
  <si>
    <t>Los activos asociados a la información y a las instalaciones de procesamiento de la información deben ser identificados y se deben mantener y realizar un inventario de dichos activos.</t>
  </si>
  <si>
    <r>
      <t xml:space="preserve">La organización debe identificar los activos relevantes en el ciclo de vida de la información y documentar su importancia. El ciclo de vida de la información debe incluir la creación, transformación, almacenamiento, transporte, eliminación y la destrucción. La documentación debe ser mantenida en los inventarios dedicados o existentes, según corresponda. 
El inventario de activos debe ser exacta, actualizada, consistente y alineada con otros inventarios. Para cada uno de los activos identificados, la propiedad del activo debe ser asignada (ver A.8.1.2) y la clasificación debe ser identificada (ver A.8.2).
</t>
    </r>
    <r>
      <rPr>
        <strike/>
        <sz val="10"/>
        <color indexed="8"/>
        <rFont val="Arial"/>
        <family val="2"/>
      </rPr>
      <t/>
    </r>
  </si>
  <si>
    <t>A.08.01.02</t>
  </si>
  <si>
    <t>Los activos que se mantienen en inventario deben pertenecer a un dueño.</t>
  </si>
  <si>
    <t xml:space="preserve">Se debería asignar la propiedad de los activos cuando éstos se crean o cuando se transfieren a la organización. 
El propietario de un activo debería ser responsable de su administración adecuada durante todo su ciclo de vida, y debería:
-garantizar que se haga un inventario de todos los activos;
-asegurarse de que los activos se clasifiquen y protejan adecuadamente;
-definir y revisar periódicamente las restricciones de acceso y clasificaciones para los activos importantes,
considerando las políticas de control de acceso pertinentes;
-asegurarse de un manejo adecuado cuando se elimine o destruya un activo.
El propietario identificado puede ser una persona o una entidad que cuente con responsabilidad de la dirección aprobada para controlar todo el ciclo de vida de un activo. El propietario identificado no
necesariamente tiene derechos de propiedad del activo.
Generalmente se implementa un proceso para asegurar la asignación oportuna de la propiedad de los activos.
</t>
  </si>
  <si>
    <t>A.08.01.03</t>
  </si>
  <si>
    <t>Se deben identificar, documentar e implementar las reglas para el uso aceptable de la información y los activos asociados con  la información y las instalaciones de procesamiento de informacion.</t>
  </si>
  <si>
    <t xml:space="preserve">Los empleados y los usuarios externos que usan o que tengan acceso a los activos de la organización deben tomar conciencia de los requisitos de seguridad de la información de los activos de la organización, relacionados con la información y las instalaciones y recursos de procesamiento de la información. Deben ser responsables del uso de cualquier recurso de procesamiento de la información y  cualquier uso desarrollado bajo su responsabilidad.
Se deberían considerar las normas para almacenamiento, manipulacion y destruccion de activos segun Ley 20.285.
</t>
  </si>
  <si>
    <t>A.08.01.04</t>
  </si>
  <si>
    <r>
      <t xml:space="preserve">Todos los </t>
    </r>
    <r>
      <rPr>
        <sz val="10"/>
        <rFont val="Arial"/>
        <family val="2"/>
      </rPr>
      <t xml:space="preserve">empleados y usuarios de terceras partes deben </t>
    </r>
    <r>
      <rPr>
        <sz val="10"/>
        <rFont val="Arial"/>
        <family val="2"/>
      </rPr>
      <t>devolver todos los activos pertenecientes a la organizacion que estén en su poder como consecuencia de la finalizacion de su relacion laboral, contrato o acuerdo.</t>
    </r>
  </si>
  <si>
    <t>El proceso de finalización de empleo se debería formalizar para incluir la devolución de todos los activos físicos y electrónicos prevíamente entregados de propiedad de (o encomendados a) la organización.
-En los casos donde un empleado o un externo compre el equipo de la organización o utilice sus propios equipos personales, se deberían seguir los procedimientos para garantizar que la información pertinente se transfiera a la organización y que se elimine de manera segura del equipo (ver 11.2.7).
-En los casos donde el empleado o el usuario externo cuenta con conocimiento importante para las operaciones continuas, dicha información se debería documentar y transferir a la organización.
-Durante el período de aviso de despido, la organización debería controlar las copias no autorizadas de la información pertinente (es decir, propiedad intelectual) de los empleados y contratistas despedidos.</t>
  </si>
  <si>
    <t>A.08.02.01</t>
  </si>
  <si>
    <t xml:space="preserve">La información debe ser clasificada  en términos de requisitos legales, criticidad y sensibilidad para la divulgacion o modificacion sin autorizacion. </t>
  </si>
  <si>
    <t xml:space="preserve">-Las clasificaciones y los controles de protección asociados de la información deberían considerar las necesidades que tiene la organizacion de compartir o restringir información, así como también los requisitos legales, en particular aquellos establecidos en la Ley 20.285.
-Los propietarios de los activos de información deberían ser responsables de su clasificación.
-El esquema de clasificación debería incluir las convenciones para la clasificación y los criterios para la revisión de la clasificación con el tiempo. El nivel de protección del esquema se debería evaluar mediante el análisis de la confidencialidad, la integridad y la disponibilidad de cualquier otro requisito para la información considerada. El esquema debería estar alineado con la política de control de acceso (ver 9.1.1)
</t>
  </si>
  <si>
    <t>A.08.02.02</t>
  </si>
  <si>
    <r>
      <t xml:space="preserve">Etiquetado </t>
    </r>
    <r>
      <rPr>
        <sz val="10"/>
        <color indexed="8"/>
        <rFont val="Arial"/>
        <family val="2"/>
      </rPr>
      <t>de la información</t>
    </r>
  </si>
  <si>
    <t>Se debe desarrollar e implementar un conjunto apropiado de procedimientos para el etiquetado  de la información, de acuerdo al esquema de clasificación de información adoptado por la organizacion.</t>
  </si>
  <si>
    <t>-Los procedimientos para el etiquetado de la información deberían cubrir la información y sus activos relacionados en formatos físicos o electrónicos. El etiquetado debería reflejar el esquema de clasificación establecido en 8.2.1.
-Los procedimientos deberían brindar orientación sobre dónde y cómo se adhieren las etiquetas considerando cómo se accede a la información o cómo se manejan los activos en función de los tipos de medios, y pueden acotar los casos donde se omite el etiquetado (por ej. para la información no confidencial con objeto de reducir las cargas de trabajo).
-Los empleados y contratistas deberían estar al tanto de los procedimientos de etiquetado.</t>
  </si>
  <si>
    <t>A.08.02.03</t>
  </si>
  <si>
    <r>
      <t>Manejo de activos</t>
    </r>
    <r>
      <rPr>
        <strike/>
        <sz val="10"/>
        <rFont val="Arial"/>
        <family val="2"/>
      </rPr>
      <t xml:space="preserve">
</t>
    </r>
  </si>
  <si>
    <t xml:space="preserve">Se deben desarrollar e implementar los procedimientos para el manejo de activos, de acuerdo al esquema de clasificacion de informacion adoptado por la organización.
</t>
  </si>
  <si>
    <t xml:space="preserve">Se deberían crear procesos para el manejo, procesamiento, almacenamiento y comunicación de la información conforme a su clasificación (ver 8.2.1), considerando los siguientes elementos:
a) restricciones de acceso que apoyen los requisitos de protección para cada nivel de clasificación;
b) mantenimiento de un registro formal de los receptores de activos autorizados;
c) protección de copias temporales o permanentes de información a un nivel coherente con la protección de la información original;
d) almacenamiento de los activos de TI de acuerdo con las especificaciones del fabricante;
e) marcado claro de todas las copias de medios para la atención del receptor autorizado.
</t>
  </si>
  <si>
    <t>A.08.03.01</t>
  </si>
  <si>
    <t>Se deben implementar los procedimientos para la gestión de los medios removibles, de acuerdo al esquema de clasificacion adoptado por la organización.</t>
  </si>
  <si>
    <t>Se deberían considerar las siguientes pautas para la administración de medios extraíbles:
-Donde sea necesario y práctico, se debería requerir una autorización para los medios retirados de la organización y se debería mantener un registro de tales retiros para poder mantener un seguimiento de auditoría.
-Todos los medios se deberían almacenar en un entorno seguro y protegido, de acuerdo con las especificaciones del fabricante.
-Si la confidencialidad o la integridad de los datos son consideraciones importantes, se deberían utilizar técnicas criptográficas para proteger los datos de los medios extraíbles;
-Se deberían almacenar varias copias de datos valiosos en medios separados para reducir aún más el riesgo accidental de daños o pérdidas de datos.
-Se debería considerar un registro de medios extraíbles para limitar la oportunidad de pérdidas de datos.
-Las unidades de medios extraíbles solo se deberían habilitar si existe una razón comercial para ello;
-Donde exista la necesidad de utilizar medios extraíbles, se debería monitorear la transferencia de información a dichos medios.
Se deberían documentar los procedimientos y los niveles de autorización.</t>
  </si>
  <si>
    <t>Art. 15
Letra d</t>
  </si>
  <si>
    <t>A.08.03.02</t>
  </si>
  <si>
    <t xml:space="preserve">Eliminacion de los medios.
</t>
  </si>
  <si>
    <t xml:space="preserve">Se deben eliminar los medios de forma segura y sin peligro cuando no se necesiten más, usando procedimientos formales.
</t>
  </si>
  <si>
    <t>Se deberían establecer procedimientos formales para la eliminación segura de los medios, a fin de minimizar el riesgo de filtración de información confidencial a personas no autorizadas.
Se deberían considerar los siguientes elementos:
-Los medios que contienen información confidencial se deberían almacenar y eliminar de manera segura, es decir, mediante la incineración, o la destrucción o bien a través del borrado de datos para el uso por parte de otra aplicación dentro de la organización;
-Deberían existir procedimientos en vigencia para identificar los artículos que pueden requerir de una eliminación segura especial;
-Es posible que sea más fácil realizar las disposiciones necesarias para que se recopilen todos los artículos de medios y que se eliminen de manera segura en vez de intentar separar los artículos sensibles;
-La eliminación de los artículos sensibles se debería registrar para mantener un seguimiento de auditoría.</t>
  </si>
  <si>
    <t>A.08.03.03</t>
  </si>
  <si>
    <t xml:space="preserve">Transferencia Física de medios.
</t>
  </si>
  <si>
    <t>Los medios que contengan información se deben proteger contra accesos no autorizados,  uso inadecuado  o corrupción durante el transporte.</t>
  </si>
  <si>
    <t>Pautas a considerar para proteger a los medios que contienen información que se transporta:
-Se deberían utilizar servicios de transporte o courier confiables;
-Se deberían desarrollar procedimientos para verificar la identificación de servicios de courier;
-El empaque debería ser suficiente para proteger los contenidos de daños físicos que probablemente ocurran durante el tránsito de acuerdo con las especificaciones del fabricante;
-Se deberían mantener registros, identificando el contenido de los medios, la protección aplicada, así como también un registro de las veces en que se transfirió a los custodios en tránsito y un recibo
en el lugar del destino.</t>
  </si>
  <si>
    <t>A.09.01.01</t>
  </si>
  <si>
    <t>Se debe establecer, documentar y revisar una política de control de acceso basados en los requisitos de negocio y de seguridad de la información.</t>
  </si>
  <si>
    <t>Se debe establecer, documentar y revisar la política de control de acceso en base a los requisitos de negocio y de seguridad de la información.</t>
  </si>
  <si>
    <t>Art. 33,
Letra a.
Art. 27.</t>
  </si>
  <si>
    <t>A.09.01.02</t>
  </si>
  <si>
    <t>Accesos a las Redes y a  los servicios de la red</t>
  </si>
  <si>
    <t>Los usuarios sólo deben tener acceso directo a a la red y a los servicios de la red para los cuales han sido autorizados.</t>
  </si>
  <si>
    <t xml:space="preserve">Debe existir una politica de uso de redes y servicios de red, que establezca para los usuarios:  las redes y servicios a los que se tiene acceso;  los procedimientos de autorizacion para determinar a quien se le permite acceder a que redes y servicios con redes;   los controles y procedimiento de administracion para proteger el acceso a las conexiones de red y a los servicios de red.
</t>
  </si>
  <si>
    <t>A.11.5.2
A.11.2.1</t>
  </si>
  <si>
    <t>Art. 27
Art. 28
Art. 29</t>
  </si>
  <si>
    <t xml:space="preserve">A.09.02.01
</t>
  </si>
  <si>
    <r>
      <t>Se debe implementar un proceso de registro y cancelacion de registro de usuario para habilitar los derechos de acceso.</t>
    </r>
    <r>
      <rPr>
        <strike/>
        <sz val="10"/>
        <rFont val="Arial"/>
        <family val="2"/>
      </rPr>
      <t xml:space="preserve">
</t>
    </r>
  </si>
  <si>
    <t>Se debe asignar a cada usuario tienen un identificador único (ID de usuario) para su uso personal, de tal manera que se haga responsable por sus acciones al utilizar la red, los servicios de red y sus sistemas.
Tales identificadores deben ser debidamente administrados y gestionados mediante un procedimiento implementado.</t>
  </si>
  <si>
    <t xml:space="preserve">
</t>
  </si>
  <si>
    <t>A.09.02.02</t>
  </si>
  <si>
    <t xml:space="preserve">Debe existir un procedimiento formal de asignación de acceso de usuario para asignar o revocar lo derechos de acceso para todos los tipos de usuario, a todos los sistemas y servicios. </t>
  </si>
  <si>
    <t>Debe existir un procedimiento formal de asignacion de acceso de usuario.</t>
  </si>
  <si>
    <t>A.09.02.03</t>
  </si>
  <si>
    <r>
      <t xml:space="preserve">Se debe </t>
    </r>
    <r>
      <rPr>
        <sz val="10"/>
        <rFont val="Arial"/>
        <family val="2"/>
      </rPr>
      <t>restringir y controlar la asignación y uso de los derechos de acceso privilegiados</t>
    </r>
    <r>
      <rPr>
        <sz val="10"/>
        <rFont val="Arial"/>
        <family val="2"/>
      </rPr>
      <t>.</t>
    </r>
  </si>
  <si>
    <t>Se debe restringir y controlar la asignación y uso de derechos de acceso privilegiados.</t>
  </si>
  <si>
    <t>A.09.02.04</t>
  </si>
  <si>
    <t>Gestión de informacion secreta de autenticacion  de usuarios.</t>
  </si>
  <si>
    <t>Se debe controlar la asignación de informacion de autenticacion secreta mediante un proceso de gestión formal.</t>
  </si>
  <si>
    <t>Debe existir un proceso de gestion formal para controlar la  asignación de informacion de autenticacion secreta de usuarios.</t>
  </si>
  <si>
    <t>A.09.02.05</t>
  </si>
  <si>
    <t>Los propietarios de activos deben revisar los derechos de acceso de los usuarios de manera periodica.</t>
  </si>
  <si>
    <t>Los propietarios de activos, deben revisar los derechos de acceso de los usuarios a intervalos regulares.</t>
  </si>
  <si>
    <t>A.09.02.06</t>
  </si>
  <si>
    <t>Se deben retirar los derechos de acceso de todos los empleados, y usuarios externos a la información y a las instalaciones de procesamiento de información, una vez que termine su relacion laboral, contrato o acuerdo o se ajuste segun el cambio.</t>
  </si>
  <si>
    <r>
      <t xml:space="preserve">Se debe implementar un procedimiento para retirar  los derechos de acceso a la información y a las instalaciones de procesamiento de la información de la institucion, para todos los empleados y usuarios externos,  al término de su relacion laboral,  contrato , o acuerdo, o bien se ajuste segun el cambio. </t>
    </r>
    <r>
      <rPr>
        <strike/>
        <sz val="10"/>
        <rFont val="Arial"/>
        <family val="2"/>
      </rPr>
      <t xml:space="preserve">
</t>
    </r>
    <r>
      <rPr>
        <b/>
        <strike/>
        <sz val="10"/>
        <rFont val="Arial"/>
        <family val="2"/>
      </rPr>
      <t>-</t>
    </r>
    <r>
      <rPr>
        <sz val="10"/>
        <rFont val="Arial"/>
        <family val="2"/>
      </rPr>
      <t>Tras la desvinculación, los derechos de acceso de un individuo a la información y a los activos asociados con instalaciones y servicios de procesamiento de información deben ser removidos o suspendidos.
-Los cambios de empleo deben reflejarse en la eliminación de todos los derechos de acceso que no fueron aprobados para el nuevo empleo.
-Los derechos de acceso que deben ser eliminados o ajustados incluyen las de acceso físico y lógico. La eliminación o el ajuste se puede hacer por la retirada, revocación o sustitución de llaves, tarjetas de identificación, instalaciones de procesamiento de información o suscripciones.
-Cualquier documentación que identifica derechos de acceso de los empleados y contratistas debe reflejar el desmontaje o el ajuste de los derechos de acceso. Si un empleado que se marcha -o usuario de la parte externa-  tiene contraseñas conocidas para los ID de usuario que permanecen activas, éstas se deben cambiar a la terminación o el cambio de empleo, contrato o acuerdo.</t>
    </r>
  </si>
  <si>
    <t>A.09.03.01</t>
  </si>
  <si>
    <t xml:space="preserve">Uso de informacion de autenticacion secreta. </t>
  </si>
  <si>
    <t xml:space="preserve">Se debe exigir a los usuarios el cumplimiento de las prácticas de la organización en el uso de la informacion de autenticacion secreta.  </t>
  </si>
  <si>
    <t>Se debe exigir a los usuarios el cumplimiento de las prácticas de la organización en el uso de la informacion de autenticacion secreta.</t>
  </si>
  <si>
    <t>A.09.04.01</t>
  </si>
  <si>
    <t xml:space="preserve">Se debe restringir el acceso a la información y a las funciones del sistema de aplicaciones, de acuerdo con la politica de control de acceso.
</t>
  </si>
  <si>
    <t>El acceso de los usuarios a la información y las funciones del sistema de la aplicación, se debe limitar en concordancia con una política de control de acceso definida.</t>
  </si>
  <si>
    <t>A.11.5.1
A.11.5.5</t>
  </si>
  <si>
    <t>Art. 27
Art. 31 Letra b</t>
  </si>
  <si>
    <t>A.09.04.02</t>
  </si>
  <si>
    <r>
      <rPr>
        <sz val="10"/>
        <rFont val="Arial"/>
        <family val="2"/>
      </rPr>
      <t>Cuando lo exija la politica de control de acceso, el acceso a los sistemas y aplicaciones debe ser controlado por un procedimiento de inicio de sesión seguro</t>
    </r>
    <r>
      <rPr>
        <strike/>
        <sz val="10"/>
        <rFont val="Arial"/>
        <family val="2"/>
      </rPr>
      <t xml:space="preserve">
</t>
    </r>
  </si>
  <si>
    <t>El acceso a los sistemas y apliaciones, debe ser controlado mediante un procedimiento de inicio de sesión seguro.</t>
  </si>
  <si>
    <t>A.09.04.03</t>
  </si>
  <si>
    <t>Los sistemas de gestion de contraseñas  deben ser interactivos y deben asegurar contraseñas de calidad.</t>
  </si>
  <si>
    <t xml:space="preserve">Los sistemas para la gestion de contraseñas deben ser interactivos y asegurar contraseñas de calidad. </t>
  </si>
  <si>
    <t>A.09.04.04</t>
  </si>
  <si>
    <t xml:space="preserve">Uso de programas utilitarios privilegiados.
</t>
  </si>
  <si>
    <t xml:space="preserve">Se debiera restringir y controlar estrictamente  el uso de los programas utilitarios que pueden estar en capacidad de anular el sistema y los controles de la aplicacion. </t>
  </si>
  <si>
    <t>Se debe restringir y controlar estrechamente el uso de los programas de utilidad que tengan la capacidad de sobrepasar los controles del sistema y de la aplicación: usar procedimiento de identificacion, autorizacion y autenticacion para los programas utilitarios; segregar los programas de aplicacion de los programas utilitarios; limitar el uso de programas utilitarios a un numero minimo y practico de usuarios confiables y autorizados;  limitacion de la disponibilidad de los programas utilitarios.</t>
  </si>
  <si>
    <t>A.09.04.05</t>
  </si>
  <si>
    <r>
      <t xml:space="preserve">Se debe </t>
    </r>
    <r>
      <rPr>
        <sz val="10"/>
        <rFont val="Arial"/>
        <family val="2"/>
      </rPr>
      <t>restringir el acceso al código fuente de los programas.</t>
    </r>
  </si>
  <si>
    <t xml:space="preserve">El acceso al código fuente del programa e itemes asociados (como diseños, especificaciones, planos de verificación y los planes de validación) deben ser estrictamente controlados, con el fin de evitar la introducción de funcionalidad no autorizada y para evitar cambios no intencionales, así como para  mantener la confidencialidad de propiedad intelectual valiosa. Se deben tomar en cuenta las siguientes consideraciones básicas:
-Siempre que sea posible, las bibliotecas de programas fuentes no deben ser mantenidas junto con los sistemas operativos.
-el código fuente del programa y las bibliotecas de programas fuente deben gestionarse de acuerdo con
procedimientos establecidos.
-la actualización de las bibliotecas de programas fuentes y elementos afines y el uso de fuentes de programa
por los programadores sólo deben realizarse bajo la debida autorización.
-el mantenimiento y la copia de bibliotecas de programas fuente deben estar sujetos a procedimientos estrictos de control de cambios (véase A.14.2.2).
</t>
  </si>
  <si>
    <t>A.10.01.01</t>
  </si>
  <si>
    <t>Se debe desarrollar e implementar una política sobre el uso de controles criptográficos para la protección de la información.</t>
  </si>
  <si>
    <t>Cuando se desarrolle  e implemente una política sobre el uso de controles criptográficos para proteccion de la información, se deberia considerar al menos:
-El enfoque de gestion para el uso de controles criptograficos en la organización, incluyendo los principios generales bajos los cuales la información de procesos de provision debiera ser protegida.
-Se debiera identificar el nivel requerido de proteccion (basado en la asignacion de riesgos), tomando en cuenta el tipo, fortaleza y calidad del algoritmo de encriptacion requerido.
-El uso de encriptación para la información transmitida por lineas de comunicacion publicas, o para la informacion transportada en dispositivos de medios removibles o móviles.
-Un enfoque para gestion de claves, incluyendo metodos para tratar con la proteccion de claves criptograficas y recuperación de informacion encriptada en caso de perdida, o daño de dichas claves. 
-Roles y responsabilidades (ver A.10.1.2)</t>
  </si>
  <si>
    <t>A.10.01.02</t>
  </si>
  <si>
    <t xml:space="preserve">Se debe desarrollar e implementar una politica sobre el uso, protección y vida util de las claves criptograficas, a traves de todo su ciclo de vida.
</t>
  </si>
  <si>
    <t>La politica debería incluir requisitos para la gestion de claves criptográficas, incluyendo la generacion, almacenamiento, distribucion, retiro  y destruccion de tales dichas claves.</t>
  </si>
  <si>
    <t>A.11.01.01</t>
  </si>
  <si>
    <t>Perímetro de seguridad física</t>
  </si>
  <si>
    <r>
      <t>Se debieran definir y utilizar perímetros de seguridad</t>
    </r>
    <r>
      <rPr>
        <sz val="10"/>
        <rFont val="Arial"/>
        <family val="2"/>
      </rPr>
      <t xml:space="preserve"> para proteger las áreas que contienen ya sea información sensible o crítica y las instalaciones </t>
    </r>
    <r>
      <rPr>
        <sz val="10"/>
        <rFont val="Arial"/>
        <family val="2"/>
      </rPr>
      <t>de procesamiento de información.</t>
    </r>
  </si>
  <si>
    <t>Pautas básicas a ser consideradas y aplicadas donde corresponda para los perímetros de seguridad física:
-Los perímetros de seguridad deben ser definidos, y la ubicación y la fuerza de cada uno de los perímetros debe depender de los requisitos de seguridad de los activos dentro del perímetro y los resultados de una evaluación de riesgos;
-Se debe contar con una zona de recepción atendida por una o más personas,  u otros medios para controlar el acceso físico al lugar o edificio;  el acceso a los sitios y edificios debe restringirse sólo al personal autorizado;
-Se deben construir  barreras físicas donde corresponda para impedir el acceso físico no autorizado y la contaminación ambiental;
-Todas las puertas contra incendios  en un perímetro de seguridad deben contar con alarmas, se deben  monitorear  y evaluar  en conjunto con las  paredes para establecer el nivel de resistencia requerido en conformidad con las normativas a nivel regional, nacional y las normas internacionales, y deberían operar de acuerdo con el código de incendios local de una manera a prueba de fallos;
-Se deberían instalar  sistemas de detección de intrusos, adecuados de acuerdo con normativas  nacionales, regionales o internacionales,  y se deberían probar regularmente para cubrir todas las puertas exteriores y ventanas accesibles; 
-Las instalaciones de procesamiento de información que administra la organización deberían  estar físicamente separadas de aquellas que son gestionadas por entidades externas.
-La aplicación de controles físicos, en especial para las áreas seguras, se debería adaptar a las circunstancias técnicas y económicas de la organización, según se establece en la evaluación de riesgos.</t>
  </si>
  <si>
    <t>A.11.01.02</t>
  </si>
  <si>
    <t>Controles de ingreso físico</t>
  </si>
  <si>
    <t>Las áreas seguras deben estar protegidas por controles de entrada apropiados que aseguren  que sólo se permite el acceso a personal autorizado.</t>
  </si>
  <si>
    <t>-Se debería registrar la fecha y la hora de entrada y salida de las visitas y, se debería supervisar a todas las visitas a menos que su acceso haya sido aprobado anteriormente; solo se les debería otorgar acceso para propósitos específicos y autorizados y se debería emitir de acuerdo a las instrucciones de los requisitos de seguridad del área y a los procedimientos de emergencia. Se debería autenticar la identidad de las visitas con un medio adecuado;
-El acceso a las áreas donde se procesa o almacena la información confidencial se debería restringir a las personas autorizadas solo mediante la implementación de controles de acceso adecuados, es decir, al implementar un mecanismo de autenticación de dos factores como una tarjeta de acceso y un PIN secreto;
-Se debería mantener y monitorear de manera segura un libro de registro físico o una auditoría de seguimiento electrónica de todo el acceso;
-Todos los empleados, contratistas y partes externas deberían portar algún tipo de identificación visible y se debería notificar inmediatamente al personal de seguridad si encuentran visitas sin escolta y a cualquier persona que no porte una identificación visible;
-Se le debería otorgar acceso restringido al personal de servicios de apoyo de terceros a las áreas seguras o a las instalaciones de procesamiento de información confidencial solo cuando sea necesario; este acceso se debería autorizar y monitorear;
-los derechos de acceso a las áreas protegidas se deberían revisar y actualizar de manera regular,  y revocar cuando sea necesario (ver A.9.2.5 y A.9.2.6).</t>
  </si>
  <si>
    <t>A.11.01.03</t>
  </si>
  <si>
    <t>Asegurar Seguridad de oficinas, salas e instalaciones.</t>
  </si>
  <si>
    <t>Se debiera diseñar y aplicar la seguridad física en oficinas salas e instalaciones.</t>
  </si>
  <si>
    <t>La autoridad (la direccion) debe impartir instrucciones  de diseño y aplicación de seguridad física a las oficinas, salas e instalaciones.</t>
  </si>
  <si>
    <t>A.11.01.04</t>
  </si>
  <si>
    <t xml:space="preserve">Se debe diseñar y aplicar la protección física contra daño por desastre natural, ataque malicioso o accidentes. </t>
  </si>
  <si>
    <t>La institución debe contar con protección contra daños causados por desastre natural (inundacion, terremoto, tsunami, tormenta electrica, etc.).
La institucion debe contar con protección contra daños causados por ataque malicioso  (explosión, revuelta civil, etc.).
La institución debe contar con protección contra accidentes u otras formas de desastres por causa humana.</t>
  </si>
  <si>
    <t>A.11.01.05</t>
  </si>
  <si>
    <t xml:space="preserve">Trabajo en áreas seguras. </t>
  </si>
  <si>
    <t>Se deben diseñar y aplicar procedimientos para trabajar en áreas seguras.</t>
  </si>
  <si>
    <t>La autoridad (dirección) debe impartir lineamientos para trabajar en áreas seguras.</t>
  </si>
  <si>
    <t>A.11.01.06</t>
  </si>
  <si>
    <t>Áreas de entrega y carga.</t>
  </si>
  <si>
    <t>Se deben controlar los puntos de acceso tales como áreas de entrega y de carga y otros puntos donde las personas no autorizadas puedan acceder a las instalaciones y, si es posible, aislarlas de las instalaciones de procesamiento de información para evitar el acceso no autorizado.</t>
  </si>
  <si>
    <t>¿La autoridad (direccion) debe impartir instrucciones respecto al control de las áreas de acceso (entrega, carga, etc.).</t>
  </si>
  <si>
    <t>Art.17
Art.18, letras a,c</t>
  </si>
  <si>
    <t>A.11.02.01</t>
  </si>
  <si>
    <t>El equipamiento se debe ubicar y proteger  para reducir los riesgos provocados por  amenazas y peligros ambientales,  y oportunidades de acceso no autorizado.</t>
  </si>
  <si>
    <t>-El equipamiento debe estar ubicado o protegido de forma que se reduzcan los riesgos provocados por amenazas y peligros ambientales, y accesos no autorizados.
-La autoridad (dirección) debe impartir instrucciones relativas al consumo de alimentos, bebidas y tabaco en las cercanías de los medios de procesan y soportan información.
-La autoridad debe promover prácticas de escritorio limpio.</t>
  </si>
  <si>
    <t>A.11.02.02</t>
  </si>
  <si>
    <t>Se debe proteger el equipamiento contra fallas en el suministro de energía y otras interrupciones causadas por fallas en los elementos de soporte.</t>
  </si>
  <si>
    <t>El equipamiento institucional debe estar protegido contra fallas en el suministro  de energía y otras interrupciones causadas por fallas en los elementos de soporte.</t>
  </si>
  <si>
    <t>A.11.02.03</t>
  </si>
  <si>
    <t>Seguridad en el cableado.</t>
  </si>
  <si>
    <t>Se debe proteger el cableado de energía y  telecomunicaciones que transporta datos o brinda soporte a servicios de información  contra interceptación, interferencia o daños.</t>
  </si>
  <si>
    <t>La autoridad (dirección) debe impartir instrucciones para proteger contra interceptación, interferencia o daños el cableado usado para energía y telecomunicaciones.</t>
  </si>
  <si>
    <t>A.11.02.04</t>
  </si>
  <si>
    <t>El equipamiento debe recibir el mantenimiento correcto para asegurar su permanente disponibilidad e integridad.</t>
  </si>
  <si>
    <t>Se deben impartir instrucciones para asegurar que se haga el correcto mantenimiento del equipamiento.</t>
  </si>
  <si>
    <t>A.11.02.05</t>
  </si>
  <si>
    <t xml:space="preserve">Retiro de Activos. </t>
  </si>
  <si>
    <t>El equipamiento, la información o el software no se debe retirar del local de la organización sin autorización previa.</t>
  </si>
  <si>
    <t>Debe existir una autorización formal previa al retiro (desde el local de la organización) del equipamiento, información o software.</t>
  </si>
  <si>
    <t>A.11.02.06</t>
  </si>
  <si>
    <t>Seguridad del equipamientoy los activos fuera de las instalaciones.</t>
  </si>
  <si>
    <t>Se deben asegurar todos los activos fuera de las instalaciones, teniendo en cuenta los diferentes riesgos de trabajar fuera de las instalaciones de la organizacion.</t>
  </si>
  <si>
    <t xml:space="preserve">La autoridad (dirección) debe impartir instrucciones para que se aplique seguridad a los activos fuera de las instalaciones de la organización.  </t>
  </si>
  <si>
    <t>A.11.02.07</t>
  </si>
  <si>
    <t>Todos los elementos del equipamiento que contenga medios de almacenamiento deben ser revisados para asegurar que todos los datos sensibles y software licenciado se hayan removido o se haya sobreescrito con seguridad  antes de su descarte o reutilización.</t>
  </si>
  <si>
    <t>Se debería verificar el equipo para asegurarse de que contiene o no medios de almacenamiento antes de su eliminación o reutilización. Los medios de almacenamiento que contienen información sensible o con
derecho de autor se deberían destruir físicamente o bien, la información se debería destruir, eliminar o sobrescribir mediante técnicas para hacer que la información original no se pueda recuperar en vez de utilizar la función de eliminación o formateo normal</t>
  </si>
  <si>
    <t>A.11.02.08</t>
  </si>
  <si>
    <t>Los usuarios se deben asegurar de que a los equipos desatendidos se les da protección apropiada.</t>
  </si>
  <si>
    <t>Se debe generar conciencia en los usuarios acerca de los requisitos de seguridad y los procedimientos para proteger los equipos desatendidos.</t>
  </si>
  <si>
    <t>A.11.02.09</t>
  </si>
  <si>
    <t>Se debe adoptar una política de escritorio limpio para papeles y medios de almacenamiento removibles y una política de pantalla limpia para las instalaciones de procesamiento de la información.</t>
  </si>
  <si>
    <t>Debe existir una política debidamente implementada que abarque topico de "escritorio limpio" para papeles y medios de almacenaje removibles, y  tópico de "pantalla limpia" para las instalaciones de procesamiento de la información.</t>
  </si>
  <si>
    <t>A.12.01.01</t>
  </si>
  <si>
    <t>Los procedimientos de operación se deben documentar, y poner a disposición de todos los usuarios que los necesiten.</t>
  </si>
  <si>
    <t xml:space="preserve">Se deberían preparar procedimientos documentados para las actividades operacionales asociadas con las
instalaciones de procesamiento y comunicación de información, como procedimientos de inicio y cierre de
sesión de computadores, respaldo, mantenimiento de equipos, manejo de medios, salas de computación y
administración y seguridad de manejo de correo.
Dichos procedimientos deben estar vigentes y puestos a disposición de todos los usuarios que los necesiten.
</t>
  </si>
  <si>
    <r>
      <t xml:space="preserve">A.12.01.02
</t>
    </r>
    <r>
      <rPr>
        <sz val="8"/>
        <color rgb="FF0000FF"/>
        <rFont val="Arial"/>
        <family val="2"/>
      </rPr>
      <t>Clausula 8.1 (*)</t>
    </r>
  </si>
  <si>
    <r>
      <t xml:space="preserve">Gestión de cambios
</t>
    </r>
    <r>
      <rPr>
        <sz val="8"/>
        <rFont val="Arial"/>
        <family val="2"/>
      </rPr>
      <t>Control y Planificacion operacional.</t>
    </r>
  </si>
  <si>
    <r>
      <t xml:space="preserve">Se deben controlar los cambios a la organización, procesos de negocio, instalaciones de procesamiento de la información, y los sistemas que afecten la seguridad de la informacion.
</t>
    </r>
    <r>
      <rPr>
        <sz val="8"/>
        <rFont val="Arial"/>
        <family val="2"/>
      </rPr>
      <t>(La organización se debe asegurar de que los procesos externalizados se determinan y controlan)</t>
    </r>
  </si>
  <si>
    <t>Se deberían considerar los siguientes elementos:
a) identificación y registro de cambios significativos;
b) planificación y pruebas de cambios;
c) evaluación de los posibles impactos, incluidos los impactos de seguridad en la información, de dichos cambios;
d) procedimiento de aprobación formal para los cambios propuestos;
e) verificación de que se han cumplido los requisitos de seguridad;
f) comunicación de los detalles de los cambios a todas las personas pertinentes;
g) procedimientos de retroceso, incluidos los procedimientos y responsabilidades para abortar y recuperar
los cambios incorrectos y los eventos inesperados;
h) provisión de un proceso de cambio de emergencia para permitir la implementación rápida y controlada de los cambios necesarios para resolver un incidente (ver A.16.1).</t>
  </si>
  <si>
    <t>A.12.01.03</t>
  </si>
  <si>
    <t>Se debe supervisar y adaptar el uso de los recursos y se deben hacer proyecciones de los futuros requisitos de capacidad para asegurar el desempeño requerido del sistema.</t>
  </si>
  <si>
    <t>-Se deberían identificar los requisitos de capacidad, considerando la criticidad para el negocio de cada sistema involucrado. 
-Se debería aplicar el procedimiento de ajuste y monitoreo del sistema para garantizar y, donde sea necesario, mejorar la disponibilidad y la eficiencia de los sistemas.
-Se deberían poner controles de detección en vigencia para indicar los problemas a su debido tíempo.
-Las proyecciones sobre los requisitos futuros de capacidad deberían considerar los nuevos requisitos del negocio y del sistema y las tendencias actuales y proyectadas en las capacidades de procesamiento de información de la organización.
-Se debería considerar un plan de administración de capacidad documentado para los sistemas críticos para la misión institucional.
-Este control también aborda la capacidad de los recursos humanos, así como también las oficinas e instalaciones.</t>
  </si>
  <si>
    <t>A.12.01.04</t>
  </si>
  <si>
    <t>Separación de los ambientes de desarrollo, prueba y operaciónales</t>
  </si>
  <si>
    <t>Los ambientes para desarrollo, prueba y operación se deben separar para reducir los riesgos de acceso no autorizado o cambios al ambiente de operación.</t>
  </si>
  <si>
    <t>Se deberían considerar los siguientes elementos:
a) se deberían definir y documentar las reglas de transferencia de software desde un estado de desarrollo al operacional;
b) el software de desarrollo y operativo se debería ejecutar en distintos sistemas o procesadores de computador y en distintos dominios y directorios;
c) se deberían probar los cambios a los sistemas operativos y aplicaciones en un entorno de pruebas o etapas antes de aplicarlos a los sistemas operacionales;
d) a no ser que sea bajo circunstancias excepcionales, no se deberían realizar pruebas en los sistemas operativos;
e) los compiladores, editores y otras herramientas de desarrollo o utilidades del sistema no deberían estar accesibles desde los sistemas operacionales cuando no sea necesario;
f) los usuarios deberían utilizar distintos perfiles de usuario para los sistemas operacionales y de prueba y se deberían mostrar menús para mostrar mensajes de identificación adecuados para reducir el riesgo de errores;
g) los datos sensibles no se deberían copiar en el entorno del sistema de pruebas a menos que se entreguen controles equivalentes para el sistema de pruebas (ver A.14.3).</t>
  </si>
  <si>
    <t xml:space="preserve">Art. 22 Letra c
Art. 26 </t>
  </si>
  <si>
    <t>A.12.02.01</t>
  </si>
  <si>
    <t>Se deben implantar controles de detección, prevención y recuperación para protegerse contra códigos maliciosos, junto con los procedimientos adecuados para concientizar a los usuarios.</t>
  </si>
  <si>
    <t xml:space="preserve">La protección contra el malware se debería basar en controles de software de detección de malware y de reparación, la concientización sobre la seguridad de la información, el acceso adecuado al sistema y la administración de cambios. Se deberían considerar las siguientes pautas:
-Establecer una política formal que prohibe el uso de software no autorizado (ver A.12.6.2 y A.14.2.);
-Implementar controles que evitan o detectan el uso de software no autorizado (es decir, la creación de una lista blanca de aplicaciones);
-Implementar controles que eviten o detecten el uso de sitios web desconocidos o que se sospecha son maliciosos (es decir, la elaboración de una lista negra).
-Reducción de las vulnerabilidades que se podrían desencadenar por el malware, es decir, a través de la administración de vulnerabilidades técnicas (ver A.12.6);
-Realizar revisiones periódicas del software y del contenido de los datos de los sistemas que apoyan los procesos críticos del negocio; se debería investigar formalmente la presencia de cualquier tipo de archivos o modificaciones no autorizados;
-Instalación y actualización periódica de software de detección de malware y reparación para analizar
computadores y medios como control de precaución o, de manera rutinaria; 
-Preparar planes de continuidad  adecuados para recuperarse contra ataques de malware, incluidos todos los datos, respaldo de softvvare y disposiciones de recuperación necesarios (ver A.12.3);
-Implementar procedimientos para verificar la información relacionada al malware y asegurarse de que los boletines de advertencia son precisos e informativos; </t>
  </si>
  <si>
    <t>Art. 24
Letra a-b-c-d-e-f-g</t>
  </si>
  <si>
    <t>A.12.03.01</t>
  </si>
  <si>
    <t>Respaldo de información</t>
  </si>
  <si>
    <t xml:space="preserve">Se deben hacer copias de respaldo y pruebas de la información, del software y de las imágenes del sistema con regularidad, de acuerdo con la politica de respaldo acordada.
</t>
  </si>
  <si>
    <t xml:space="preserve">-Se debería establecer una política de respaldo para definir los requisitos de la organización para el respaldo de información, del software y de los sistemas.
-La política de respaldo debería definir los requisitos de retención y protección.
-Se debería contar con instalaciones de respaldo adecuadas para garantizar que toda la información y el software esencial se pueden recuperar después de un desastre y ante una falla de los medios.
-Se debe revisar  la consistencia de las copias realizadas con la politica de respaldo establecida.
</t>
  </si>
  <si>
    <t>A.12.04.01</t>
  </si>
  <si>
    <t>Se deben generar, mantener y revisar con regularidad los registros de eventos de las actividades del usuario, excepciones, faltas y eventos de seguridad de la informacion.</t>
  </si>
  <si>
    <t xml:space="preserve">¿Se producen y mantienen registros de eventos de las actividades del usuario, así como  excepciones, faltas  y eventos de seguridad de la información?  
¿Se revisan con regularidad tales registros? </t>
  </si>
  <si>
    <t>Ver (e1)</t>
  </si>
  <si>
    <t xml:space="preserve">A.12.04.02
</t>
  </si>
  <si>
    <r>
      <t xml:space="preserve">Protección de la información de registros. </t>
    </r>
    <r>
      <rPr>
        <sz val="10"/>
        <rFont val="Arial"/>
        <family val="2"/>
      </rPr>
      <t xml:space="preserve">
</t>
    </r>
  </si>
  <si>
    <t>Las instalaciones de registro y la informacion de registro se deben proteger contra alteraciones y accesos no autorizados.</t>
  </si>
  <si>
    <t>¿Se protegen las instalaciones de registro y la información de registro,  para evitar alteraciones y  accesos no autorizados?</t>
  </si>
  <si>
    <r>
      <t>A.10.10.4</t>
    </r>
    <r>
      <rPr>
        <strike/>
        <sz val="10"/>
        <rFont val="Arial"/>
        <family val="2"/>
      </rPr>
      <t xml:space="preserve">
</t>
    </r>
    <r>
      <rPr>
        <sz val="10"/>
        <rFont val="Arial"/>
        <family val="2"/>
      </rPr>
      <t>A.10.10.3</t>
    </r>
  </si>
  <si>
    <t>A.12.04.03</t>
  </si>
  <si>
    <t>Se debieran registrar las actividades del operador y del administrador del sistema, los registros se deben proteger y revisar con regularidad.</t>
  </si>
  <si>
    <t>¿Se revisa regularmente el registro de las actividades del operador y del administrador del sistema? 
¿Se protege adecuadamente dicho registro?</t>
  </si>
  <si>
    <t>A.12.04.04</t>
  </si>
  <si>
    <t xml:space="preserve">Los relojes de todos los sistemas de procesamiento de información pertinentes dentro de una organización o dominio de seguridad deben estar sincronizados con una sola fuente horaria de referencia.  </t>
  </si>
  <si>
    <t>¿Se utiliza una sola fuente horaria para sincronizar los relojes de todos los sistemas de procesamiento de información relevantes dentro de la organización o dominio de seguridad?</t>
  </si>
  <si>
    <t>A.12.05.01</t>
  </si>
  <si>
    <t>Control del software operacional</t>
  </si>
  <si>
    <t>Se deben implementar los procedimientos para controlar la instalación de software en los sistemas operacionales.</t>
  </si>
  <si>
    <t>El (los) procedimiento(s) implementado(s) deben considerar al menos:
-La actualizacion del software operacional, aplicaciones, y bibliotecas de programas deben ser realizadas solo por administradores entrenados, con la debida autorizacion (ver A.9.4.5).
-los sistemas operacionales solo deben contener codigo ejecutable aprobado, y no codigo en desarrollo ni compiladores.
-las aplicaciones y el software operacional deben ser implementados despues de una prueba extensiva y exitosa (ver A.12.1.4)
-Se debe usar un sistema de control de la configuracion, para mantener el control de todo el software implementado, asi como la docuementacion de sistemas.</t>
  </si>
  <si>
    <t>A.12.06.01</t>
  </si>
  <si>
    <t>Se debiera obtener oportunamente la información sobre las vulnerabilidades técnicas de los sistemas de información que se están utilizando, evaluar la exposición de la organización a estas vulnerabilidades, y se deben tomar las medidas apropiadas para  abordar el  riesgo asociado.</t>
  </si>
  <si>
    <r>
      <t>Un inventario actual y completo de los activos (véase clausula A.8) es un requisito previo para la gestión eficaz de vulnerabilidades técnicas. La información específica necesaria para apoyar la gestión de  vulnerabilidad tecnica incluye el proveedor de software, números de versión, el estado actual de despliegue (por ejemplo, qué software esta instalado en que sistemas) y la(s) persona(s) dentro de la organización responsable(s) por el software.
 La acción apropiada y oportuna debe ser tomada en respuesta a la identificación de vulnerabilidades tecnicas potenciales.
 La organizacion debe establecer un proceso de gestión para vulnerabilidades técnicas.
En función de la urgencia necesaria para abordar una vulnerabilidad técnica, las medidas adoptadas deben llevarse a cabo de acuerdo con los controles relacionados con la gestión del cambio (ver A.12.1.2) o siguiendo procedimientos de respuesta a incidentes de seguridad de la informacion (véase 16.1.5); 
La gestión de vulnerabilidades técnicas puede ser vista como una sub-función de la gestión del cambio, y como tal puede tomar ventaja de los procesos y procedimientos de gestión del cambio (ver A.</t>
    </r>
    <r>
      <rPr>
        <sz val="10"/>
        <color theme="3"/>
        <rFont val="Arial"/>
        <family val="2"/>
      </rPr>
      <t>1</t>
    </r>
    <r>
      <rPr>
        <sz val="10"/>
        <rFont val="Arial"/>
        <family val="2"/>
      </rPr>
      <t xml:space="preserve">2.1.2 y A.14.2.2). 
</t>
    </r>
  </si>
  <si>
    <t>Ver (e2)</t>
  </si>
  <si>
    <t>A.12.06.02</t>
  </si>
  <si>
    <t>Restricciones sobre la instalación de software</t>
  </si>
  <si>
    <t>Se deben establecer e implementar las reglas que rigen la instalación de software por parte de los usuarios.</t>
  </si>
  <si>
    <t>La organización debería definir y poner en vigencia una política estricta sobre qué tipo de software pueden instalar los usuarios.
Se debería aplicar el principio de los menores privilegios. Si se les otorgan ciertos privilegios, es posible que los usuarios tengan la capacidad de instalar software.
La organización debería definir qué tipos de instalaciones de software se permiten (es decir, actualizaciones y parches de seguridad al software existente) y qué tipos de instalaciones se prohíben (es decir, software que es solo para el uso personal y software cuya categoría en cuanto a su posible característica maliciosa es desconocida o sospechosa). Estos privilegios se
deberían otorgar considerando los roles de los usuarios involucrados.</t>
  </si>
  <si>
    <t>Ver (e3)</t>
  </si>
  <si>
    <t>A.12.07.01</t>
  </si>
  <si>
    <r>
      <t xml:space="preserve">Controles de auditoría de </t>
    </r>
    <r>
      <rPr>
        <sz val="10"/>
        <color indexed="8"/>
        <rFont val="Arial"/>
        <family val="2"/>
      </rPr>
      <t xml:space="preserve"> sistemas de información</t>
    </r>
  </si>
  <si>
    <t>Los requisitos y las actividades de auditoría que involucran verificaciones de los sistemas operacionales se deben planificar y acordar cuidadosamente para minimizar el riesgo de interrupciones en los procesos del negocio.</t>
  </si>
  <si>
    <t>a) los requisitos de auditoría de acceso a los sistemas y datos deben ser acordados con la dirección que corresponda;
 b) el alcance de las pruebas de auditoría tecnica deberían ser acordadas y controladas;
c) las pruebas de auditoría  deben limitarse al acceso de sólo lectura al software y los datos;
 d) Acceso distinto al de sólo lectura debe permitirse solamente para copias aisladas de los archivos del sistema, los cuales deben ser  borrados una vez completada la auditoría, o darles una protección adecuada si es que hay una obligación de mantener dichos archivos bajo los requisitos de documentación de auditoría;
e) los requisitos para el procesamiento especial o adicional deben ser identificados y acordados;
 f) pruebas de auditoría que pudieren afectar a la disponibilidad del sistema se deben ejecutar fuera de horas de oficina;
 g) todo el acceso debe ser monitoreado y registrado para producir un rastro de referencia.</t>
  </si>
  <si>
    <t>A.13.01.01</t>
  </si>
  <si>
    <r>
      <t>Las redes se deben gestionar y controlar para proteger la informacion en los sistemas y aplicaciones.</t>
    </r>
    <r>
      <rPr>
        <strike/>
        <sz val="10"/>
        <rFont val="Arial"/>
        <family val="2"/>
      </rPr>
      <t xml:space="preserve">
</t>
    </r>
  </si>
  <si>
    <t>Las redes, ¿son adecuadamente gestionadas y controladas para poder proteger la información en los sistemas y aplicaciones?</t>
  </si>
  <si>
    <t>A.10.6.2.Párr.1
A.10.6.2.Párr.2
A.10.6.2.Párr.3</t>
  </si>
  <si>
    <t>A.13.01.02</t>
  </si>
  <si>
    <t>Seguridad de los servicios de la red</t>
  </si>
  <si>
    <t>Los mecanismos de seguridad, los niveles de servicio y los requisitos de la gestión de todos los serviciosde red se deben identificar e incluir en los acuerdos de servicios de red, ya sea que estos servicios son prestados dentro de la organizacion o por terceros.</t>
  </si>
  <si>
    <t>En todo acuerdo de servicios de redes (interno o externo), ¿Se identifican e incluyen los mecanismo de seguridad, los niveles de servicio y los requisitos de gestion?</t>
  </si>
  <si>
    <r>
      <t>Art. 33 Letras b</t>
    </r>
    <r>
      <rPr>
        <sz val="10"/>
        <color rgb="FF0000FF"/>
        <rFont val="Arial"/>
        <family val="2"/>
      </rPr>
      <t>, c</t>
    </r>
  </si>
  <si>
    <t>A.13.01.03</t>
  </si>
  <si>
    <t>Separacion  en las redes</t>
  </si>
  <si>
    <t>Los grupos de servicios de información, usuarios y sistemas de información se deben separar en redes.</t>
  </si>
  <si>
    <t xml:space="preserve">Los grupos de servicios de información, usuarios y sistemas de información ¿son segregados en distintas redes?
</t>
  </si>
  <si>
    <t>A.13.02.01</t>
  </si>
  <si>
    <t>Políticas y procedimientos de  Transferencia de información</t>
  </si>
  <si>
    <r>
      <t>Las políticas, porcedmientos y controles de transferencia formal deben estar en efecto para proteger la transferencia de la información mediante el uso de todos los tipos de instalaciones de comunicación.</t>
    </r>
    <r>
      <rPr>
        <strike/>
        <sz val="10"/>
        <rFont val="Arial"/>
        <family val="2"/>
      </rPr>
      <t xml:space="preserve">
</t>
    </r>
  </si>
  <si>
    <t>¿Se establecen políticas, procedimientos y controles de transferencia formal para proteger la transferencia de información a través del uso de todos los tipos de instalaciones  de comunicación?</t>
  </si>
  <si>
    <t>A.13.02.02</t>
  </si>
  <si>
    <t xml:space="preserve">Acuerdos sobre la transferencia de información.
</t>
  </si>
  <si>
    <t xml:space="preserve">Los acuerdos deben abarcar la transferencia segura de la información de negocio entre la organización y terceros.
</t>
  </si>
  <si>
    <t>¿Se establecen acuerdos para la transferencia de información de negocio  entre la institución y terceros?</t>
  </si>
  <si>
    <t>Art. 25 
Letra a-b-c-d-e-f-g-h-i
Art. 26
Letra a-c-d</t>
  </si>
  <si>
    <t>A.13.02.03</t>
  </si>
  <si>
    <t>La información involucrada en la mensajería electrónica debe ser debidamente protegida.</t>
  </si>
  <si>
    <t>¿Se protege debidamente la información involucrada en la mensajería electrónica?</t>
  </si>
  <si>
    <t>A.13.02.04</t>
  </si>
  <si>
    <t>Se debe identificar y revisar regularmente los requerimientos de confidencialidad o acuerdos de no divulgación que reflejan las necesidades de protección de la informacion de la organización.</t>
  </si>
  <si>
    <t>En la actualidad:  ¿utiliza el Servicio acuerdos de confidencialidad o no-divulgación que reflejen las necesidades de protección de la información institucional?</t>
  </si>
  <si>
    <t>A.14.01.01</t>
  </si>
  <si>
    <r>
      <t xml:space="preserve">Análisis y especificación de </t>
    </r>
    <r>
      <rPr>
        <sz val="10"/>
        <rFont val="Arial"/>
        <family val="2"/>
      </rPr>
      <t xml:space="preserve">requisitos </t>
    </r>
    <r>
      <rPr>
        <sz val="10"/>
        <rFont val="Arial"/>
        <family val="2"/>
      </rPr>
      <t>de seguridad de la información.</t>
    </r>
  </si>
  <si>
    <r>
      <rPr>
        <sz val="10"/>
        <rFont val="Arial"/>
        <family val="2"/>
      </rPr>
      <t>Los requisitos relacionados a la seguridad de la informacion deben ser incluidos en los requisitos para los sistemas de informacion nuevos o en las mejoras para los sistemas de informacion existentes.</t>
    </r>
    <r>
      <rPr>
        <strike/>
        <sz val="10"/>
        <rFont val="Arial"/>
        <family val="2"/>
      </rPr>
      <t xml:space="preserve">
</t>
    </r>
  </si>
  <si>
    <t>Los requisitos y controles de seguridad de la informacion deberían reflejar el valor de negocio(mision)  de la informacion involucrada (ver A.8.2) y el potencial impacto negativo en el negocio (mision) que podría resultar de la falta de una adecuada seguridad.
La identificacion y gestion de los requisitos de seguridad de informacion y los procesos asociados deberían ser integrados en etapas tempranas de los proyectos de sistemas de informacion.</t>
  </si>
  <si>
    <t xml:space="preserve">A.10.9.3
A.10.9.1
</t>
  </si>
  <si>
    <t>Art. 26, b</t>
  </si>
  <si>
    <t>A.14.01.02</t>
  </si>
  <si>
    <t xml:space="preserve">Aseguramiento de servicos de aplicación en redes publicas.
</t>
  </si>
  <si>
    <t>La información relacionada a servicios de aplicacion que pasa por redes públicas debe  ser protegida de la actividad fraudulenta, disputas contractuales, y su  divulgación y modificación no autorizada.</t>
  </si>
  <si>
    <t>La información relacionada a servicios de aplicación   que pasa por redes públicas, ¿se protege de la actividad fraudulenta, de disputas contractuales, así como de su divulgación y modificacion  no autorizadas?</t>
  </si>
  <si>
    <t>A.14.01.03</t>
  </si>
  <si>
    <t xml:space="preserve"> La información implicada en transacciones de  servicio de aplicacion se debe proteger para evitar la transmisión incompleta, la omisión de envío, alteración no autorizada del mensaje, la divulgación no autorizada, la duplicación o repetición no-autorizada del mensaje.</t>
  </si>
  <si>
    <t>¿Se protege la informaciónimplicada en las transacciones de servicio de aplicacion para evitar la transmisión incompleta, la omision de envío, la alteración / divulgación/ duplicación/  repetición  no autorizada del mensaje?</t>
  </si>
  <si>
    <t xml:space="preserve">A.14.02.01
</t>
  </si>
  <si>
    <r>
      <t xml:space="preserve">Política de desarrollo seguro.
</t>
    </r>
    <r>
      <rPr>
        <sz val="8"/>
        <rFont val="Arial"/>
        <family val="2"/>
      </rPr>
      <t>.</t>
    </r>
  </si>
  <si>
    <t>Las reglas para el desarrollo de software y de sistemas deben ser establecidas y aplicadas a los desarrollos dentro de la organización.</t>
  </si>
  <si>
    <t>Dentro de una política de desarrollo seguro se deberían considerar los siguientes aspectos:
a) seguridad del entorno de desarrollo;
b) orientación sobre la seguridad del ciclo de vida del desarrollo de software:
    b.1) seguridad en la metodología de desarrollo de software;
    b.2) pautas de codificación segura para cada lenguaje de programación que
          se utiliza;
c) requisitos de seguridad en la fase de diseño;
d) puntos de verificación de seguridad dentro de los hitos del proyecto;
e) repositorios seguros;
f) seguridad en el control de la versión;
g) conocimiento de seguridad de aplicación necesario;
h) capacidad de los desarrolladores de evitar, encontrar y solucionar la vulnerabilidad.</t>
  </si>
  <si>
    <r>
      <t xml:space="preserve">A.14.02.02
</t>
    </r>
    <r>
      <rPr>
        <sz val="8"/>
        <color rgb="FF0000FF"/>
        <rFont val="Arial"/>
        <family val="2"/>
      </rPr>
      <t>Clausula 8.1 (*)</t>
    </r>
  </si>
  <si>
    <r>
      <t xml:space="preserve">Procedimientos del control del cambios del sistema.
</t>
    </r>
    <r>
      <rPr>
        <sz val="8"/>
        <rFont val="Arial"/>
        <family val="2"/>
      </rPr>
      <t>Control y Planificacion operacional.</t>
    </r>
  </si>
  <si>
    <t xml:space="preserve">Los cambios  a los istemas dentro del ciclo de desarrollo deben ser controlados mediante el uso de procedimientos formales de control de cambios.
</t>
  </si>
  <si>
    <t>La introducción de nuevos sistemas y los principales cambios a los sistemas existentes deben seguir un proceso formal de
documentación, especificaciones, pruebas, control de calidad e implementacion administrada.
Este proceso debe incluir una evaluación de riesgos, el análisis de los impactos de los cambios y la especificación de
los controles de seguridad necesarios. Además se debe cautelar que los procedimientos de seguridad y de control existentes no se vean comprometidos, que los programadores de apoyo se les da acceso sólo a aquellas partes del sistema
necesarias para su trabajo y que se obtiene acuerdo formal de   aprobación de cualquier cambio.
Siempre que sea posible (y practicable) se deben integrar, aplicación y los procedimientos de control de cambios operacionales y de aplicacion (véase A.12.1.2).</t>
  </si>
  <si>
    <r>
      <t xml:space="preserve">A.14.02.03
</t>
    </r>
    <r>
      <rPr>
        <sz val="8"/>
        <color rgb="FF0000FF"/>
        <rFont val="Arial"/>
        <family val="2"/>
      </rPr>
      <t>Clausula 8.1 (*)</t>
    </r>
  </si>
  <si>
    <r>
      <t xml:space="preserve">Revisión técnica de las aplicaciones después de cambios en la plataforma de operación. </t>
    </r>
    <r>
      <rPr>
        <strike/>
        <sz val="10"/>
        <rFont val="Arial"/>
        <family val="2"/>
      </rPr>
      <t xml:space="preserve">
</t>
    </r>
    <r>
      <rPr>
        <sz val="8"/>
        <rFont val="Arial"/>
        <family val="2"/>
      </rPr>
      <t>Control y Planificacion operacional.</t>
    </r>
  </si>
  <si>
    <t>Cuando se cambian las plataformas de operación, se deben revisar y poner a prueba las aplicaciones críticas de negocio para asegurar que no hay impacto adverso en las operaciones o en la seguridad de la organización.</t>
  </si>
  <si>
    <r>
      <rPr>
        <sz val="10"/>
        <rFont val="Arial"/>
        <family val="2"/>
      </rPr>
      <t>Cuando se hacen cambios a las plataformas operacionales, las aplicaciones críticas de la organizacion deben ser revisadas y probadas para asegurar que no hay impacto adverso en la seguridad u operaciones organizacionales. Para ello se debe considerar la debida revision y actualizacion del Plan de Continuidad Organizacional (ver A.17).
Plataformas de operación incluyen sistemas operativos, bases de datos y plataformas de middleware. El control
también debe ser aplicado los cambios de las aplicaciones.</t>
    </r>
    <r>
      <rPr>
        <strike/>
        <sz val="10"/>
        <rFont val="Arial"/>
        <family val="2"/>
      </rPr>
      <t xml:space="preserve">
</t>
    </r>
  </si>
  <si>
    <r>
      <t xml:space="preserve">A.14.02.04
</t>
    </r>
    <r>
      <rPr>
        <sz val="8"/>
        <color rgb="FF0000FF"/>
        <rFont val="Arial"/>
        <family val="2"/>
      </rPr>
      <t>Clausula 8.1 (*)</t>
    </r>
  </si>
  <si>
    <r>
      <t xml:space="preserve">Restricciones sobre los cambios en los paquetes de software.
</t>
    </r>
    <r>
      <rPr>
        <sz val="8"/>
        <color indexed="8"/>
        <rFont val="Arial"/>
        <family val="2"/>
      </rPr>
      <t>Control y Planificacion operacional.</t>
    </r>
  </si>
  <si>
    <t>Se deben desalentar las modificaciones a los paquetes de software, que se deben limitar a los cambios necesarios,  los que deben ser  controlados de manera estricta.</t>
  </si>
  <si>
    <r>
      <rPr>
        <sz val="10"/>
        <rFont val="Arial"/>
        <family val="2"/>
      </rPr>
      <t>Si los cambios son necesarios, el software original debe conservarse y los cambios aplicados a una copia designada. Un proceso de gestion  de actualizaciones de software se debe implementar para garantizar que los parches aprobados y las actualizaciones de aplicacion más recientes son instaladas para todo el software autorizado (ver A.12.6.1).   Todos los cambios deben ser totalmente probados y documentados, para que se puedan volver a aplicar, si es necesario, para futuras actualizaciones del software.  Si es necesario, las modificaciones deben ser probados y validados por un órgano independiente de evaluación.</t>
    </r>
    <r>
      <rPr>
        <strike/>
        <sz val="10"/>
        <rFont val="Arial"/>
        <family val="2"/>
      </rPr>
      <t xml:space="preserve">
</t>
    </r>
  </si>
  <si>
    <t>A.14.02.05</t>
  </si>
  <si>
    <t>Principios de Ingeniería  de Sistema Seguro.</t>
  </si>
  <si>
    <t>Se deben establecer, documentar, mantener y aplicar los principios para los sistemas seguros de ingeniería para todos los esfuerzos de implementacion del sistema de información.</t>
  </si>
  <si>
    <t>Se deberían establecer, documentar y aplicar los procedimientos de ingeniería de sistemas de información segura en base a los principios de ingeniería de seguridad a las actividades de ingeniería del sistema de información interno. La seguridad se debería diseñar en todos los niveles de la arquitectura (negocios, datos, aplicaciones y tecnología) equilibrando la necesidad de la seguridad de la información con la necesidad de la accesibilidad.
Se debería analizar la tecnología nueva para conocer sus riesgos de seguridad y el diseño se debería revisar contra los patrones de ataque conocidos.
Estos principios y los procedimientos de ingeniería establecidos se deberían revisar de manera regular para asegurarse de que contribuyen de manera eficaz a las normas de seguridad mejoradas dentro del proceso de
ingeniería.</t>
  </si>
  <si>
    <t>A.14.02.06</t>
  </si>
  <si>
    <t>Entorno de desarrollo seguro</t>
  </si>
  <si>
    <t>Las organizaciones deben establecer y proteger los entornos de desarrollo seguro, de manera apropiada, para el desarrollo del sistema y los esfuerzos de integración que cubren todo el ciclo de desarrollo del sistema.</t>
  </si>
  <si>
    <t>Un entorno de desarrollo seguro incluye a las personas, procesos y tecnologías asociadas con el desarrollo e integración de sistemas.
Las organizaciones deberían evaluar los riesgos asociados con las labores de desarrollo de sistemas individuales y establecer entornos de desarrollo seguro,  considerando lo siguientes elementos:
a) la sensibilidad de los datos que el sistema procesará, almacenará y transmitirá;
b) los requisitos extemos e internos correspondientes, es decir, de las normativas o políticas;
e) controles de seguridad que ya ha implementado la organización y que soportan el desarrollo del sistema;
d) confiabilidad del personal que trabaja en el entorno (ver A.7.1.1);
e) el grado de externalización asociado al desarrollo del sistema;
f) la necesidad de contar con segregación entre distintos entornos de desarrollo;
g) control del acceso al entorno de desarrollo;
h) monitoreo del cambio al entorno y al código que ahí se almacena;
i} que los respaldos se almacenen en ubicaciones fuera del sitio;
j} control sobre el movimiento de datos desde y hacia el entorno.
Una vez que se ha determinado el nivel de protección para un entorno de desarrollo específico, las organizaciones deberían documentar los procesos correspondientes en los procedimientos de desarrollo seguro y proporcionarlos a todas las personas que los necesiten.</t>
  </si>
  <si>
    <r>
      <t xml:space="preserve">A.14.02.07
</t>
    </r>
    <r>
      <rPr>
        <sz val="8"/>
        <color rgb="FF0000FF"/>
        <rFont val="Arial"/>
        <family val="2"/>
      </rPr>
      <t>Clausula 8.1 (*)</t>
    </r>
  </si>
  <si>
    <r>
      <t xml:space="preserve">Desarrollo tercerizado.
</t>
    </r>
    <r>
      <rPr>
        <sz val="8"/>
        <rFont val="Arial"/>
        <family val="2"/>
      </rPr>
      <t>Control y Planificacion operacional.</t>
    </r>
  </si>
  <si>
    <t xml:space="preserve">La organización debe supervisar y monitorear la actividad de desarrollo de sistemas tercerizada.
</t>
  </si>
  <si>
    <t>Cuando se subcontrata el desarrollo de sistemas, los siguientes puntos deben ser considerados a través de la toda la cadena de suministro externo de la organización:
-acuerdos de licencia, de propiedad de código y derechos de propiedad intelectual relacionados con el contenido subcontratado (ver A.18.1.2);
-los requisitos contractuales para el diseño seguro, codificación y prácticas de prueba (ver 14.2.1);
-las pruebas de aceptación de calidad y la precisión de los entregables;
-la provisión de evidencia de que las pruebas suficientes se han aplicado para protegerse contra la presencia de contenido malicioso (intencional o no intencional)  sobre los entregables;
-el suministro de evidencia de que las pruebas suficientes  se han aplicado para proteger contra la presencia de vulnerabilidades conocidas.</t>
  </si>
  <si>
    <t>A.14.02.08</t>
  </si>
  <si>
    <t>Prueba de seguridad del sistema.</t>
  </si>
  <si>
    <t>Durante el desarrollo se debe realizar la prueba de funcionalidad de seguridad</t>
  </si>
  <si>
    <t>Los sistemas nuevos y actualizados se deberían someter a pruebas y verificaciones exhaustivas durante los procesos de desarrollo, incluida la preparación de un programa de actividades detallado y entradas de
pruebas y los resultados esperados bajo una variedad de condiciones.
Las pruebas de aceptación independientes se deberían realizar (tanto para los desarrollos internos y extemalizados) para garantizar que el sistema funciona según se espera y solo como se espera (ver A.14.1.1 y A.14.1.9).
El alcance de las pruebas debería ser en proporción a la importancia y naturaleza del sistema.</t>
  </si>
  <si>
    <t>A.14.02.09</t>
  </si>
  <si>
    <t>Prueba de aceptación del sistema</t>
  </si>
  <si>
    <r>
      <t xml:space="preserve">Se deben definir los programas de prueba de aceptación y los criterios pertinentes para los nuevos sistemas de información, actualizaciones y </t>
    </r>
    <r>
      <rPr>
        <strike/>
        <sz val="10"/>
        <rFont val="Arial"/>
        <family val="2"/>
      </rPr>
      <t>o</t>
    </r>
    <r>
      <rPr>
        <sz val="10"/>
        <rFont val="Arial"/>
        <family val="2"/>
      </rPr>
      <t xml:space="preserve"> versiones nuevas. 
</t>
    </r>
  </si>
  <si>
    <t>-Las pruebas de aceptación del sistema deberían incluir las pruebas de los requisitos de seguridad de la
información (ver A.14.1.1 y A.14.1.2) y la adherencia a las prácticas de desarrollo del sistema seguro (ver A.14.2.1).
-Las pruebas también se deberían realizar en los componentes y sistemas integrados recibidos. 
-Las pruebas se deberían realizar en un entorno de pruebas realista para garantizar que el sistema no introducirá vulnerabilidades al entorno de la organización y que las pruebas sean confiables.</t>
  </si>
  <si>
    <t>A.14.03.01</t>
  </si>
  <si>
    <t>Protección de datos de prueba.</t>
  </si>
  <si>
    <t>La datos de prueba se deben seleccionar,  proteger y controlar de manera muy rigurosa</t>
  </si>
  <si>
    <t xml:space="preserve">El uso de los datos operativos que contengan información de identificación personal o cualquier otra informacion confidencial
para propósitos de prueba,  debe ser evitado. En caso de que  información sensible (personal o confidencial) sea utilizada para propósitos de prueba, todos los detalles sensibles y contenidos deben ser protegido por eliminación o modificación. (véase entre otras la ley 19.628)
Los procedimientos de control de acceso, que se aplican a los sistemas de aplicación operativos, deben aplicarse también a
sistemas de aplicación de la prueba.
Se deben tener al menos las siguientes consideraciones:
a) los procedimientos de control de acceso, que se aplican a los sistemas de aplicación operativos, también debe aplicarse en las pruebas de los sistemas de aplicación;
b) se debe autorizar por separado cada vez que la información operativa se copie en un entorno de prueba;
c) la información operativa debería ser borrada de un entorno de prueba inmediatamente después de que la prueba se haya completado;
d) Para las actividades de copia y el uso de información operacional, se deberia mantener un registro de su ejecución,   para proporcionar una pista de auditoría.
</t>
  </si>
  <si>
    <t>A.15.01.01</t>
  </si>
  <si>
    <t>Política de seguridad de la información para las relaciones con el proveedor</t>
  </si>
  <si>
    <t>Se deben acordar y documentar, junto con el proveedor, los requisitos de seguridad de la información para mitigar los riesgos asociados al acceso del proveedor a los activos de la organización.</t>
  </si>
  <si>
    <t>La organización debería identificar e imponer controles de seguridad de la información para abordar especificamente el acceso de los proveedores a la información de la organización en una política. Estos controles deberían abordar los procesos y procedimientos que implementará la organización, así como también aquellos procesos y procedimientos que la organización debería requerirle al proveedor que implemente.</t>
  </si>
  <si>
    <t>Ver (e4)</t>
  </si>
  <si>
    <t>A.15.01.02</t>
  </si>
  <si>
    <t>Abordar la seguridad dentro de los acuerdos del Proveedor.</t>
  </si>
  <si>
    <t>Todos los requisitos de seguridad de la información pertinente, deben ser definidos y acordados con cada proveedor que pueda acceder, procesar, almacenar, comunicar o proporcionar componentes de infraestructura de TI para la informacion de la organización.</t>
  </si>
  <si>
    <t xml:space="preserve">Se deben establecer y documentar acuerdos con los proveedores, para asegurar que no haya malentendidos entre la organización y el proveedor respecto a las obligaciones de ambas partes para cumplir requisitos relevantes de seguridad de la información.
</t>
  </si>
  <si>
    <t>A.15.01.03</t>
  </si>
  <si>
    <t>Cadena de suministro de tecnologías de la información y comunicaciones</t>
  </si>
  <si>
    <t>Los acuerdos con los proveedores deben inclu ir los requisitos para abordar los riesgos de seguridad de la información asociados a los servicios de la tecnología de la información y las comunicaciones y la cadena de suministro del producto</t>
  </si>
  <si>
    <t xml:space="preserve">Temas que deberían ser incluidos en los acuerdos con el proveedor sobre la seguridad de la cadena de suministro:
-Definir los requisitos de seguridad de la información que se aplicarán a la adquisición de tecnologías, productos o servicios de información y comunicación además de los requisitos de seguridad de la
información para las relaciones con el proveedor;
-Implementación de un proceso de monitoreo y métodos aceptables para validar que los productos y servicios de tecnología de información y comunicación se adhieren a los requisitos de seguridad establecidos;
-Implementación de un proceso para identificar los componentes de los productos o servicios que son fundamentales para mantener la funcionalidad y que, por lo tanto, requiere una mayor atención y escrutinio cuando se desarrollan fuera de la organización, especialmente si el proveedor del nivel
superior externalice los aspectos de los componentes de productos o servicios a otros proveedores;
-Obtener la garantía de que los productos de tecnología de información y comunicación entregados funcionan según lo esperado sin ninguna función inesperada o no deseada;
</t>
  </si>
  <si>
    <r>
      <t xml:space="preserve">A.15.02.01
</t>
    </r>
    <r>
      <rPr>
        <sz val="8"/>
        <color rgb="FF0000FF"/>
        <rFont val="Arial"/>
        <family val="2"/>
      </rPr>
      <t>Clausula 8.1 (*)</t>
    </r>
  </si>
  <si>
    <r>
      <t xml:space="preserve">Supervision y revision de los servicios del proveedor.
</t>
    </r>
    <r>
      <rPr>
        <sz val="8"/>
        <rFont val="Arial"/>
        <family val="2"/>
      </rPr>
      <t>Control y Planificacion operacional.</t>
    </r>
    <r>
      <rPr>
        <b/>
        <sz val="8"/>
        <rFont val="Arial"/>
        <family val="2"/>
      </rPr>
      <t xml:space="preserve">
</t>
    </r>
  </si>
  <si>
    <t>Las organizaciones deben supervisar, revisar y auditar la entrega del servicio.</t>
  </si>
  <si>
    <t>El monitoreo y revisión de los servicios del proveedor debería garantizar que los términos y condiciones de
seguridad de la información de los acuerdos se respeten y que los incidentes y los problemas de seguridad de la información se gestionen correctamente.
Los servicios definidos, así como los reportes y registros provistos por terceros, deben ser monitoreados y revisados regularmente.
La entrega del servicio definido con el proveedor se debe auditar.
La responsabilidad de administrar las relaciones con el proveedor se deberían asignar a una persona o equipo de administración de servicios designado para ello. 
Se deberían tener disponibles las habilidades y los recursos técnicos suficientes para monitorear que se cumplen los requisitos del acuerdo, en particular los requisitos de seguridad de la información.
Se deberían tomar las medidas necesarias cuando se observen deficiencias en la prestación de servicios.</t>
  </si>
  <si>
    <r>
      <t xml:space="preserve">A.15.02.02
</t>
    </r>
    <r>
      <rPr>
        <sz val="8"/>
        <color rgb="FF0000FF"/>
        <rFont val="Arial"/>
        <family val="2"/>
      </rPr>
      <t>Clausula 8.1 (*)</t>
    </r>
  </si>
  <si>
    <r>
      <t xml:space="preserve">Gestion de cambios a los servicios del proveedor. 
</t>
    </r>
    <r>
      <rPr>
        <sz val="8"/>
        <rFont val="Arial"/>
        <family val="2"/>
      </rPr>
      <t>Control y Planificacion operacional.</t>
    </r>
  </si>
  <si>
    <t>Se deben gestionar los cambios al suministro de servicios por parte de los proveedores, incluido el mantenimiento y la mejora de las políticas de seguridad de la información existentes, procedimientos y controles al considerar la criticidad de la informacion del negocio los sistemas y procesos involucrados y la re-evaluación de los riesgos.</t>
  </si>
  <si>
    <t>Se deberían considerar los siguientes aspectos:
a) Cambios a los acuerdos del proveedor;
b) Los cambios realizados por la organización para implementar:
mejoras a sus servicios:  desarrollo de cualquier nueva aplicación y sistemas;  las modificaciones o actualizaciones de las políticas y procedimientos de la organización; controles nuevos o cambiados para resolver incidentes de seguridad de la información y mejorar la seguridad;
c) Cambios en los servicios del proveedor para implementar:  cambios y mejoras en las redes; uso de nuevas tecnologías;
adopción de nuevos productos o nuevas versiones; nuevas herramientas y entornos de desarrollo; cambios en la ubicación física de las instalaciones de servicios; cambio de proveedores; subcontratación a otro proveedor.</t>
  </si>
  <si>
    <t>A.16.01.01</t>
  </si>
  <si>
    <t>Responsabilidades y procedimientos</t>
  </si>
  <si>
    <t>Se deben establecer responsabilidades y procedimientos de gestion para asegurar una respuesta rápida, eficaz y metódica a los incidentes de la seguridad de la información.</t>
  </si>
  <si>
    <r>
      <t xml:space="preserve">En la actualidad: ¿el Servicio cuenta con procedimientos para manejar diversos tipos de incidentes de seguridad de la información de forma rápida, eficaz y metódica?
Se debería considerar los siguientes elementos:
</t>
    </r>
    <r>
      <rPr>
        <b/>
        <sz val="10"/>
        <rFont val="Arial"/>
        <family val="2"/>
      </rPr>
      <t>a)Establecer las responsabilidades de gestión que permitan implementar:</t>
    </r>
    <r>
      <rPr>
        <sz val="10"/>
        <rFont val="Arial"/>
        <family val="2"/>
      </rPr>
      <t xml:space="preserve">
a.1) procedimientos para la planificación de respuesta a incidentes y preparación;
a.2) procedimientos de vigilancia, detección, análisis y presentación de informes de eventos e incidentes de S.I.;
a.3) procedimientos para el registro de actividades de gestión de incidencias;
a.4) procedimientos para el manejo de las pruebas forenses;
a.5) los procedimientos para la evaluación y decisión sobre los eventos de seguridad de la información y la evaluación de
debilidades de seguridad de la información;
a.6) los procedimientos de respuesta, incluyendo los de escalamiento, recuperación controlada de un incidente
y comunicación a las personas u organizaciones internas y externas;
</t>
    </r>
    <r>
      <rPr>
        <b/>
        <sz val="10"/>
        <rFont val="Arial"/>
        <family val="2"/>
      </rPr>
      <t>b) los procedimientos establecidos deben asegurar que:</t>
    </r>
    <r>
      <rPr>
        <sz val="10"/>
        <rFont val="Arial"/>
        <family val="2"/>
      </rPr>
      <t xml:space="preserve">
b.1) personal competente maneja las cuestiones relacionadas con los incidentes de seguridad de información dentro de la
organización;
b.2) se ha definido un punto de contacto para la detección y notificación de incidentes de seguridad;
b.3) los contactos pertinentes con las autoridades, grupos de interés externos o foros que se encargan de los asuntos
en relación con los incidentes de seguridad de la información se mantienen;
</t>
    </r>
    <r>
      <rPr>
        <b/>
        <sz val="10"/>
        <color rgb="FF0000FF"/>
        <rFont val="Arial"/>
        <family val="2"/>
      </rPr>
      <t/>
    </r>
  </si>
  <si>
    <t>A.16.01.02</t>
  </si>
  <si>
    <t>Informe de eventos en la seguridad de la información</t>
  </si>
  <si>
    <t xml:space="preserve">Se deben informar, lo antes posible, los eventos de seguridad de la información  mediante canales de gestion apropiados.
</t>
  </si>
  <si>
    <t>En la actualidad: ¿el Servicio cuenta con un procedimiento de reporte de eventos que afecten a la seguridad de la información?
Todos los empleados y contratistas deben ser conscientes de su responsabilidad de reportar los eventos de seguridad de la información lo antes posible. También deben ser conscientes del procedimiento para  reportar eventos de seguridad de la información y el punto de contacto al que dichos eventos deben ser reportados.</t>
  </si>
  <si>
    <t>A.16.01.03</t>
  </si>
  <si>
    <t>Reporte de las debilidades en la seguridad</t>
  </si>
  <si>
    <t>Se debe  requerir a todos los  empleados y contratistas  que usen los sistemas 
y servicios de información de la organización,  que observen e informen cualquier debilidad  (observada o que se sospeche) en la seguridad de la informacion  de los sistemas o los servicios.</t>
  </si>
  <si>
    <t>En la actualidad: ¿el Servicio cuenta con un mecanismo para que personal de la institucion y sus contratistas puedan informar a la jefatura sobre debilidades de seguridad de la  informacion que detecten en los sistemas o servicios?
Todos los empleados y contratistas deben reportar las debilidades al punto de contacto designado lo más rápido posible,  en orden a prevenir  incidentes de seguridad de la información. El mecanismo de información debe ser lo más fácil, accesible y disponible como sea posible. Los empleados y contratistas deben ser advertidos de no tratar de demostrar las presuntas debilidades de seguridad.  El intento de comprobar debilidades podría ser interpretado como un posible mal uso del sistema, y también podrían causar daños al sistema de información o servicio y  resultar en responsabilidad legal para el individuo que realiza la prueba.</t>
  </si>
  <si>
    <t>A.16.01.04</t>
  </si>
  <si>
    <t>Evaluación y decisión sobre los eventos de seguridad de la información.</t>
  </si>
  <si>
    <t>Los eventos de seguridad de la información se deben evaluar y decidir si van a ser clasificados como incidentes de seguridad de la información.</t>
  </si>
  <si>
    <t>El punto de contacto debería evaluar cada evento de seguridad de la información utilizando la escala de clasificación de eventos e incidentes de seguridad de la información.  La clasificación y la priorización de incidentes pueden ayudar a identificar el impacto y el alcance de un incidente.
En los casos donde la organización tenga un equipo de respuesta ante incidentes de seguridad (ISIRT, por sus siglas en inglés), la evaluación y la decisión se puede enviar al ISIRT para su confirmación o reevaluación.
Se deberían registrar los resultados de la evaluación y la decisión en detalle con fines de referencia y verificación futuros.</t>
  </si>
  <si>
    <t>A.16.01.05</t>
  </si>
  <si>
    <t>Respuesta ante incidentes de seguridad de la información.</t>
  </si>
  <si>
    <t>Los incidentes de seguridad de la información deben ser atendidos de acuerdo a los procedimientos documentados.</t>
  </si>
  <si>
    <t>Un punto de contacto y otras personas pertinentes de la organización o partes externas deberían responder ante los incidentes de seguridad de la información (ver A.16.1.1). La respuesta debería incluir lo siguiente:
a) recopilar la evidencia lo más pronto posible después de la ocurrencia;
b) realizar análisis forenses de seguridad de la información, según sea necesario (ver A.16.1.7);
c) escalamiento, según sea necesario;
d) asegurarse de que todas las actividades de respuesta se registren correctamente para el posterior análisis;
e) comunicación de la existencia del incidente de seguridad de la información o cualquier detalle pertinente a otras personas u organizaciones internas o externas con una necesidad de saber;
f) manejar las debilidades de la seguridad de la información que causan o contribuyen al incidente;
g) una vez que se ha manejado el incidente correctamente, se debería cerrar y registrar formalmente.
Se debería realizar un análisis post-incidente, según sea necesario, para identificar el origen del incidente</t>
  </si>
  <si>
    <t>A.16.01.06</t>
  </si>
  <si>
    <t>Aprendizaje de los incidentes de seguridad de la información</t>
  </si>
  <si>
    <t xml:space="preserve">Se debe utilizar conocimiento adquirido al analizar y resolver incidentes de seguridad  de la información para reducir la probabilidad o el impacto de incidentes futuros.
</t>
  </si>
  <si>
    <t xml:space="preserve">Se deben establecer mecanismos que permitan la cuantificacion y monitoreo del tipo, volumen y costos de los incidentes de seguridad de la información.
</t>
  </si>
  <si>
    <t>A.16.01.07</t>
  </si>
  <si>
    <t>Recolección de evidencia</t>
  </si>
  <si>
    <r>
      <rPr>
        <sz val="10"/>
        <rFont val="Arial"/>
        <family val="2"/>
      </rPr>
      <t>La organizacion debe definir y aplicar los procedimientos para la identificacion, recolección, adquisición y conservación de información que pueda servir de evidencia.</t>
    </r>
    <r>
      <rPr>
        <strike/>
        <sz val="10"/>
        <rFont val="Arial"/>
        <family val="2"/>
      </rPr>
      <t xml:space="preserve">
</t>
    </r>
  </si>
  <si>
    <t xml:space="preserve">Se deben desarrollar e implementar procedimientos internos para cuando se tenga que lidiar con evidencia para efectos disciplinarios y de accion legal.
</t>
  </si>
  <si>
    <t>A.17.01.01</t>
  </si>
  <si>
    <t xml:space="preserve">La organización debe determinar sus requerimientos de seguridad de la información y la continuidad de la gestion de la seguridad de la información en situaciones adversas, por ejemplo durante una crisis o desastre.
</t>
  </si>
  <si>
    <t xml:space="preserve">La organización debe determinar que la continuidad de la seguridad de la información esta capturada en el proceso de gestion de continuidad de negocio, o bien dentro del proceso de gestion de recuperacion de desastres. 
Los requisitos de la Seguridad de la informacion debieran determinarse cuando se este planificando la continuidad de negocio y la recuperacion de desatres.
Se recomienda capturar los de los aspectos de seguridad de la informacion en el Analisis de impacto de negocio (BIA) del BCP o del DRP.
Nota:  informacion adicional para la gestion de continudad de negocio pueder ser encontrada en ISO/IEC 27031, ISO 22313 e ISO 22301.
</t>
  </si>
  <si>
    <t>A.17.01.02</t>
  </si>
  <si>
    <t xml:space="preserve">La organización debe establecer, documentar, implementar y mantener procesos, procedimientos y controles para asegurar el nivel necesario de continuidad para la seguridad de la información durante una situación adversa.
</t>
  </si>
  <si>
    <t xml:space="preserve">La organización de asegurarse de que:
- Se cuenta con una estructura de gestion adecuada para estar preparados, mitigar y responder a un evento disruptivo, usando personal con la necesaria autoridad, experiencia y competencia.
-Se nomina a personal de respuesta a incidentes con la necesario autoridad, experiencia y competencias.
-Se desarrollan y aprueban planes documentados, procedimientos de recuperacion y respuesta, detallando como la organización manejará un evento disruptivo y mentandra la seguidad de la información a un determinado nivel, basado en objetivos de continuidad de S.I. debidamente aprobados por la dirección (ver A.17.1.1)
</t>
  </si>
  <si>
    <t>A.17.01.03</t>
  </si>
  <si>
    <t xml:space="preserve">Verificacion, revision y evaluacion de la continuidad de la seguridad de la información.
</t>
  </si>
  <si>
    <t xml:space="preserve">La organización debe verificar, de manera periódica, los controles de la continuidad de la seguridad de la información definida e implementada para asegurar que ellos son válidos y eficaces durante situaciones adversas.
</t>
  </si>
  <si>
    <t xml:space="preserve">Cualquier cambio que se realice en la organizacion,  ya sea en un contexto operacional o de continuidad, pueden conducir a cambios en los requerimientos de continuidad de seguridad de la información. En tales casos, la continuidad de los procesos, procedimientos y controles para la seguridad de la información debe ser revisada contra dichos requerimientos.
Las organizaciones deben verificar su gestion de la  continuidad de la seguridad de la informacion a través de:
a) ejercitar y comprobación de la funcionalidad de los procesos de continuidad de seguridad de la información, para asegurarse de que son coherentes con los objetivos de continuidad de seguridad de la información;
b) ejercitar y probar el conocimiento y la rutina para operar los procesos de continuidad de seguridad de la información,
 para asegurar que su desempeño es consistente con los objetivos de la  continuidad de la seguridad de la información;
c) la revisión de la validez y efectividad de las medidas de continuidad de seguridad de la información cuando
hay cambios en los sistemas de información, en los procesos de seguridad de la información, en los procedimientos y controles,  o en la gestion de continuidad de negocio / recuperacion de desastres.
</t>
  </si>
  <si>
    <t>A.17.02.01</t>
  </si>
  <si>
    <t>Disponibilidad de las instalaciones de procesamiento de la informacion.</t>
  </si>
  <si>
    <t>Las instalaciones de procesamiento de la información deben ser implementadas con la redundancia suficiente para cumplir con los requisitos de disponibilidad.</t>
  </si>
  <si>
    <t>Las organizaciones deberían identificar los requisitos comerciales para la disponibilidad de los sistemas de información. Cuando no se pueda garantizar la disponibilidad a través de la arquitectura de sistemas existente, se deberían considerar los componentes o arquitecturas redundantes.
Donde corresponda, se deberían probar los sistemas de información redundantes para garantizar que la conmutación por error de un componente a otro funcione adecuadamente.</t>
  </si>
  <si>
    <t>Ver (e5)</t>
  </si>
  <si>
    <t>A.18.01.01</t>
  </si>
  <si>
    <t xml:space="preserve">Identificación de la legislación vigente y los requisitos contractuales.
</t>
  </si>
  <si>
    <t xml:space="preserve">Todos los requisitos estatutarios, regulatorios y contractuales pertinentes y el enfoque de la organización para cumplirlos, se deben definir y documentar explicitamente, y mantenerlos actualizados para cada sistema de información y para la organizacion.
</t>
  </si>
  <si>
    <t xml:space="preserve">Los controles especificos y las responsabilidades individuales para satisfacer estos requisitos deberían ser definidos  y documentados.
</t>
  </si>
  <si>
    <t>A.18.01.02</t>
  </si>
  <si>
    <t>Se deben implementar procedimientos apropiados para asegurar el cumplimiento de los requerimientos legislativos, regulatorios y contractuales relacionados a los derechos de propiedad intelectual y al uso de productos de software patentados.</t>
  </si>
  <si>
    <t>Las siguientes directrices básicas deben ser consideradas para proteger cualquier material que pueda ser considerado propiedad intelectual:
-la publicación de una política de cumplimiento de los derechos de propiedad intelectual que define el uso legal de software y productos de información;
-la adquisición de software sólo a través de fuentes conocidas y de buena reputación, para asegurar que los derechos de autor no son violados;
-el mantenimiento de la prueba de evidencia de  la titularidad de las licencias, discos maestros, manuales, etc;
-la aplicación de controles para asegurar que cualquier número máximo de usuarios permitido dentro de la licencia no se supera;
-la realización de revisiones de que sólo los productos licenciados y software autorizado  han sido instalados; 
-proporcionar una política para el mantenimiento apropiado de las condiciones de la licenciamiento;
-no duplicar, ni convertir a otro formato o extrayendo de grabaciones comerciales (película, audio) aquello que no sea permitido por la ley de derechos de autor;</t>
  </si>
  <si>
    <t>A.18.01.03</t>
  </si>
  <si>
    <r>
      <t xml:space="preserve">Protección de </t>
    </r>
    <r>
      <rPr>
        <sz val="10"/>
        <color rgb="FF0000FF"/>
        <rFont val="Arial"/>
        <family val="2"/>
      </rPr>
      <t xml:space="preserve">los </t>
    </r>
    <r>
      <rPr>
        <sz val="10"/>
        <color indexed="8"/>
        <rFont val="Arial"/>
        <family val="2"/>
      </rPr>
      <t>registros.</t>
    </r>
  </si>
  <si>
    <t>Los registros se deben proteger contra pérdida, destrucción, falsificación, acceso sin autorización,  de acuerdo con los requisitos legislativos, regulatorios, contractuales y del negocio.</t>
  </si>
  <si>
    <t xml:space="preserve">Al decidir sobre la protección de los registros organizacionales  específicos, se debe considerar  la correspondiente clasificación basado en sistema de clasificación de la organización. Los registros deben ser categorizados
en los tipos de registro, por ejemplo, registros contables, registros de bases de datos, registros de transacciones, registros de auditoría y procedimientos operacionales, cada uno con los detalles de los períodos de retención y el tipo de medio de almacenamiento permitido, por ejemplo, papel,
microfichas, electro-magnético(digital), óptico, etc. 
Todas las claves criptográficas relacionadas y programas asociados con encriptado de archivos o firmas digitales (véase A.10), también deben almacenarse para permitir el descifrado de los registros para la longitud de tiempo se conservan los registros.
Cuando se eligen medios de almacenamiento electrónico, deben ser establecidos los procedimientos para garantizar la capacidad de acceder a los datos (tanto en medios como en el formato de lectura) durante todo el periodo de retención  para proteger contra pérdida debido a cambio de tecnología a futuro.
Para logra lo anterior:  
a) Deben establecerse las directrices sobre la retención, el almacenamiento, manejo y eliminacion  de los registros y la información; b) un programa de retención debe elaborarse identificando los registros y sus periodos de retencion; c) debe mantenerse un inventario de las fuentes de información clave.
</t>
  </si>
  <si>
    <t>A.18.01.04</t>
  </si>
  <si>
    <t>Privacidad y Protección de la información de identificación personal.</t>
  </si>
  <si>
    <t xml:space="preserve">Se debe asegurar la privacidad y proteccion de la información de identificacion  personal, como se exige en la legislacion y regulaciones pertinentes, donde corresponda.
</t>
  </si>
  <si>
    <t xml:space="preserve">Se debe desarrollar e implementar una Política de datos de la organización para la privacidad y protección de informacion de identificacion personal . Esta política debe ser comunicada a todas las personas involucradas en el tratamiento de la información de identificación personal (ver Ley 19.628)
</t>
  </si>
  <si>
    <t>A.18.01.05</t>
  </si>
  <si>
    <t>Regulación de los controles criptográficos</t>
  </si>
  <si>
    <t>Se deben utilizar  controles criptográficos se debieran utilizar en que cumplan con todos los acuerdos, leyes y regulaciones pertinentes.</t>
  </si>
  <si>
    <t xml:space="preserve">Los siguientes itemes deben ser considerados para el cumplimiento de los acuerdos pertinentes, leyes y regulaciones:
a) las restricciones a la importación o exportación de hardware y software para realizar funciones criptográficas; 
b) las restricciones a la importación o exportación de hardware y software que está diseñado para tener funciones criptográficas añadidas;
c) las restricciones sobre el uso de encriptación; 
d) los métodos de acceso de cumplimiento obligatorio o facultativo por las autoridades de los países a la información encriptada por hardware o software, para proveer  la confidencialidad del contenido. Se debe buscar asesoramiento jurídico  para asegurar el cumplimiento de leyes y reglamentos pertinentes. De igual forma, se debe tomar asesoramiento juridico previo a que la información encriptada o controles criptográficos sean movidos a través de las fronteras jurisdiccionales.
</t>
  </si>
  <si>
    <t>A.18.02.01</t>
  </si>
  <si>
    <t>El enfoque de la organización para la gestión de la seguridad de la información y su implementación (es decir, objetivos de control,controles,políticas, procesos y procedimientos para seguridad de la información) se debe revisar de manera independiente a intervalos planificados, o cuando ocurran cambios significativos.</t>
  </si>
  <si>
    <t>Se debe revisar el enfoque e implementación de seguridad de la información en la institucion  a intervalos regulares, o cuando ocurren cambios significativos y a través de auditores externos o independientes.
La dirección debería establecer la revisión independiente. Una revisión independiente es necesaria para asegurar la idoneidad, adecuación y efectividad continua del enfoque de la organización para administrar la seguridad de la información.
La revisión debería incluir la evaluación de oportunidades de mejora y la necesidad de cambios en el enfoque de la seguridad, incluidos los objetivos de política y control. Dicha revisión la deberían realizar personas independientes del área bajo revisión, es decir, la función de auditoría interna, un gerente independiente o una organización externa que se especialice en dichas revisiones.
Las personas que realizan estas revisiones deberían contar con las habilidades y experienciaadecuada.
Los resultados de la revisión independiente se deberían registrar e informar a la dirección que inició esta revisión. Se deberían mantener estos registros.</t>
  </si>
  <si>
    <t>A.18.02.02</t>
  </si>
  <si>
    <t>Cumplimiento con las políticas y normas de seguridad</t>
  </si>
  <si>
    <t xml:space="preserve">Los gerentes deben revisar con regularidad el cumplimiento del procesamiento de la información y los procedimientos de seguridad que están dentro de su area de responsabilidad, de acuerdo con las politicas de seguridad, normas y requisitos de seguridad pertinentes. 
</t>
  </si>
  <si>
    <t>Los directivos (jefaturas de área) deben identificar como revisar los requerimientos de S.I. contenidos en la políticas, normas estándares y cualquier otra regulación aplicable.  Se deben  considerar herramientas de reportabilidad y medición automatizada, para lograr una revisión eficiente. En caso de cualquier no- conformidad detectada en el proceso de revisión, se debe:
a) identificar las causas de la no-conformidad.
b) evaluar la necesidad de acciones para lograr cumplimiento.
c) implementar acciones correctivas apropiadas.
d) revisar las acciones correctivas tomadas para verificar su efectividad e identificar cualquier deficiencia o debilidad.</t>
  </si>
  <si>
    <t>A.18.02.03</t>
  </si>
  <si>
    <t>Verificación del cumplimiento técnico</t>
  </si>
  <si>
    <t xml:space="preserve">Se deben verificar regularmente los sistemas de información en cuanto a su cumplimiento con las políticas y normas de seguridad de la información de la organización. </t>
  </si>
  <si>
    <t>La conformidad técnica debe revisarse preferentemente con la ayuda de herramientas automatizadas, que generen informes técnicos para la posterior interpretación por parte de un técnico especialista. Alternativamente, se pueden realizar revisiones manuales por un ingeniero de sistemas con experiencia  (apoyadas por herramientas de software adecuadas, si es necesario).
Si se utilizan pruebas de penetración o evaluaciones de vulnerabilidad, se debe tener precaución ya que tales actividades podría conducir a un compromiso de la seguridad del sistema. Estas pruebas deben ser planificadas, documentados y ser repetibles. 
Otra revisiones de conformidad técnica implican el examen de los sistemas operacionales para garantizar que los controles de software y hardware se han aplicado correctamente. Este tipo de revisión de cumplimiento requiere experiencia técnica especializada.</t>
  </si>
  <si>
    <t>(*)</t>
  </si>
  <si>
    <t>Los controles señalados se mapean al menos parcialmente contra requerimientos del SGSI.  Por ejemplo,  la clausula 8.1 en NCh ISO 27001.Of 2013 requiere que la organización se debe asegurar de que los procesos externalizados se determinan y controlan.</t>
  </si>
  <si>
    <t>Control Nuevo en norma NCh ISO 27001.Of 2013</t>
  </si>
  <si>
    <t>FE DE ERRATAS al  12-07-2015</t>
  </si>
  <si>
    <t>(e1)</t>
  </si>
  <si>
    <t>Se detecta que control A.12.4.1, aparecia repetido en dos lineas de la planilla,  y vinculado a los tres controles correspondientes en la NCh-ISO 27001-Of.2009.    Corregido: se deja una sola linea.</t>
  </si>
  <si>
    <t>(e2)</t>
  </si>
  <si>
    <r>
      <t>Se detecta texto en columna G, cuyo parrafo final decía:
"...cambio (ver A.2.1.2 y…" .      Corregido a:
"…cambio (ver A.</t>
    </r>
    <r>
      <rPr>
        <b/>
        <sz val="10"/>
        <rFont val="Arial"/>
        <family val="2"/>
      </rPr>
      <t>12</t>
    </r>
    <r>
      <rPr>
        <sz val="10"/>
        <rFont val="Arial"/>
        <family val="2"/>
      </rPr>
      <t>.1.2 y …"</t>
    </r>
  </si>
  <si>
    <t>(e3)</t>
  </si>
  <si>
    <t>Se detecta Control nuevo omitido:   A.12.6.2
Corregido: se incorpora nueva linea descriptiva en la planilla.</t>
  </si>
  <si>
    <t>(e4)</t>
  </si>
  <si>
    <t xml:space="preserve">Control A.15.01.01: Textos descriptivos en columnas E,F,G,  estaban repetidos y correspondian a los de A.15.01.02. 
Corregido: se ingresan textos correspondientes al control. </t>
  </si>
  <si>
    <t>(e5)</t>
  </si>
  <si>
    <t>Se detecta control nuevo omitido:   A.17.2.1 
Corregido: se incorpora nueva linea descriptiva en la planilla</t>
  </si>
  <si>
    <t xml:space="preserve">PRODUCTOS A DESARROLLAR AÑO  2017  O POSTERIORES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</si>
</sst>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46" x14ac:knownFonts="1">
    <font>
      <sz val="10"/>
      <name val="Arial"/>
    </font>
    <font>
      <sz val="11"/>
      <color indexed="8"/>
      <name val="Calibri"/>
      <family val="2"/>
    </font>
    <font>
      <b/>
      <sz val="10"/>
      <name val="Arial"/>
      <family val="2"/>
    </font>
    <font>
      <sz val="10"/>
      <name val="Arial"/>
      <family val="2"/>
    </font>
    <font>
      <sz val="9"/>
      <name val="Arial"/>
      <family val="2"/>
    </font>
    <font>
      <b/>
      <sz val="9"/>
      <name val="Arial"/>
      <family val="2"/>
    </font>
    <font>
      <i/>
      <sz val="10"/>
      <name val="Arial"/>
      <family val="2"/>
    </font>
    <font>
      <sz val="10"/>
      <color indexed="8"/>
      <name val="Arial"/>
      <family val="2"/>
    </font>
    <font>
      <b/>
      <sz val="12"/>
      <name val="Arial"/>
      <family val="2"/>
    </font>
    <font>
      <b/>
      <sz val="11"/>
      <name val="Arial"/>
      <family val="2"/>
    </font>
    <font>
      <sz val="12"/>
      <name val="Arial"/>
      <family val="2"/>
    </font>
    <font>
      <b/>
      <sz val="8"/>
      <color indexed="8"/>
      <name val="Arial"/>
      <family val="2"/>
    </font>
    <font>
      <b/>
      <sz val="9"/>
      <color indexed="8"/>
      <name val="Arial"/>
      <family val="2"/>
    </font>
    <font>
      <sz val="11"/>
      <name val="Calibri"/>
      <family val="2"/>
    </font>
    <font>
      <sz val="8"/>
      <color indexed="81"/>
      <name val="Tahoma"/>
      <family val="2"/>
    </font>
    <font>
      <sz val="8"/>
      <color indexed="81"/>
      <name val="Calibri"/>
      <family val="2"/>
    </font>
    <font>
      <sz val="11"/>
      <color theme="1"/>
      <name val="Calibri"/>
      <family val="2"/>
      <scheme val="minor"/>
    </font>
    <font>
      <sz val="10"/>
      <color rgb="FF000000"/>
      <name val="Arial"/>
      <family val="2"/>
    </font>
    <font>
      <b/>
      <sz val="9"/>
      <color theme="0"/>
      <name val="Arial"/>
      <family val="2"/>
    </font>
    <font>
      <b/>
      <sz val="9"/>
      <color theme="1"/>
      <name val="Arial"/>
      <family val="2"/>
    </font>
    <font>
      <sz val="9"/>
      <color theme="1"/>
      <name val="Arial"/>
      <family val="2"/>
    </font>
    <font>
      <sz val="10"/>
      <color theme="1"/>
      <name val="Arial"/>
      <family val="2"/>
    </font>
    <font>
      <sz val="9"/>
      <color rgb="FF000000"/>
      <name val="Calibri"/>
      <family val="2"/>
    </font>
    <font>
      <b/>
      <sz val="10"/>
      <color theme="1"/>
      <name val="Arial"/>
      <family val="2"/>
    </font>
    <font>
      <b/>
      <i/>
      <sz val="12"/>
      <name val="Arial"/>
      <family val="2"/>
    </font>
    <font>
      <b/>
      <i/>
      <sz val="10"/>
      <name val="Arial"/>
      <family val="2"/>
    </font>
    <font>
      <b/>
      <sz val="10"/>
      <color theme="3"/>
      <name val="Arial"/>
      <family val="2"/>
    </font>
    <font>
      <sz val="9"/>
      <color theme="0"/>
      <name val="Arial"/>
      <family val="2"/>
    </font>
    <font>
      <b/>
      <sz val="11"/>
      <color theme="3"/>
      <name val="Arial"/>
      <family val="2"/>
    </font>
    <font>
      <sz val="9"/>
      <color indexed="81"/>
      <name val="Tahoma"/>
      <family val="2"/>
    </font>
    <font>
      <b/>
      <sz val="9"/>
      <color indexed="81"/>
      <name val="Tahoma"/>
      <family val="2"/>
    </font>
    <font>
      <b/>
      <i/>
      <sz val="12"/>
      <color theme="3"/>
      <name val="Arial"/>
      <family val="2"/>
    </font>
    <font>
      <sz val="10"/>
      <color rgb="FF0000FF"/>
      <name val="Arial"/>
      <family val="2"/>
    </font>
    <font>
      <b/>
      <sz val="10"/>
      <color rgb="FF0000FF"/>
      <name val="Arial"/>
      <family val="2"/>
    </font>
    <font>
      <sz val="8"/>
      <color rgb="FF0000FF"/>
      <name val="Arial"/>
      <family val="2"/>
    </font>
    <font>
      <b/>
      <sz val="8"/>
      <color rgb="FF0000FF"/>
      <name val="Arial"/>
      <family val="2"/>
    </font>
    <font>
      <strike/>
      <sz val="10"/>
      <color rgb="FF0000FF"/>
      <name val="Arial"/>
      <family val="2"/>
    </font>
    <font>
      <strike/>
      <sz val="10"/>
      <name val="Arial"/>
      <family val="2"/>
    </font>
    <font>
      <b/>
      <sz val="8"/>
      <name val="Arial"/>
      <family val="2"/>
    </font>
    <font>
      <sz val="8"/>
      <name val="Arial"/>
      <family val="2"/>
    </font>
    <font>
      <i/>
      <sz val="10"/>
      <color indexed="8"/>
      <name val="Arial"/>
      <family val="2"/>
    </font>
    <font>
      <strike/>
      <sz val="10"/>
      <color indexed="8"/>
      <name val="Arial"/>
      <family val="2"/>
    </font>
    <font>
      <b/>
      <strike/>
      <sz val="10"/>
      <name val="Arial"/>
      <family val="2"/>
    </font>
    <font>
      <sz val="10"/>
      <color theme="3"/>
      <name val="Arial"/>
      <family val="2"/>
    </font>
    <font>
      <sz val="8"/>
      <color indexed="8"/>
      <name val="Arial"/>
      <family val="2"/>
    </font>
    <font>
      <b/>
      <sz val="10"/>
      <color indexed="8"/>
      <name val="Arial"/>
      <family val="2"/>
    </font>
  </fonts>
  <fills count="36">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31"/>
        <bgColor indexed="64"/>
      </patternFill>
    </fill>
    <fill>
      <patternFill patternType="solid">
        <fgColor indexed="26"/>
        <bgColor indexed="64"/>
      </patternFill>
    </fill>
    <fill>
      <patternFill patternType="solid">
        <fgColor rgb="FFFFCCFF"/>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8" tint="0.39997558519241921"/>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6" tint="0.59996337778862885"/>
        <bgColor indexed="64"/>
      </patternFill>
    </fill>
    <fill>
      <patternFill patternType="solid">
        <fgColor rgb="FF0070C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CCFFCC"/>
        <bgColor indexed="64"/>
      </patternFill>
    </fill>
    <fill>
      <patternFill patternType="solid">
        <fgColor rgb="FFCCECFF"/>
        <bgColor indexed="64"/>
      </patternFill>
    </fill>
    <fill>
      <patternFill patternType="solid">
        <fgColor rgb="FFFF9999"/>
        <bgColor indexed="64"/>
      </patternFill>
    </fill>
    <fill>
      <patternFill patternType="solid">
        <fgColor rgb="FFFFCCCC"/>
        <bgColor indexed="64"/>
      </patternFill>
    </fill>
    <fill>
      <patternFill patternType="solid">
        <fgColor rgb="FFFF99CC"/>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CC99FF"/>
        <bgColor indexed="64"/>
      </patternFill>
    </fill>
    <fill>
      <patternFill patternType="solid">
        <fgColor rgb="FF5FE7B0"/>
        <bgColor indexed="64"/>
      </patternFill>
    </fill>
    <fill>
      <patternFill patternType="solid">
        <fgColor theme="2" tint="-9.9978637043366805E-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bottom style="thin">
        <color theme="1" tint="0.499984740745262"/>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bottom style="thick">
        <color indexed="64"/>
      </bottom>
      <diagonal/>
    </border>
    <border>
      <left/>
      <right/>
      <top style="medium">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style="thin">
        <color indexed="64"/>
      </top>
      <bottom/>
      <diagonal/>
    </border>
    <border>
      <left style="thick">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thick">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ck">
        <color theme="1"/>
      </left>
      <right style="thin">
        <color theme="0" tint="-0.499984740745262"/>
      </right>
      <top style="medium">
        <color indexed="64"/>
      </top>
      <bottom style="medium">
        <color indexed="64"/>
      </bottom>
      <diagonal/>
    </border>
    <border>
      <left style="thin">
        <color theme="0" tint="-0.499984740745262"/>
      </left>
      <right style="thick">
        <color indexed="64"/>
      </right>
      <top style="medium">
        <color indexed="64"/>
      </top>
      <bottom style="medium">
        <color indexed="64"/>
      </bottom>
      <diagonal/>
    </border>
    <border>
      <left style="thick">
        <color theme="1"/>
      </left>
      <right style="thin">
        <color theme="0" tint="-0.499984740745262"/>
      </right>
      <top/>
      <bottom style="thin">
        <color theme="0" tint="-0.499984740745262"/>
      </bottom>
      <diagonal/>
    </border>
    <border>
      <left style="thick">
        <color theme="1"/>
      </left>
      <right style="thin">
        <color theme="0" tint="-0.499984740745262"/>
      </right>
      <top style="thin">
        <color theme="0" tint="-0.499984740745262"/>
      </top>
      <bottom style="thin">
        <color theme="0" tint="-0.499984740745262"/>
      </bottom>
      <diagonal/>
    </border>
    <border>
      <left style="thick">
        <color theme="1"/>
      </left>
      <right style="thin">
        <color theme="0" tint="-0.499984740745262"/>
      </right>
      <top style="thin">
        <color theme="0" tint="-0.499984740745262"/>
      </top>
      <bottom style="thin">
        <color indexed="64"/>
      </bottom>
      <diagonal/>
    </border>
    <border>
      <left style="thick">
        <color theme="1"/>
      </left>
      <right/>
      <top style="thick">
        <color theme="1"/>
      </top>
      <bottom style="medium">
        <color indexed="64"/>
      </bottom>
      <diagonal/>
    </border>
    <border>
      <left/>
      <right/>
      <top style="thick">
        <color theme="1"/>
      </top>
      <bottom style="medium">
        <color indexed="64"/>
      </bottom>
      <diagonal/>
    </border>
    <border>
      <left/>
      <right style="thick">
        <color indexed="64"/>
      </right>
      <top style="thick">
        <color theme="1"/>
      </top>
      <bottom style="medium">
        <color indexed="64"/>
      </bottom>
      <diagonal/>
    </border>
    <border>
      <left style="medium">
        <color indexed="64"/>
      </left>
      <right/>
      <top style="thick">
        <color indexed="64"/>
      </top>
      <bottom style="medium">
        <color indexed="64"/>
      </bottom>
      <diagonal/>
    </border>
    <border>
      <left/>
      <right style="thick">
        <color theme="1"/>
      </right>
      <top style="thick">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theme="1" tint="0.499984740745262"/>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theme="0" tint="-0.499984740745262"/>
      </bottom>
      <diagonal/>
    </border>
    <border>
      <left style="thin">
        <color indexed="64"/>
      </left>
      <right style="medium">
        <color indexed="64"/>
      </right>
      <top style="medium">
        <color indexed="64"/>
      </top>
      <bottom/>
      <diagonal/>
    </border>
    <border>
      <left style="thin">
        <color indexed="64"/>
      </left>
      <right style="thin">
        <color indexed="64"/>
      </right>
      <top style="thin">
        <color theme="0" tint="-0.499984740745262"/>
      </top>
      <bottom style="medium">
        <color indexed="64"/>
      </bottom>
      <diagonal/>
    </border>
    <border>
      <left style="thick">
        <color indexed="64"/>
      </left>
      <right style="thin">
        <color indexed="64"/>
      </right>
      <top style="medium">
        <color indexed="64"/>
      </top>
      <bottom/>
      <diagonal/>
    </border>
  </borders>
  <cellStyleXfs count="9">
    <xf numFmtId="0" fontId="0" fillId="0" borderId="0"/>
    <xf numFmtId="0" fontId="3" fillId="0" borderId="0"/>
    <xf numFmtId="0" fontId="16" fillId="0" borderId="0"/>
    <xf numFmtId="0" fontId="3" fillId="0" borderId="0"/>
    <xf numFmtId="0" fontId="3" fillId="0" borderId="0"/>
    <xf numFmtId="0" fontId="3" fillId="0" borderId="0"/>
    <xf numFmtId="0" fontId="3" fillId="0" borderId="0"/>
    <xf numFmtId="9" fontId="16" fillId="0" borderId="0" applyFont="0" applyFill="0" applyBorder="0" applyAlignment="0" applyProtection="0"/>
    <xf numFmtId="9" fontId="1" fillId="0" borderId="0" applyFont="0" applyFill="0" applyBorder="0" applyAlignment="0" applyProtection="0"/>
  </cellStyleXfs>
  <cellXfs count="465">
    <xf numFmtId="0" fontId="0" fillId="0" borderId="0" xfId="0"/>
    <xf numFmtId="0" fontId="7" fillId="3" borderId="1" xfId="0" applyFont="1" applyFill="1" applyBorder="1" applyAlignment="1">
      <alignment vertical="top" wrapText="1"/>
    </xf>
    <xf numFmtId="0" fontId="7" fillId="4" borderId="1" xfId="0" applyFont="1" applyFill="1" applyBorder="1" applyAlignment="1">
      <alignment vertical="top" wrapText="1"/>
    </xf>
    <xf numFmtId="0" fontId="7" fillId="5" borderId="1" xfId="0" applyFont="1" applyFill="1" applyBorder="1" applyAlignment="1">
      <alignment vertical="top" wrapText="1"/>
    </xf>
    <xf numFmtId="0" fontId="7" fillId="6" borderId="1" xfId="0" applyFont="1" applyFill="1" applyBorder="1" applyAlignment="1">
      <alignment vertical="top" wrapText="1"/>
    </xf>
    <xf numFmtId="0" fontId="7" fillId="7" borderId="1" xfId="0" applyFont="1" applyFill="1" applyBorder="1" applyAlignment="1">
      <alignment vertical="top" wrapText="1"/>
    </xf>
    <xf numFmtId="0" fontId="7" fillId="8" borderId="1" xfId="0" applyFont="1" applyFill="1" applyBorder="1" applyAlignment="1">
      <alignment vertical="top" wrapText="1"/>
    </xf>
    <xf numFmtId="0" fontId="3" fillId="8" borderId="1" xfId="0" applyFont="1" applyFill="1" applyBorder="1" applyAlignment="1">
      <alignment vertical="top" wrapText="1"/>
    </xf>
    <xf numFmtId="0" fontId="3" fillId="5" borderId="1" xfId="0" applyFont="1" applyFill="1" applyBorder="1" applyAlignment="1">
      <alignment vertical="top" wrapText="1"/>
    </xf>
    <xf numFmtId="0" fontId="3" fillId="4" borderId="1" xfId="0" applyFont="1" applyFill="1" applyBorder="1" applyAlignment="1">
      <alignment vertical="top" wrapText="1"/>
    </xf>
    <xf numFmtId="0" fontId="7" fillId="9" borderId="1" xfId="0" applyFont="1" applyFill="1" applyBorder="1" applyAlignment="1">
      <alignment vertical="top" wrapText="1"/>
    </xf>
    <xf numFmtId="0" fontId="3" fillId="9" borderId="1" xfId="0" applyFont="1" applyFill="1" applyBorder="1" applyAlignment="1">
      <alignment vertical="top" wrapText="1"/>
    </xf>
    <xf numFmtId="0" fontId="7" fillId="10" borderId="1" xfId="0" applyFont="1" applyFill="1" applyBorder="1" applyAlignment="1">
      <alignment horizontal="left" vertical="top" wrapText="1"/>
    </xf>
    <xf numFmtId="0" fontId="3" fillId="11" borderId="1" xfId="0" applyFont="1" applyFill="1" applyBorder="1" applyAlignment="1">
      <alignment vertical="top" wrapText="1"/>
    </xf>
    <xf numFmtId="0" fontId="7" fillId="12" borderId="1" xfId="0" applyFont="1" applyFill="1" applyBorder="1" applyAlignment="1">
      <alignment vertical="top" wrapText="1"/>
    </xf>
    <xf numFmtId="0" fontId="3" fillId="0" borderId="0" xfId="1"/>
    <xf numFmtId="0" fontId="7" fillId="6" borderId="4" xfId="0" applyFont="1" applyFill="1" applyBorder="1" applyAlignment="1">
      <alignment vertical="top" wrapText="1"/>
    </xf>
    <xf numFmtId="0" fontId="0" fillId="0" borderId="1" xfId="0" applyBorder="1" applyAlignment="1">
      <alignment horizontal="center"/>
    </xf>
    <xf numFmtId="0" fontId="9" fillId="0" borderId="0" xfId="0" applyFont="1" applyAlignment="1">
      <alignment horizontal="center"/>
    </xf>
    <xf numFmtId="0" fontId="3" fillId="0" borderId="0" xfId="0" applyFont="1"/>
    <xf numFmtId="0" fontId="11" fillId="2" borderId="1" xfId="0" applyFont="1" applyFill="1" applyBorder="1" applyAlignment="1" applyProtection="1">
      <alignment horizontal="center" vertical="center" wrapText="1"/>
    </xf>
    <xf numFmtId="0" fontId="4" fillId="0" borderId="24" xfId="0" applyFont="1" applyFill="1" applyBorder="1"/>
    <xf numFmtId="0" fontId="5" fillId="0" borderId="0" xfId="0" applyFont="1" applyAlignment="1">
      <alignment horizontal="center"/>
    </xf>
    <xf numFmtId="0" fontId="4" fillId="0" borderId="25" xfId="0" applyFont="1" applyFill="1" applyBorder="1"/>
    <xf numFmtId="0" fontId="0" fillId="0" borderId="1" xfId="0" applyBorder="1"/>
    <xf numFmtId="0" fontId="0" fillId="0" borderId="0" xfId="0" applyBorder="1" applyAlignment="1">
      <alignment horizontal="center"/>
    </xf>
    <xf numFmtId="0" fontId="5" fillId="14" borderId="4" xfId="0" applyFont="1" applyFill="1" applyBorder="1" applyAlignment="1">
      <alignment horizontal="center" vertical="top"/>
    </xf>
    <xf numFmtId="0" fontId="13" fillId="0" borderId="0" xfId="0" applyFont="1" applyAlignment="1">
      <alignment horizontal="justify" vertical="center"/>
    </xf>
    <xf numFmtId="0" fontId="0" fillId="0" borderId="1" xfId="0" applyBorder="1" applyAlignment="1">
      <alignment vertical="top"/>
    </xf>
    <xf numFmtId="0" fontId="13" fillId="0" borderId="0" xfId="0" applyFont="1" applyAlignment="1">
      <alignment horizontal="justify" vertical="top"/>
    </xf>
    <xf numFmtId="0" fontId="13" fillId="0" borderId="1" xfId="0" applyFont="1" applyBorder="1" applyAlignment="1">
      <alignment horizontal="justify" vertical="center"/>
    </xf>
    <xf numFmtId="0" fontId="13" fillId="0" borderId="1" xfId="0" applyFont="1" applyBorder="1" applyAlignment="1">
      <alignment horizontal="justify" vertical="top"/>
    </xf>
    <xf numFmtId="0" fontId="2" fillId="14" borderId="1" xfId="0" applyFont="1" applyFill="1" applyBorder="1" applyAlignment="1">
      <alignment horizontal="center" vertical="top"/>
    </xf>
    <xf numFmtId="0" fontId="17" fillId="0" borderId="1" xfId="0" applyFont="1" applyBorder="1" applyAlignment="1">
      <alignment horizontal="left" vertical="center" wrapText="1" indent="1"/>
    </xf>
    <xf numFmtId="0" fontId="17" fillId="0" borderId="1" xfId="0" applyFont="1" applyBorder="1" applyAlignment="1">
      <alignment horizontal="left" vertical="top" wrapText="1" indent="1"/>
    </xf>
    <xf numFmtId="0" fontId="4" fillId="0" borderId="1" xfId="0" applyFont="1" applyFill="1" applyBorder="1"/>
    <xf numFmtId="0" fontId="0" fillId="0" borderId="1" xfId="0" applyFill="1" applyBorder="1"/>
    <xf numFmtId="0" fontId="7" fillId="9" borderId="4" xfId="0" applyFont="1" applyFill="1" applyBorder="1" applyAlignment="1">
      <alignment vertical="top" wrapText="1"/>
    </xf>
    <xf numFmtId="0" fontId="0" fillId="0" borderId="1" xfId="0" applyBorder="1" applyAlignment="1">
      <alignment wrapText="1"/>
    </xf>
    <xf numFmtId="0" fontId="21" fillId="0" borderId="1" xfId="0" applyFont="1" applyBorder="1" applyAlignment="1">
      <alignment horizontal="justify" vertical="center"/>
    </xf>
    <xf numFmtId="0" fontId="21" fillId="0" borderId="1" xfId="0" applyFont="1" applyBorder="1" applyAlignment="1">
      <alignment wrapText="1"/>
    </xf>
    <xf numFmtId="0" fontId="3" fillId="0" borderId="1" xfId="0" applyFont="1" applyBorder="1" applyAlignment="1">
      <alignment wrapText="1"/>
    </xf>
    <xf numFmtId="0" fontId="3" fillId="0" borderId="1" xfId="0" applyFont="1" applyBorder="1"/>
    <xf numFmtId="0" fontId="4" fillId="0" borderId="26" xfId="0" applyFont="1" applyFill="1" applyBorder="1"/>
    <xf numFmtId="0" fontId="17" fillId="0" borderId="1" xfId="0" applyFont="1" applyBorder="1" applyAlignment="1">
      <alignment horizontal="left" vertical="center" wrapText="1" indent="1"/>
    </xf>
    <xf numFmtId="0" fontId="17" fillId="0" borderId="1" xfId="0" applyFont="1" applyBorder="1" applyAlignment="1">
      <alignment horizontal="left" vertical="top" wrapText="1" indent="1"/>
    </xf>
    <xf numFmtId="0" fontId="22" fillId="0" borderId="1" xfId="0" applyFont="1" applyBorder="1" applyAlignment="1">
      <alignment horizontal="center" vertical="center" wrapText="1"/>
    </xf>
    <xf numFmtId="0" fontId="23" fillId="0" borderId="1" xfId="0" applyFont="1" applyFill="1" applyBorder="1" applyAlignment="1"/>
    <xf numFmtId="0" fontId="23" fillId="0" borderId="1" xfId="0" applyFont="1" applyFill="1" applyBorder="1" applyAlignment="1">
      <alignment horizontal="center"/>
    </xf>
    <xf numFmtId="0" fontId="3" fillId="0" borderId="0" xfId="1" applyFont="1"/>
    <xf numFmtId="0" fontId="4" fillId="0" borderId="24" xfId="0" applyFont="1" applyFill="1" applyBorder="1" applyAlignment="1">
      <alignment horizontal="left" indent="1"/>
    </xf>
    <xf numFmtId="0" fontId="4" fillId="0" borderId="0" xfId="0" applyFont="1" applyFill="1" applyBorder="1" applyAlignment="1">
      <alignment horizontal="left" indent="1"/>
    </xf>
    <xf numFmtId="0" fontId="2" fillId="0" borderId="0" xfId="0" applyFont="1" applyFill="1" applyBorder="1" applyAlignment="1">
      <alignment horizontal="center" vertical="top"/>
    </xf>
    <xf numFmtId="0" fontId="10" fillId="0" borderId="0" xfId="0" applyFont="1" applyBorder="1" applyAlignment="1">
      <alignment vertical="center"/>
    </xf>
    <xf numFmtId="0" fontId="25" fillId="0" borderId="0" xfId="0" applyFont="1" applyBorder="1" applyAlignment="1"/>
    <xf numFmtId="0" fontId="5" fillId="19" borderId="11" xfId="0" applyFont="1" applyFill="1" applyBorder="1" applyAlignment="1">
      <alignment horizontal="center" vertical="center" wrapText="1"/>
    </xf>
    <xf numFmtId="0" fontId="5" fillId="19" borderId="11"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1" xfId="0" applyFont="1" applyFill="1" applyBorder="1" applyAlignment="1">
      <alignment horizontal="center" vertical="center"/>
    </xf>
    <xf numFmtId="0" fontId="5" fillId="21" borderId="34" xfId="0" applyFont="1" applyFill="1" applyBorder="1" applyAlignment="1">
      <alignment horizontal="center" vertical="center"/>
    </xf>
    <xf numFmtId="0" fontId="5" fillId="21" borderId="35" xfId="0" applyFont="1" applyFill="1" applyBorder="1" applyAlignment="1">
      <alignment horizontal="center" vertical="center"/>
    </xf>
    <xf numFmtId="0" fontId="5" fillId="19" borderId="34" xfId="0" applyFont="1" applyFill="1" applyBorder="1" applyAlignment="1">
      <alignment horizontal="center" vertical="center" wrapText="1"/>
    </xf>
    <xf numFmtId="0" fontId="5" fillId="19" borderId="35" xfId="0" applyFont="1" applyFill="1" applyBorder="1" applyAlignment="1">
      <alignment horizontal="center" vertical="center" wrapText="1"/>
    </xf>
    <xf numFmtId="0" fontId="12" fillId="0" borderId="37"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24" fillId="0" borderId="0" xfId="0" applyFont="1" applyBorder="1" applyAlignment="1">
      <alignment vertical="center"/>
    </xf>
    <xf numFmtId="0" fontId="5" fillId="20" borderId="34" xfId="0" applyFont="1" applyFill="1" applyBorder="1" applyAlignment="1">
      <alignment horizontal="center" vertical="center"/>
    </xf>
    <xf numFmtId="0" fontId="5" fillId="20" borderId="35" xfId="0" applyFont="1" applyFill="1" applyBorder="1" applyAlignment="1">
      <alignment horizontal="center" vertical="center" wrapText="1"/>
    </xf>
    <xf numFmtId="0" fontId="8" fillId="0" borderId="38" xfId="0" applyFont="1" applyBorder="1" applyAlignment="1">
      <alignment vertical="center"/>
    </xf>
    <xf numFmtId="0" fontId="10" fillId="0" borderId="38" xfId="0" applyFont="1" applyBorder="1" applyAlignment="1">
      <alignment vertical="center"/>
    </xf>
    <xf numFmtId="0" fontId="12" fillId="23" borderId="30" xfId="0" applyFont="1" applyFill="1" applyBorder="1" applyAlignment="1">
      <alignment horizontal="left" vertical="center" wrapText="1"/>
    </xf>
    <xf numFmtId="0" fontId="12" fillId="23" borderId="32" xfId="0" applyFont="1" applyFill="1" applyBorder="1" applyAlignment="1">
      <alignment horizontal="left" vertical="center" wrapText="1"/>
    </xf>
    <xf numFmtId="0" fontId="5" fillId="23" borderId="32" xfId="0" applyFont="1" applyFill="1" applyBorder="1" applyAlignment="1">
      <alignment horizontal="left" vertical="center" wrapText="1"/>
    </xf>
    <xf numFmtId="0" fontId="8" fillId="0" borderId="0" xfId="0" applyFont="1" applyBorder="1" applyAlignment="1">
      <alignment vertical="center"/>
    </xf>
    <xf numFmtId="0" fontId="8" fillId="0" borderId="0" xfId="0" applyFont="1" applyBorder="1" applyAlignment="1"/>
    <xf numFmtId="0" fontId="19" fillId="15" borderId="28" xfId="0" applyFont="1" applyFill="1" applyBorder="1" applyAlignment="1">
      <alignment horizontal="center" vertical="center" wrapText="1"/>
    </xf>
    <xf numFmtId="0" fontId="19" fillId="13" borderId="10"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3" fillId="0" borderId="0" xfId="0" applyFont="1" applyAlignment="1">
      <alignment horizontal="center"/>
    </xf>
    <xf numFmtId="0" fontId="18" fillId="22" borderId="36" xfId="0" applyFont="1" applyFill="1" applyBorder="1" applyAlignment="1">
      <alignment vertical="center"/>
    </xf>
    <xf numFmtId="0" fontId="4" fillId="0" borderId="10" xfId="0" applyFont="1" applyFill="1" applyBorder="1" applyAlignment="1">
      <alignment vertical="center"/>
    </xf>
    <xf numFmtId="0" fontId="4" fillId="0" borderId="37" xfId="0" applyFont="1" applyFill="1" applyBorder="1" applyAlignment="1">
      <alignment vertical="center"/>
    </xf>
    <xf numFmtId="0" fontId="5" fillId="23" borderId="14" xfId="0" applyFont="1" applyFill="1" applyBorder="1" applyAlignment="1">
      <alignment vertical="center"/>
    </xf>
    <xf numFmtId="0" fontId="18" fillId="22" borderId="31" xfId="0" applyFont="1" applyFill="1" applyBorder="1" applyAlignment="1">
      <alignment horizontal="center" vertical="center"/>
    </xf>
    <xf numFmtId="0" fontId="4" fillId="0" borderId="0" xfId="0" applyFont="1" applyAlignment="1">
      <alignment vertical="center"/>
    </xf>
    <xf numFmtId="0" fontId="18" fillId="22" borderId="32" xfId="0" applyFont="1" applyFill="1" applyBorder="1" applyAlignment="1">
      <alignment vertical="center"/>
    </xf>
    <xf numFmtId="0" fontId="4" fillId="0" borderId="1" xfId="0" applyFont="1" applyFill="1" applyBorder="1" applyAlignment="1">
      <alignment vertical="center"/>
    </xf>
    <xf numFmtId="0" fontId="4" fillId="0" borderId="33" xfId="0" applyFont="1" applyFill="1" applyBorder="1" applyAlignment="1">
      <alignment vertical="center"/>
    </xf>
    <xf numFmtId="0" fontId="5" fillId="23" borderId="1" xfId="0" applyFont="1" applyFill="1" applyBorder="1" applyAlignment="1">
      <alignment vertical="center"/>
    </xf>
    <xf numFmtId="0" fontId="18" fillId="22" borderId="33" xfId="0" applyFont="1" applyFill="1" applyBorder="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33" xfId="0" applyFont="1" applyBorder="1" applyAlignment="1">
      <alignment vertical="center"/>
    </xf>
    <xf numFmtId="0" fontId="27" fillId="22" borderId="32" xfId="0" applyFont="1" applyFill="1" applyBorder="1" applyAlignment="1">
      <alignment vertical="center"/>
    </xf>
    <xf numFmtId="0" fontId="3" fillId="0" borderId="10" xfId="0" applyFont="1" applyBorder="1" applyAlignment="1">
      <alignment horizontal="center" vertical="center"/>
    </xf>
    <xf numFmtId="0" fontId="9"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4" fillId="0" borderId="2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9" xfId="0" applyFont="1" applyBorder="1" applyAlignment="1">
      <alignment horizontal="center" vertical="center" wrapText="1"/>
    </xf>
    <xf numFmtId="0" fontId="18" fillId="22" borderId="30" xfId="0" applyFont="1" applyFill="1" applyBorder="1" applyAlignment="1">
      <alignment horizontal="center" vertical="center"/>
    </xf>
    <xf numFmtId="0" fontId="18" fillId="22" borderId="32" xfId="0" applyFont="1" applyFill="1" applyBorder="1" applyAlignment="1">
      <alignment horizontal="center" vertical="center"/>
    </xf>
    <xf numFmtId="0" fontId="26" fillId="20" borderId="40" xfId="0" applyFont="1" applyFill="1" applyBorder="1" applyAlignment="1">
      <alignment horizontal="centerContinuous" vertical="center"/>
    </xf>
    <xf numFmtId="0" fontId="26" fillId="20" borderId="41" xfId="0" applyFont="1" applyFill="1" applyBorder="1" applyAlignment="1">
      <alignment horizontal="centerContinuous" vertical="center"/>
    </xf>
    <xf numFmtId="0" fontId="26" fillId="20" borderId="42" xfId="0" applyFont="1" applyFill="1" applyBorder="1" applyAlignment="1">
      <alignment horizontal="centerContinuous" vertical="center"/>
    </xf>
    <xf numFmtId="0" fontId="26" fillId="19" borderId="40" xfId="0" applyFont="1" applyFill="1" applyBorder="1" applyAlignment="1">
      <alignment horizontal="centerContinuous" vertical="center"/>
    </xf>
    <xf numFmtId="0" fontId="26" fillId="19" borderId="41" xfId="0" applyFont="1" applyFill="1" applyBorder="1" applyAlignment="1">
      <alignment horizontal="centerContinuous" vertical="center"/>
    </xf>
    <xf numFmtId="0" fontId="26" fillId="19" borderId="42" xfId="0" applyFont="1" applyFill="1" applyBorder="1" applyAlignment="1">
      <alignment horizontal="centerContinuous" vertical="center"/>
    </xf>
    <xf numFmtId="0" fontId="26" fillId="21" borderId="40" xfId="0" applyFont="1" applyFill="1" applyBorder="1" applyAlignment="1">
      <alignment horizontal="centerContinuous" vertical="center"/>
    </xf>
    <xf numFmtId="0" fontId="26" fillId="21" borderId="41" xfId="0" applyFont="1" applyFill="1" applyBorder="1" applyAlignment="1">
      <alignment horizontal="centerContinuous" vertical="center"/>
    </xf>
    <xf numFmtId="0" fontId="26" fillId="21" borderId="42" xfId="0" applyFont="1" applyFill="1" applyBorder="1" applyAlignment="1">
      <alignment horizontal="centerContinuous" vertical="center"/>
    </xf>
    <xf numFmtId="0" fontId="4" fillId="0" borderId="36" xfId="0" applyFont="1" applyBorder="1" applyAlignment="1">
      <alignment horizontal="center" vertical="center" wrapText="1"/>
    </xf>
    <xf numFmtId="0" fontId="6" fillId="0" borderId="37" xfId="0" applyFont="1" applyBorder="1" applyAlignment="1">
      <alignment horizontal="center" vertical="center"/>
    </xf>
    <xf numFmtId="0" fontId="6" fillId="0" borderId="33" xfId="0" applyFont="1" applyBorder="1" applyAlignment="1">
      <alignment horizontal="center" vertical="center"/>
    </xf>
    <xf numFmtId="0" fontId="6" fillId="0" borderId="46" xfId="0" applyFont="1" applyBorder="1" applyAlignment="1">
      <alignment horizontal="center" vertical="center"/>
    </xf>
    <xf numFmtId="0" fontId="3" fillId="25" borderId="44" xfId="0" applyFont="1" applyFill="1" applyBorder="1" applyAlignment="1">
      <alignment horizontal="centerContinuous" vertical="center"/>
    </xf>
    <xf numFmtId="0" fontId="2" fillId="25" borderId="44" xfId="0" applyFont="1" applyFill="1" applyBorder="1" applyAlignment="1">
      <alignment horizontal="centerContinuous" vertical="center"/>
    </xf>
    <xf numFmtId="0" fontId="3" fillId="25" borderId="45" xfId="0" applyFont="1" applyFill="1" applyBorder="1" applyAlignment="1">
      <alignment horizontal="centerContinuous" vertical="center"/>
    </xf>
    <xf numFmtId="0" fontId="19" fillId="25" borderId="47" xfId="0" applyFont="1" applyFill="1" applyBorder="1" applyAlignment="1">
      <alignment horizontal="center" vertical="center" wrapText="1"/>
    </xf>
    <xf numFmtId="0" fontId="19" fillId="25" borderId="48" xfId="0" applyFont="1" applyFill="1" applyBorder="1" applyAlignment="1">
      <alignment horizontal="center" vertical="center" wrapText="1"/>
    </xf>
    <xf numFmtId="0" fontId="19" fillId="25" borderId="49" xfId="0" applyFont="1" applyFill="1" applyBorder="1" applyAlignment="1">
      <alignment horizontal="center" vertical="center" wrapText="1"/>
    </xf>
    <xf numFmtId="0" fontId="5" fillId="21" borderId="50" xfId="0" applyFont="1" applyFill="1" applyBorder="1" applyAlignment="1">
      <alignment horizontal="center" vertical="center"/>
    </xf>
    <xf numFmtId="0" fontId="18" fillId="22" borderId="51" xfId="0" applyFont="1" applyFill="1" applyBorder="1" applyAlignment="1">
      <alignment horizontal="center" vertical="center"/>
    </xf>
    <xf numFmtId="0" fontId="18" fillId="22" borderId="2" xfId="0" applyFont="1" applyFill="1" applyBorder="1" applyAlignment="1">
      <alignment horizontal="center" vertical="center"/>
    </xf>
    <xf numFmtId="0" fontId="19" fillId="15" borderId="52" xfId="0" applyFont="1" applyFill="1" applyBorder="1" applyAlignment="1">
      <alignment horizontal="center" vertical="center" wrapText="1"/>
    </xf>
    <xf numFmtId="0" fontId="19" fillId="15" borderId="53" xfId="0" applyFont="1" applyFill="1" applyBorder="1" applyAlignment="1">
      <alignment horizontal="center" vertical="center" wrapText="1"/>
    </xf>
    <xf numFmtId="0" fontId="4" fillId="0" borderId="54" xfId="0" applyFont="1" applyBorder="1" applyAlignment="1">
      <alignment horizontal="center" vertical="center" wrapText="1"/>
    </xf>
    <xf numFmtId="0" fontId="4" fillId="15" borderId="37" xfId="0" applyFont="1" applyFill="1" applyBorder="1" applyAlignment="1">
      <alignment horizontal="center" vertical="center" wrapText="1"/>
    </xf>
    <xf numFmtId="0" fontId="4" fillId="0" borderId="55" xfId="0" applyFont="1" applyBorder="1" applyAlignment="1">
      <alignment horizontal="center" vertical="center" wrapText="1"/>
    </xf>
    <xf numFmtId="0" fontId="4" fillId="15" borderId="33" xfId="0" applyFont="1" applyFill="1" applyBorder="1" applyAlignment="1">
      <alignment horizontal="center" vertical="center" wrapText="1"/>
    </xf>
    <xf numFmtId="0" fontId="4" fillId="0" borderId="56" xfId="0" applyFont="1" applyBorder="1" applyAlignment="1">
      <alignment horizontal="center" vertical="center" wrapText="1"/>
    </xf>
    <xf numFmtId="0" fontId="26" fillId="15" borderId="57" xfId="0" applyFont="1" applyFill="1" applyBorder="1" applyAlignment="1">
      <alignment horizontal="centerContinuous" vertical="center"/>
    </xf>
    <xf numFmtId="0" fontId="26" fillId="15" borderId="58" xfId="0" applyFont="1" applyFill="1" applyBorder="1" applyAlignment="1">
      <alignment horizontal="centerContinuous" vertical="center"/>
    </xf>
    <xf numFmtId="0" fontId="26" fillId="15" borderId="59" xfId="0" applyFont="1" applyFill="1" applyBorder="1" applyAlignment="1">
      <alignment horizontal="centerContinuous" vertical="center"/>
    </xf>
    <xf numFmtId="0" fontId="26" fillId="24" borderId="60" xfId="0" applyFont="1" applyFill="1" applyBorder="1" applyAlignment="1">
      <alignment horizontal="centerContinuous" vertical="center"/>
    </xf>
    <xf numFmtId="0" fontId="26" fillId="24" borderId="41" xfId="0" applyFont="1" applyFill="1" applyBorder="1" applyAlignment="1">
      <alignment horizontal="centerContinuous" vertical="center"/>
    </xf>
    <xf numFmtId="0" fontId="26" fillId="24" borderId="61" xfId="0" applyFont="1" applyFill="1" applyBorder="1" applyAlignment="1">
      <alignment horizontal="centerContinuous" vertical="center"/>
    </xf>
    <xf numFmtId="0" fontId="26" fillId="25" borderId="43" xfId="0" applyFont="1" applyFill="1" applyBorder="1" applyAlignment="1">
      <alignment horizontal="centerContinuous" vertical="center"/>
    </xf>
    <xf numFmtId="0" fontId="5" fillId="0" borderId="0" xfId="0" applyFont="1" applyBorder="1" applyAlignment="1">
      <alignment horizontal="left"/>
    </xf>
    <xf numFmtId="0" fontId="4"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0" fontId="28" fillId="12" borderId="12" xfId="0" applyFont="1" applyFill="1" applyBorder="1" applyAlignment="1">
      <alignment horizontal="centerContinuous" vertical="center"/>
    </xf>
    <xf numFmtId="0" fontId="28" fillId="12" borderId="39" xfId="0" applyFont="1" applyFill="1" applyBorder="1" applyAlignment="1">
      <alignment horizontal="centerContinuous" vertical="center"/>
    </xf>
    <xf numFmtId="0" fontId="28" fillId="12" borderId="7" xfId="0" applyFont="1" applyFill="1" applyBorder="1" applyAlignment="1">
      <alignment horizontal="centerContinuous" vertical="center"/>
    </xf>
    <xf numFmtId="0" fontId="5" fillId="12" borderId="64" xfId="0" applyFont="1" applyFill="1" applyBorder="1" applyAlignment="1">
      <alignment horizontal="center" vertical="center" wrapText="1"/>
    </xf>
    <xf numFmtId="0" fontId="5" fillId="12" borderId="62" xfId="0" applyFont="1" applyFill="1" applyBorder="1" applyAlignment="1">
      <alignment horizontal="center" vertical="center" wrapText="1"/>
    </xf>
    <xf numFmtId="0" fontId="5" fillId="12" borderId="65" xfId="0" applyFont="1" applyFill="1" applyBorder="1" applyAlignment="1">
      <alignment horizontal="center" vertical="center" wrapText="1"/>
    </xf>
    <xf numFmtId="0" fontId="3" fillId="0" borderId="0" xfId="0" applyFont="1" applyFill="1" applyBorder="1"/>
    <xf numFmtId="0" fontId="20" fillId="17" borderId="27" xfId="0" applyFont="1" applyFill="1" applyBorder="1" applyAlignment="1">
      <alignment horizontal="center"/>
    </xf>
    <xf numFmtId="0" fontId="20" fillId="17" borderId="63" xfId="0" applyFont="1" applyFill="1" applyBorder="1" applyAlignment="1">
      <alignment horizontal="center"/>
    </xf>
    <xf numFmtId="0" fontId="19" fillId="17" borderId="16" xfId="0" applyFont="1" applyFill="1" applyBorder="1" applyAlignment="1">
      <alignment horizontal="center"/>
    </xf>
    <xf numFmtId="0" fontId="19" fillId="17" borderId="15" xfId="0" applyFont="1" applyFill="1" applyBorder="1" applyAlignment="1">
      <alignment horizontal="center"/>
    </xf>
    <xf numFmtId="0" fontId="5" fillId="26" borderId="1" xfId="0" applyFont="1" applyFill="1" applyBorder="1" applyAlignment="1">
      <alignment horizontal="center" vertical="center"/>
    </xf>
    <xf numFmtId="0" fontId="20" fillId="26" borderId="2" xfId="0" applyFont="1" applyFill="1" applyBorder="1" applyAlignment="1">
      <alignment horizontal="center"/>
    </xf>
    <xf numFmtId="0" fontId="19" fillId="26" borderId="16" xfId="0" applyFont="1" applyFill="1" applyBorder="1" applyAlignment="1">
      <alignment horizontal="center"/>
    </xf>
    <xf numFmtId="0" fontId="20" fillId="26" borderId="15" xfId="0" applyFont="1" applyFill="1" applyBorder="1"/>
    <xf numFmtId="0" fontId="5" fillId="26" borderId="1" xfId="0" applyFont="1" applyFill="1" applyBorder="1" applyAlignment="1">
      <alignment vertical="center"/>
    </xf>
    <xf numFmtId="0" fontId="20" fillId="26" borderId="15" xfId="0" applyFont="1" applyFill="1" applyBorder="1" applyAlignment="1">
      <alignment horizontal="center"/>
    </xf>
    <xf numFmtId="0" fontId="5" fillId="27" borderId="1" xfId="0" applyFont="1" applyFill="1" applyBorder="1" applyAlignment="1">
      <alignment horizontal="center" vertical="center"/>
    </xf>
    <xf numFmtId="0" fontId="3" fillId="27" borderId="2" xfId="0" applyFont="1" applyFill="1" applyBorder="1"/>
    <xf numFmtId="0" fontId="3" fillId="27" borderId="16" xfId="0" applyFont="1" applyFill="1" applyBorder="1"/>
    <xf numFmtId="0" fontId="3" fillId="27" borderId="1" xfId="0" applyFont="1" applyFill="1" applyBorder="1"/>
    <xf numFmtId="0" fontId="3" fillId="27" borderId="15" xfId="0" applyFont="1" applyFill="1" applyBorder="1"/>
    <xf numFmtId="0" fontId="2" fillId="26" borderId="1" xfId="0" applyFont="1" applyFill="1" applyBorder="1" applyAlignment="1">
      <alignment horizontal="center" vertical="center"/>
    </xf>
    <xf numFmtId="0" fontId="2" fillId="27" borderId="1" xfId="0" applyFont="1" applyFill="1" applyBorder="1" applyAlignment="1">
      <alignment horizontal="center" vertical="center"/>
    </xf>
    <xf numFmtId="0" fontId="9" fillId="28" borderId="2" xfId="0" applyFont="1" applyFill="1" applyBorder="1"/>
    <xf numFmtId="0" fontId="2" fillId="28" borderId="6" xfId="0" applyFont="1" applyFill="1" applyBorder="1"/>
    <xf numFmtId="0" fontId="2" fillId="28" borderId="22" xfId="0" applyFont="1" applyFill="1" applyBorder="1"/>
    <xf numFmtId="0" fontId="5" fillId="28" borderId="1" xfId="0" applyFont="1" applyFill="1" applyBorder="1" applyAlignment="1">
      <alignment horizontal="center" vertical="center" wrapText="1"/>
    </xf>
    <xf numFmtId="0" fontId="5" fillId="28" borderId="1" xfId="0" applyFont="1" applyFill="1" applyBorder="1" applyAlignment="1">
      <alignment horizontal="center" vertical="center"/>
    </xf>
    <xf numFmtId="1" fontId="23" fillId="17" borderId="1" xfId="0" applyNumberFormat="1" applyFont="1" applyFill="1" applyBorder="1" applyAlignment="1">
      <alignment horizontal="center"/>
    </xf>
    <xf numFmtId="1" fontId="23" fillId="26" borderId="1" xfId="0" applyNumberFormat="1" applyFont="1" applyFill="1" applyBorder="1" applyAlignment="1">
      <alignment horizontal="center"/>
    </xf>
    <xf numFmtId="1" fontId="23" fillId="27" borderId="1" xfId="0" applyNumberFormat="1" applyFont="1" applyFill="1" applyBorder="1" applyAlignment="1">
      <alignment horizontal="center"/>
    </xf>
    <xf numFmtId="0" fontId="25" fillId="0" borderId="0" xfId="0" applyFont="1" applyBorder="1" applyAlignment="1">
      <alignment horizontal="center" vertical="center"/>
    </xf>
    <xf numFmtId="0" fontId="2" fillId="0" borderId="0" xfId="0" applyFont="1" applyBorder="1" applyAlignment="1">
      <alignment horizontal="left" indent="1"/>
    </xf>
    <xf numFmtId="0" fontId="2" fillId="0" borderId="0" xfId="0" applyFont="1" applyBorder="1" applyAlignment="1"/>
    <xf numFmtId="0" fontId="3" fillId="0" borderId="1" xfId="0" applyFont="1" applyBorder="1" applyAlignment="1">
      <alignment horizontal="left" vertical="top" wrapText="1"/>
    </xf>
    <xf numFmtId="164" fontId="23" fillId="0" borderId="10" xfId="0" applyNumberFormat="1" applyFont="1" applyFill="1" applyBorder="1" applyAlignment="1">
      <alignment horizontal="center"/>
    </xf>
    <xf numFmtId="1" fontId="23" fillId="17" borderId="10" xfId="0" applyNumberFormat="1" applyFont="1" applyFill="1" applyBorder="1" applyAlignment="1">
      <alignment horizontal="center"/>
    </xf>
    <xf numFmtId="0" fontId="23" fillId="0" borderId="10" xfId="0" applyFont="1" applyFill="1" applyBorder="1" applyAlignment="1">
      <alignment horizontal="center"/>
    </xf>
    <xf numFmtId="0" fontId="23" fillId="0" borderId="10" xfId="0" applyFont="1" applyFill="1" applyBorder="1" applyAlignment="1"/>
    <xf numFmtId="0" fontId="5" fillId="12" borderId="70" xfId="0" applyFont="1" applyFill="1" applyBorder="1" applyAlignment="1">
      <alignment horizontal="center"/>
    </xf>
    <xf numFmtId="0" fontId="3" fillId="23" borderId="14" xfId="0" applyFont="1" applyFill="1" applyBorder="1" applyAlignment="1">
      <alignment horizontal="center" vertical="center"/>
    </xf>
    <xf numFmtId="0" fontId="3" fillId="23" borderId="32" xfId="0" applyFont="1" applyFill="1" applyBorder="1" applyAlignment="1">
      <alignment horizontal="center" vertical="center" wrapText="1"/>
    </xf>
    <xf numFmtId="0" fontId="3" fillId="23" borderId="1" xfId="0" applyFont="1" applyFill="1" applyBorder="1" applyAlignment="1">
      <alignment horizontal="center" vertical="center"/>
    </xf>
    <xf numFmtId="0" fontId="3" fillId="23" borderId="71" xfId="0" applyFont="1" applyFill="1" applyBorder="1" applyAlignment="1">
      <alignment horizontal="center" vertical="center" wrapText="1"/>
    </xf>
    <xf numFmtId="0" fontId="2" fillId="14" borderId="1" xfId="0" applyFont="1" applyFill="1" applyBorder="1" applyAlignment="1">
      <alignment horizontal="center" vertical="top" wrapText="1"/>
    </xf>
    <xf numFmtId="14" fontId="0" fillId="0" borderId="1" xfId="0" applyNumberFormat="1" applyBorder="1" applyAlignment="1">
      <alignment horizontal="center" vertical="center"/>
    </xf>
    <xf numFmtId="0" fontId="7" fillId="4" borderId="1" xfId="1" applyFont="1" applyFill="1" applyBorder="1" applyAlignment="1">
      <alignment vertical="top" wrapText="1"/>
    </xf>
    <xf numFmtId="0" fontId="7" fillId="3" borderId="1" xfId="1" applyFont="1" applyFill="1" applyBorder="1" applyAlignment="1">
      <alignment vertical="top" wrapText="1"/>
    </xf>
    <xf numFmtId="0" fontId="7" fillId="3" borderId="1" xfId="1" applyFont="1" applyFill="1" applyBorder="1" applyAlignment="1">
      <alignment horizontal="left" vertical="top" wrapText="1"/>
    </xf>
    <xf numFmtId="0" fontId="7" fillId="6" borderId="1" xfId="1" applyFont="1" applyFill="1" applyBorder="1" applyAlignment="1">
      <alignment vertical="top" wrapText="1"/>
    </xf>
    <xf numFmtId="0" fontId="7" fillId="7" borderId="1" xfId="1" applyFont="1" applyFill="1" applyBorder="1" applyAlignment="1">
      <alignment vertical="top" wrapText="1"/>
    </xf>
    <xf numFmtId="0" fontId="7" fillId="9" borderId="1" xfId="1" applyFont="1" applyFill="1" applyBorder="1" applyAlignment="1">
      <alignment vertical="top" wrapText="1"/>
    </xf>
    <xf numFmtId="0" fontId="7" fillId="9" borderId="4" xfId="1" applyFont="1" applyFill="1" applyBorder="1" applyAlignment="1">
      <alignment vertical="top" wrapText="1"/>
    </xf>
    <xf numFmtId="0" fontId="3" fillId="9" borderId="1" xfId="1" applyFont="1" applyFill="1" applyBorder="1" applyAlignment="1">
      <alignment vertical="top" wrapText="1"/>
    </xf>
    <xf numFmtId="0" fontId="3" fillId="8" borderId="1" xfId="1" applyFont="1" applyFill="1" applyBorder="1" applyAlignment="1">
      <alignment vertical="top" wrapText="1"/>
    </xf>
    <xf numFmtId="0" fontId="3" fillId="8" borderId="1" xfId="1" applyFont="1" applyFill="1" applyBorder="1" applyAlignment="1" applyProtection="1">
      <alignment horizontal="left" vertical="top" wrapText="1"/>
    </xf>
    <xf numFmtId="0" fontId="3" fillId="8" borderId="1" xfId="1" applyFont="1" applyFill="1" applyBorder="1" applyAlignment="1">
      <alignment horizontal="left" vertical="top" wrapText="1"/>
    </xf>
    <xf numFmtId="0" fontId="3" fillId="8" borderId="1" xfId="1" applyFont="1" applyFill="1" applyBorder="1" applyAlignment="1" applyProtection="1">
      <alignment horizontal="center" vertical="top" wrapText="1"/>
    </xf>
    <xf numFmtId="0" fontId="7" fillId="8" borderId="1" xfId="1" applyFont="1" applyFill="1" applyBorder="1" applyAlignment="1">
      <alignment vertical="top" wrapText="1"/>
    </xf>
    <xf numFmtId="0" fontId="7" fillId="8" borderId="1" xfId="1" applyFont="1" applyFill="1" applyBorder="1" applyAlignment="1">
      <alignment horizontal="left" vertical="top" wrapText="1"/>
    </xf>
    <xf numFmtId="0" fontId="7" fillId="10" borderId="1" xfId="1" applyFont="1" applyFill="1" applyBorder="1" applyAlignment="1">
      <alignment horizontal="left" vertical="top" wrapText="1"/>
    </xf>
    <xf numFmtId="0" fontId="3" fillId="4" borderId="1" xfId="1" applyFont="1" applyFill="1" applyBorder="1" applyAlignment="1">
      <alignment vertical="top" wrapText="1"/>
    </xf>
    <xf numFmtId="0" fontId="3" fillId="11" borderId="1" xfId="1" applyFont="1" applyFill="1" applyBorder="1" applyAlignment="1">
      <alignment vertical="top" wrapText="1"/>
    </xf>
    <xf numFmtId="0" fontId="3" fillId="11" borderId="1" xfId="1" applyFont="1" applyFill="1" applyBorder="1" applyAlignment="1">
      <alignment horizontal="left" vertical="top" wrapText="1"/>
    </xf>
    <xf numFmtId="0" fontId="3" fillId="11" borderId="4" xfId="1" applyFont="1" applyFill="1" applyBorder="1" applyAlignment="1">
      <alignment vertical="top" wrapText="1"/>
    </xf>
    <xf numFmtId="0" fontId="7" fillId="12" borderId="1" xfId="1" applyFont="1" applyFill="1" applyBorder="1" applyAlignment="1">
      <alignment vertical="top" wrapText="1"/>
    </xf>
    <xf numFmtId="0" fontId="5" fillId="12" borderId="13"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7" fillId="6" borderId="4" xfId="1" applyFont="1" applyFill="1" applyBorder="1" applyAlignment="1">
      <alignment vertical="top" wrapText="1"/>
    </xf>
    <xf numFmtId="0" fontId="3" fillId="11" borderId="4" xfId="1" applyFont="1" applyFill="1" applyBorder="1" applyAlignment="1" applyProtection="1">
      <alignment horizontal="left" vertical="top" wrapText="1"/>
    </xf>
    <xf numFmtId="0" fontId="25" fillId="0" borderId="0" xfId="0" applyFont="1" applyBorder="1" applyAlignment="1">
      <alignment vertical="center"/>
    </xf>
    <xf numFmtId="0" fontId="31" fillId="0" borderId="0" xfId="0" applyFont="1" applyBorder="1" applyAlignment="1">
      <alignment vertical="center"/>
    </xf>
    <xf numFmtId="0" fontId="6" fillId="0" borderId="0" xfId="0" applyFont="1" applyBorder="1" applyAlignment="1">
      <alignment vertical="center"/>
    </xf>
    <xf numFmtId="0" fontId="3" fillId="0" borderId="0" xfId="1" applyFont="1" applyAlignment="1">
      <alignment horizontal="center" vertical="center"/>
    </xf>
    <xf numFmtId="0" fontId="32" fillId="12" borderId="1" xfId="1" applyFont="1" applyFill="1" applyBorder="1" applyAlignment="1">
      <alignment horizontal="left" vertical="top" wrapText="1"/>
    </xf>
    <xf numFmtId="0" fontId="32" fillId="12" borderId="1" xfId="1" applyFont="1" applyFill="1" applyBorder="1" applyAlignment="1">
      <alignment vertical="top" wrapText="1"/>
    </xf>
    <xf numFmtId="0" fontId="33" fillId="12" borderId="1" xfId="1" applyFont="1" applyFill="1" applyBorder="1" applyAlignment="1">
      <alignment vertical="top" wrapText="1"/>
    </xf>
    <xf numFmtId="0" fontId="3" fillId="13" borderId="0" xfId="1" applyFill="1"/>
    <xf numFmtId="0" fontId="3" fillId="28" borderId="0" xfId="1" applyFont="1" applyFill="1"/>
    <xf numFmtId="0" fontId="3" fillId="28" borderId="9" xfId="1" applyFont="1" applyFill="1" applyBorder="1"/>
    <xf numFmtId="0" fontId="3" fillId="28" borderId="0" xfId="1" applyFont="1" applyFill="1" applyBorder="1"/>
    <xf numFmtId="0" fontId="2" fillId="28" borderId="0" xfId="1" applyFont="1" applyFill="1"/>
    <xf numFmtId="0" fontId="3" fillId="28" borderId="21" xfId="1" applyFont="1" applyFill="1" applyBorder="1"/>
    <xf numFmtId="0" fontId="3" fillId="28" borderId="20" xfId="1" applyFont="1" applyFill="1" applyBorder="1"/>
    <xf numFmtId="0" fontId="3" fillId="28" borderId="22" xfId="1" applyFont="1" applyFill="1" applyBorder="1"/>
    <xf numFmtId="0" fontId="3" fillId="28" borderId="6" xfId="1" applyFont="1" applyFill="1" applyBorder="1"/>
    <xf numFmtId="0" fontId="2" fillId="28" borderId="6" xfId="1" applyFont="1" applyFill="1" applyBorder="1" applyAlignment="1">
      <alignment horizontal="center"/>
    </xf>
    <xf numFmtId="0" fontId="3" fillId="13" borderId="0" xfId="1" applyFont="1" applyFill="1" applyBorder="1" applyAlignment="1">
      <alignment horizontal="left" vertical="top" wrapText="1"/>
    </xf>
    <xf numFmtId="0" fontId="32" fillId="13" borderId="0" xfId="1" applyFont="1" applyFill="1" applyBorder="1" applyAlignment="1">
      <alignment vertical="top" wrapText="1"/>
    </xf>
    <xf numFmtId="0" fontId="3" fillId="13" borderId="0" xfId="1" applyFont="1" applyFill="1" applyBorder="1" applyAlignment="1">
      <alignment vertical="top" wrapText="1"/>
    </xf>
    <xf numFmtId="0" fontId="10" fillId="13" borderId="0" xfId="1" applyFont="1" applyFill="1" applyAlignment="1">
      <alignment horizontal="center" vertical="center" wrapText="1"/>
    </xf>
    <xf numFmtId="0" fontId="33" fillId="11" borderId="1" xfId="1" applyFont="1" applyFill="1" applyBorder="1" applyAlignment="1">
      <alignment vertical="top" wrapText="1"/>
    </xf>
    <xf numFmtId="0" fontId="32" fillId="11" borderId="4" xfId="1" applyFont="1" applyFill="1" applyBorder="1" applyAlignment="1" applyProtection="1">
      <alignment horizontal="left" vertical="top" wrapText="1"/>
    </xf>
    <xf numFmtId="0" fontId="33" fillId="11" borderId="4" xfId="1" applyFont="1" applyFill="1" applyBorder="1" applyAlignment="1" applyProtection="1">
      <alignment horizontal="left" vertical="top" wrapText="1"/>
    </xf>
    <xf numFmtId="0" fontId="32" fillId="11" borderId="1" xfId="1" applyFont="1" applyFill="1" applyBorder="1" applyAlignment="1">
      <alignment horizontal="left" vertical="top" wrapText="1"/>
    </xf>
    <xf numFmtId="0" fontId="33" fillId="13" borderId="0" xfId="1" applyFont="1" applyFill="1" applyBorder="1" applyAlignment="1">
      <alignment vertical="top" wrapText="1"/>
    </xf>
    <xf numFmtId="0" fontId="3" fillId="13" borderId="0" xfId="1" applyFill="1" applyBorder="1" applyAlignment="1"/>
    <xf numFmtId="0" fontId="32" fillId="4" borderId="1" xfId="1" applyFont="1" applyFill="1" applyBorder="1" applyAlignment="1">
      <alignment horizontal="left" vertical="top" wrapText="1"/>
    </xf>
    <xf numFmtId="0" fontId="33" fillId="4" borderId="1" xfId="1" applyFont="1" applyFill="1" applyBorder="1" applyAlignment="1">
      <alignment vertical="top" wrapText="1"/>
    </xf>
    <xf numFmtId="0" fontId="7" fillId="13" borderId="0" xfId="1" applyFont="1" applyFill="1" applyBorder="1" applyAlignment="1">
      <alignment horizontal="left" vertical="top" wrapText="1"/>
    </xf>
    <xf numFmtId="0" fontId="33" fillId="13" borderId="0" xfId="1" applyFont="1" applyFill="1" applyBorder="1" applyAlignment="1">
      <alignment horizontal="left" vertical="top" wrapText="1"/>
    </xf>
    <xf numFmtId="0" fontId="3" fillId="0" borderId="0" xfId="1" applyBorder="1" applyAlignment="1"/>
    <xf numFmtId="0" fontId="32" fillId="10" borderId="1" xfId="1" applyFont="1" applyFill="1" applyBorder="1" applyAlignment="1">
      <alignment horizontal="left" vertical="top" wrapText="1"/>
    </xf>
    <xf numFmtId="0" fontId="33" fillId="10" borderId="1" xfId="1" applyFont="1" applyFill="1" applyBorder="1" applyAlignment="1">
      <alignment horizontal="left" vertical="top" wrapText="1"/>
    </xf>
    <xf numFmtId="0" fontId="3" fillId="13" borderId="0" xfId="1" applyFont="1" applyFill="1" applyBorder="1" applyAlignment="1" applyProtection="1">
      <alignment horizontal="center" vertical="top" wrapText="1"/>
    </xf>
    <xf numFmtId="0" fontId="32" fillId="8" borderId="1" xfId="1" applyFont="1" applyFill="1" applyBorder="1" applyAlignment="1">
      <alignment horizontal="left" vertical="top" wrapText="1"/>
    </xf>
    <xf numFmtId="0" fontId="33" fillId="8" borderId="1" xfId="1" applyFont="1" applyFill="1" applyBorder="1" applyAlignment="1">
      <alignment vertical="top" wrapText="1"/>
    </xf>
    <xf numFmtId="0" fontId="3" fillId="28" borderId="0" xfId="1" applyFont="1" applyFill="1" applyAlignment="1">
      <alignment vertical="top"/>
    </xf>
    <xf numFmtId="0" fontId="32" fillId="8" borderId="1" xfId="1" applyFont="1" applyFill="1" applyBorder="1" applyAlignment="1">
      <alignment vertical="top" wrapText="1"/>
    </xf>
    <xf numFmtId="0" fontId="3" fillId="13" borderId="0" xfId="1" applyFont="1" applyFill="1"/>
    <xf numFmtId="0" fontId="33" fillId="8" borderId="1" xfId="1" applyFont="1" applyFill="1" applyBorder="1" applyAlignment="1" applyProtection="1">
      <alignment horizontal="left" vertical="top" wrapText="1"/>
    </xf>
    <xf numFmtId="0" fontId="32" fillId="24" borderId="1" xfId="1" applyFont="1" applyFill="1" applyBorder="1" applyAlignment="1">
      <alignment horizontal="left" vertical="top" wrapText="1"/>
    </xf>
    <xf numFmtId="0" fontId="33" fillId="24" borderId="1" xfId="1" applyFont="1" applyFill="1" applyBorder="1" applyAlignment="1">
      <alignment vertical="top" wrapText="1"/>
    </xf>
    <xf numFmtId="0" fontId="3" fillId="24" borderId="1" xfId="1" applyFont="1" applyFill="1" applyBorder="1" applyAlignment="1">
      <alignment vertical="top" wrapText="1"/>
    </xf>
    <xf numFmtId="0" fontId="3" fillId="28" borderId="17" xfId="1" applyFont="1" applyFill="1" applyBorder="1"/>
    <xf numFmtId="0" fontId="2" fillId="28" borderId="3" xfId="1" applyFont="1" applyFill="1" applyBorder="1"/>
    <xf numFmtId="0" fontId="7" fillId="24" borderId="1" xfId="1" applyFont="1" applyFill="1" applyBorder="1" applyAlignment="1">
      <alignment vertical="top" wrapText="1"/>
    </xf>
    <xf numFmtId="0" fontId="3" fillId="24" borderId="1" xfId="1" applyFont="1" applyFill="1" applyBorder="1" applyAlignment="1">
      <alignment horizontal="left" vertical="top" wrapText="1"/>
    </xf>
    <xf numFmtId="0" fontId="32" fillId="24" borderId="1" xfId="1" applyFont="1" applyFill="1" applyBorder="1" applyAlignment="1">
      <alignment vertical="top" wrapText="1"/>
    </xf>
    <xf numFmtId="0" fontId="37" fillId="24" borderId="1" xfId="1" applyFont="1" applyFill="1" applyBorder="1" applyAlignment="1">
      <alignment horizontal="left" vertical="top" wrapText="1"/>
    </xf>
    <xf numFmtId="0" fontId="3" fillId="28" borderId="17" xfId="1" applyFont="1" applyFill="1" applyBorder="1" applyAlignment="1">
      <alignment vertical="top"/>
    </xf>
    <xf numFmtId="0" fontId="34" fillId="24" borderId="10" xfId="1" applyFont="1" applyFill="1" applyBorder="1" applyAlignment="1">
      <alignment horizontal="left" vertical="top" wrapText="1"/>
    </xf>
    <xf numFmtId="0" fontId="35" fillId="24" borderId="10" xfId="1" applyFont="1" applyFill="1" applyBorder="1" applyAlignment="1">
      <alignment vertical="top" wrapText="1"/>
    </xf>
    <xf numFmtId="0" fontId="3" fillId="24" borderId="10" xfId="1" applyFont="1" applyFill="1" applyBorder="1" applyAlignment="1">
      <alignment vertical="top" wrapText="1"/>
    </xf>
    <xf numFmtId="0" fontId="32" fillId="24" borderId="4" xfId="1" applyFont="1" applyFill="1" applyBorder="1" applyAlignment="1">
      <alignment horizontal="left" vertical="top" wrapText="1"/>
    </xf>
    <xf numFmtId="0" fontId="33" fillId="24" borderId="4" xfId="1" applyFont="1" applyFill="1" applyBorder="1" applyAlignment="1">
      <alignment vertical="top" wrapText="1"/>
    </xf>
    <xf numFmtId="0" fontId="3" fillId="24" borderId="4" xfId="1" applyFont="1" applyFill="1" applyBorder="1" applyAlignment="1">
      <alignment vertical="top" wrapText="1"/>
    </xf>
    <xf numFmtId="0" fontId="3" fillId="13" borderId="0" xfId="1" applyFill="1" applyAlignment="1"/>
    <xf numFmtId="0" fontId="32" fillId="9" borderId="1" xfId="1" applyFont="1" applyFill="1" applyBorder="1" applyAlignment="1">
      <alignment horizontal="left" vertical="top" wrapText="1"/>
    </xf>
    <xf numFmtId="0" fontId="33" fillId="17" borderId="1" xfId="1" applyFont="1" applyFill="1" applyBorder="1" applyAlignment="1">
      <alignment vertical="top" wrapText="1"/>
    </xf>
    <xf numFmtId="0" fontId="32" fillId="9" borderId="1" xfId="1" applyFont="1" applyFill="1" applyBorder="1" applyAlignment="1">
      <alignment vertical="top" wrapText="1"/>
    </xf>
    <xf numFmtId="0" fontId="7" fillId="13" borderId="0" xfId="1" applyFont="1" applyFill="1" applyBorder="1" applyAlignment="1">
      <alignment vertical="top" wrapText="1"/>
    </xf>
    <xf numFmtId="0" fontId="32" fillId="7" borderId="1" xfId="1" applyFont="1" applyFill="1" applyBorder="1" applyAlignment="1">
      <alignment horizontal="left" vertical="top" wrapText="1"/>
    </xf>
    <xf numFmtId="0" fontId="33" fillId="7" borderId="1" xfId="1" applyFont="1" applyFill="1" applyBorder="1" applyAlignment="1">
      <alignment vertical="top" wrapText="1"/>
    </xf>
    <xf numFmtId="0" fontId="10" fillId="13" borderId="0" xfId="1" applyFont="1" applyFill="1" applyBorder="1" applyAlignment="1">
      <alignment horizontal="center" vertical="center" textRotation="90" wrapText="1"/>
    </xf>
    <xf numFmtId="0" fontId="32" fillId="6" borderId="1" xfId="1" applyFont="1" applyFill="1" applyBorder="1" applyAlignment="1">
      <alignment horizontal="left" vertical="top" wrapText="1"/>
    </xf>
    <xf numFmtId="0" fontId="33" fillId="6" borderId="1" xfId="1" applyFont="1" applyFill="1" applyBorder="1" applyAlignment="1">
      <alignment vertical="top" wrapText="1"/>
    </xf>
    <xf numFmtId="0" fontId="33" fillId="6" borderId="4" xfId="1" applyFont="1" applyFill="1" applyBorder="1" applyAlignment="1">
      <alignment vertical="top" wrapText="1"/>
    </xf>
    <xf numFmtId="0" fontId="32" fillId="6" borderId="4" xfId="1" applyFont="1" applyFill="1" applyBorder="1" applyAlignment="1">
      <alignment horizontal="left" vertical="top" wrapText="1"/>
    </xf>
    <xf numFmtId="0" fontId="32" fillId="3" borderId="1" xfId="1" applyFont="1" applyFill="1" applyBorder="1" applyAlignment="1">
      <alignment horizontal="left" vertical="top" wrapText="1"/>
    </xf>
    <xf numFmtId="0" fontId="33" fillId="3" borderId="1" xfId="1" applyFont="1" applyFill="1" applyBorder="1" applyAlignment="1">
      <alignment vertical="top" wrapText="1"/>
    </xf>
    <xf numFmtId="0" fontId="32" fillId="3" borderId="1" xfId="1" applyFont="1" applyFill="1" applyBorder="1" applyAlignment="1">
      <alignment vertical="top" wrapText="1"/>
    </xf>
    <xf numFmtId="0" fontId="3" fillId="13" borderId="0" xfId="1" applyFont="1" applyFill="1" applyBorder="1" applyAlignment="1" applyProtection="1">
      <alignment horizontal="left" vertical="center" wrapText="1"/>
    </xf>
    <xf numFmtId="0" fontId="8" fillId="13" borderId="0" xfId="1" applyFont="1" applyFill="1" applyBorder="1" applyAlignment="1" applyProtection="1">
      <alignment horizontal="center" vertical="center" textRotation="90" wrapText="1"/>
    </xf>
    <xf numFmtId="0" fontId="32" fillId="4" borderId="1" xfId="1" applyFont="1" applyFill="1" applyBorder="1" applyAlignment="1" applyProtection="1">
      <alignment horizontal="left" vertical="top" wrapText="1"/>
    </xf>
    <xf numFmtId="0" fontId="3" fillId="28" borderId="5" xfId="1" applyFont="1" applyFill="1" applyBorder="1"/>
    <xf numFmtId="0" fontId="2" fillId="28" borderId="5" xfId="1" applyFont="1" applyFill="1" applyBorder="1" applyAlignment="1">
      <alignment horizontal="center"/>
    </xf>
    <xf numFmtId="0" fontId="35" fillId="2" borderId="10" xfId="1" applyFont="1" applyFill="1" applyBorder="1" applyAlignment="1" applyProtection="1">
      <alignment horizontal="center" vertical="center" wrapText="1"/>
    </xf>
    <xf numFmtId="0" fontId="35" fillId="2" borderId="10" xfId="1" applyFont="1" applyFill="1" applyBorder="1" applyAlignment="1" applyProtection="1">
      <alignment horizontal="center" vertical="center" textRotation="90" wrapText="1"/>
    </xf>
    <xf numFmtId="0" fontId="11" fillId="2" borderId="10" xfId="1" applyFont="1" applyFill="1" applyBorder="1" applyAlignment="1" applyProtection="1">
      <alignment horizontal="center" vertical="center" textRotation="90" wrapText="1"/>
    </xf>
    <xf numFmtId="0" fontId="3" fillId="0" borderId="0" xfId="1" applyFont="1" applyAlignment="1">
      <alignment wrapText="1"/>
    </xf>
    <xf numFmtId="0" fontId="35" fillId="2" borderId="17" xfId="1" applyFont="1" applyFill="1" applyBorder="1" applyAlignment="1" applyProtection="1">
      <alignment horizontal="center" vertical="center" wrapText="1"/>
    </xf>
    <xf numFmtId="0" fontId="35" fillId="2" borderId="19" xfId="1" applyFont="1" applyFill="1" applyBorder="1" applyAlignment="1" applyProtection="1">
      <alignment horizontal="center" vertical="center" wrapText="1"/>
    </xf>
    <xf numFmtId="0" fontId="3" fillId="30" borderId="0" xfId="1" applyFill="1" applyAlignment="1">
      <alignment wrapText="1"/>
    </xf>
    <xf numFmtId="0" fontId="3" fillId="13" borderId="1" xfId="1" applyFont="1" applyFill="1" applyBorder="1" applyAlignment="1">
      <alignment vertical="top" wrapText="1"/>
    </xf>
    <xf numFmtId="0" fontId="3" fillId="31" borderId="1" xfId="1" applyFont="1" applyFill="1" applyBorder="1" applyAlignment="1">
      <alignment vertical="top" wrapText="1"/>
    </xf>
    <xf numFmtId="0" fontId="35" fillId="31" borderId="1" xfId="1" applyFont="1" applyFill="1" applyBorder="1" applyAlignment="1">
      <alignment vertical="top" wrapText="1"/>
    </xf>
    <xf numFmtId="0" fontId="37" fillId="31" borderId="1" xfId="1" applyFont="1" applyFill="1" applyBorder="1" applyAlignment="1">
      <alignment horizontal="left" vertical="top" wrapText="1"/>
    </xf>
    <xf numFmtId="0" fontId="3" fillId="31" borderId="2" xfId="1" applyFont="1" applyFill="1" applyBorder="1" applyAlignment="1">
      <alignment horizontal="left" vertical="top" wrapText="1"/>
    </xf>
    <xf numFmtId="0" fontId="7" fillId="13" borderId="1" xfId="1" applyFont="1" applyFill="1" applyBorder="1" applyAlignment="1">
      <alignment vertical="top" wrapText="1"/>
    </xf>
    <xf numFmtId="0" fontId="21" fillId="4" borderId="1" xfId="1" applyFont="1" applyFill="1" applyBorder="1" applyAlignment="1">
      <alignment vertical="top" wrapText="1"/>
    </xf>
    <xf numFmtId="0" fontId="21" fillId="4" borderId="1" xfId="1" applyFont="1" applyFill="1" applyBorder="1" applyAlignment="1" applyProtection="1">
      <alignment horizontal="left" vertical="top" wrapText="1"/>
    </xf>
    <xf numFmtId="0" fontId="21" fillId="4" borderId="2" xfId="1" applyFont="1" applyFill="1" applyBorder="1" applyAlignment="1" applyProtection="1">
      <alignment horizontal="left" vertical="top" wrapText="1"/>
    </xf>
    <xf numFmtId="0" fontId="21" fillId="4" borderId="2" xfId="1" applyFont="1" applyFill="1" applyBorder="1" applyAlignment="1" applyProtection="1">
      <alignment horizontal="left" vertical="center" wrapText="1"/>
    </xf>
    <xf numFmtId="0" fontId="7" fillId="3" borderId="2" xfId="1" applyFont="1" applyFill="1" applyBorder="1" applyAlignment="1">
      <alignment horizontal="left" vertical="top" wrapText="1"/>
    </xf>
    <xf numFmtId="0" fontId="3" fillId="3" borderId="2" xfId="1" quotePrefix="1" applyFont="1" applyFill="1" applyBorder="1" applyAlignment="1">
      <alignment horizontal="left" vertical="top" wrapText="1"/>
    </xf>
    <xf numFmtId="0" fontId="21" fillId="3" borderId="1" xfId="1" applyFont="1" applyFill="1" applyBorder="1" applyAlignment="1">
      <alignment horizontal="left" vertical="top" wrapText="1"/>
    </xf>
    <xf numFmtId="0" fontId="21" fillId="3" borderId="2" xfId="1" applyFont="1" applyFill="1" applyBorder="1" applyAlignment="1">
      <alignment horizontal="left" vertical="top" wrapText="1"/>
    </xf>
    <xf numFmtId="0" fontId="7" fillId="3" borderId="2" xfId="1" applyFont="1" applyFill="1" applyBorder="1" applyAlignment="1">
      <alignment vertical="top" wrapText="1"/>
    </xf>
    <xf numFmtId="0" fontId="7" fillId="16" borderId="1" xfId="1" applyFont="1" applyFill="1" applyBorder="1" applyAlignment="1">
      <alignment vertical="top" wrapText="1"/>
    </xf>
    <xf numFmtId="0" fontId="21" fillId="3" borderId="1" xfId="1" applyFont="1" applyFill="1" applyBorder="1" applyAlignment="1">
      <alignment vertical="top" wrapText="1"/>
    </xf>
    <xf numFmtId="0" fontId="33" fillId="7" borderId="4" xfId="1" applyFont="1" applyFill="1" applyBorder="1" applyAlignment="1">
      <alignment vertical="top" wrapText="1"/>
    </xf>
    <xf numFmtId="0" fontId="3" fillId="7" borderId="1" xfId="1" applyFont="1" applyFill="1" applyBorder="1" applyAlignment="1">
      <alignment horizontal="left" vertical="top" wrapText="1"/>
    </xf>
    <xf numFmtId="0" fontId="3" fillId="7" borderId="2" xfId="1" applyFont="1" applyFill="1" applyBorder="1" applyAlignment="1">
      <alignment horizontal="left" vertical="top" wrapText="1"/>
    </xf>
    <xf numFmtId="0" fontId="7" fillId="7" borderId="1" xfId="1" applyFont="1" applyFill="1" applyBorder="1" applyAlignment="1">
      <alignment horizontal="left" vertical="top" wrapText="1"/>
    </xf>
    <xf numFmtId="0" fontId="3" fillId="7" borderId="2" xfId="1" quotePrefix="1" applyFont="1" applyFill="1" applyBorder="1" applyAlignment="1">
      <alignment horizontal="left" vertical="top" wrapText="1"/>
    </xf>
    <xf numFmtId="0" fontId="7" fillId="32" borderId="1" xfId="1" applyFont="1" applyFill="1" applyBorder="1" applyAlignment="1">
      <alignment vertical="top" wrapText="1"/>
    </xf>
    <xf numFmtId="0" fontId="33" fillId="32" borderId="1" xfId="1" applyFont="1" applyFill="1" applyBorder="1" applyAlignment="1">
      <alignment vertical="top" wrapText="1"/>
    </xf>
    <xf numFmtId="0" fontId="7" fillId="32" borderId="1" xfId="1" applyFont="1" applyFill="1" applyBorder="1" applyAlignment="1">
      <alignment horizontal="left" vertical="top" wrapText="1"/>
    </xf>
    <xf numFmtId="0" fontId="3" fillId="32" borderId="2" xfId="1" applyFont="1" applyFill="1" applyBorder="1" applyAlignment="1">
      <alignment horizontal="left" vertical="top" wrapText="1"/>
    </xf>
    <xf numFmtId="0" fontId="3" fillId="32" borderId="1" xfId="1" applyFont="1" applyFill="1" applyBorder="1" applyAlignment="1">
      <alignment horizontal="left" vertical="top" wrapText="1"/>
    </xf>
    <xf numFmtId="0" fontId="3" fillId="32" borderId="2" xfId="1" quotePrefix="1" applyFont="1" applyFill="1" applyBorder="1" applyAlignment="1">
      <alignment horizontal="left" vertical="top" wrapText="1"/>
    </xf>
    <xf numFmtId="0" fontId="3" fillId="32" borderId="1" xfId="1" applyFont="1" applyFill="1" applyBorder="1" applyAlignment="1">
      <alignment vertical="top" wrapText="1"/>
    </xf>
    <xf numFmtId="0" fontId="3" fillId="8" borderId="2" xfId="1" applyFont="1" applyFill="1" applyBorder="1" applyAlignment="1">
      <alignment horizontal="left" vertical="top" wrapText="1"/>
    </xf>
    <xf numFmtId="0" fontId="37" fillId="8" borderId="2" xfId="1" applyFont="1" applyFill="1" applyBorder="1" applyAlignment="1">
      <alignment horizontal="left" vertical="top" wrapText="1"/>
    </xf>
    <xf numFmtId="0" fontId="3" fillId="13" borderId="10" xfId="1" applyFont="1" applyFill="1" applyBorder="1" applyAlignment="1">
      <alignment vertical="top" wrapText="1"/>
    </xf>
    <xf numFmtId="0" fontId="3" fillId="8" borderId="10" xfId="1" applyFont="1" applyFill="1" applyBorder="1" applyAlignment="1">
      <alignment vertical="top" wrapText="1"/>
    </xf>
    <xf numFmtId="0" fontId="33" fillId="8" borderId="10" xfId="1" applyFont="1" applyFill="1" applyBorder="1" applyAlignment="1">
      <alignment vertical="top" wrapText="1"/>
    </xf>
    <xf numFmtId="0" fontId="3" fillId="8" borderId="10" xfId="1" applyFont="1" applyFill="1" applyBorder="1" applyAlignment="1">
      <alignment horizontal="left" vertical="top" wrapText="1"/>
    </xf>
    <xf numFmtId="0" fontId="3" fillId="8" borderId="17" xfId="1" applyFont="1" applyFill="1" applyBorder="1" applyAlignment="1">
      <alignment horizontal="left" vertical="top" wrapText="1"/>
    </xf>
    <xf numFmtId="0" fontId="7" fillId="13" borderId="1" xfId="1" applyFont="1" applyFill="1" applyBorder="1" applyAlignment="1">
      <alignment horizontal="left" vertical="top" wrapText="1"/>
    </xf>
    <xf numFmtId="0" fontId="3" fillId="10" borderId="2" xfId="1" applyFont="1" applyFill="1" applyBorder="1" applyAlignment="1">
      <alignment horizontal="left" vertical="top" wrapText="1"/>
    </xf>
    <xf numFmtId="0" fontId="3" fillId="10" borderId="1" xfId="1" applyFont="1" applyFill="1" applyBorder="1" applyAlignment="1">
      <alignment horizontal="left" vertical="top" wrapText="1"/>
    </xf>
    <xf numFmtId="0" fontId="3" fillId="9" borderId="1" xfId="1" applyFont="1" applyFill="1" applyBorder="1" applyAlignment="1">
      <alignment horizontal="left" vertical="top" wrapText="1"/>
    </xf>
    <xf numFmtId="0" fontId="3" fillId="9" borderId="2" xfId="1" applyFont="1" applyFill="1" applyBorder="1" applyAlignment="1">
      <alignment horizontal="left" vertical="top" wrapText="1"/>
    </xf>
    <xf numFmtId="0" fontId="3" fillId="9" borderId="1" xfId="1" quotePrefix="1" applyFont="1" applyFill="1" applyBorder="1" applyAlignment="1">
      <alignment horizontal="left" vertical="top" wrapText="1"/>
    </xf>
    <xf numFmtId="0" fontId="7" fillId="9" borderId="1" xfId="1" applyFont="1" applyFill="1" applyBorder="1" applyAlignment="1">
      <alignment horizontal="left" vertical="top" wrapText="1"/>
    </xf>
    <xf numFmtId="0" fontId="3" fillId="9" borderId="2" xfId="1" applyFont="1" applyFill="1" applyBorder="1" applyAlignment="1">
      <alignment vertical="top" wrapText="1"/>
    </xf>
    <xf numFmtId="0" fontId="3" fillId="24" borderId="2" xfId="1" applyFont="1" applyFill="1" applyBorder="1" applyAlignment="1">
      <alignment horizontal="left" vertical="top" wrapText="1"/>
    </xf>
    <xf numFmtId="0" fontId="3" fillId="24" borderId="1" xfId="1" quotePrefix="1" applyFont="1" applyFill="1" applyBorder="1" applyAlignment="1">
      <alignment horizontal="left" vertical="top" wrapText="1"/>
    </xf>
    <xf numFmtId="0" fontId="3" fillId="24" borderId="2" xfId="1" quotePrefix="1" applyFont="1" applyFill="1" applyBorder="1" applyAlignment="1">
      <alignment horizontal="left" vertical="top" wrapText="1"/>
    </xf>
    <xf numFmtId="0" fontId="2" fillId="30" borderId="2" xfId="1" applyFont="1" applyFill="1" applyBorder="1" applyAlignment="1">
      <alignment horizontal="center" vertical="center"/>
    </xf>
    <xf numFmtId="0" fontId="3" fillId="16" borderId="1" xfId="1" applyFont="1" applyFill="1" applyBorder="1" applyAlignment="1">
      <alignment vertical="top" wrapText="1"/>
    </xf>
    <xf numFmtId="0" fontId="3" fillId="18" borderId="1" xfId="1" applyFont="1" applyFill="1" applyBorder="1" applyAlignment="1">
      <alignment vertical="top" wrapText="1"/>
    </xf>
    <xf numFmtId="0" fontId="33" fillId="18" borderId="1" xfId="1" applyFont="1" applyFill="1" applyBorder="1" applyAlignment="1">
      <alignment vertical="top" wrapText="1"/>
    </xf>
    <xf numFmtId="0" fontId="3" fillId="18" borderId="1" xfId="1" applyFont="1" applyFill="1" applyBorder="1" applyAlignment="1">
      <alignment horizontal="left" vertical="top" wrapText="1"/>
    </xf>
    <xf numFmtId="0" fontId="3" fillId="18" borderId="2" xfId="1" applyFont="1" applyFill="1" applyBorder="1" applyAlignment="1">
      <alignment horizontal="left" vertical="top" wrapText="1"/>
    </xf>
    <xf numFmtId="0" fontId="7" fillId="18" borderId="1" xfId="1" applyFont="1" applyFill="1" applyBorder="1" applyAlignment="1">
      <alignment vertical="top" wrapText="1"/>
    </xf>
    <xf numFmtId="0" fontId="7" fillId="33" borderId="1" xfId="1" applyFont="1" applyFill="1" applyBorder="1" applyAlignment="1">
      <alignment horizontal="left" vertical="top" wrapText="1"/>
    </xf>
    <xf numFmtId="0" fontId="33" fillId="33" borderId="1" xfId="1" applyFont="1" applyFill="1" applyBorder="1" applyAlignment="1">
      <alignment horizontal="left" vertical="top" wrapText="1"/>
    </xf>
    <xf numFmtId="0" fontId="3" fillId="33" borderId="1" xfId="1" applyFont="1" applyFill="1" applyBorder="1" applyAlignment="1">
      <alignment horizontal="left" vertical="top" wrapText="1"/>
    </xf>
    <xf numFmtId="0" fontId="3" fillId="33" borderId="2" xfId="1" applyFont="1" applyFill="1" applyBorder="1" applyAlignment="1">
      <alignment horizontal="left" vertical="top" wrapText="1"/>
    </xf>
    <xf numFmtId="0" fontId="7" fillId="33" borderId="1" xfId="1" applyFont="1" applyFill="1" applyBorder="1" applyAlignment="1">
      <alignment vertical="top" wrapText="1"/>
    </xf>
    <xf numFmtId="0" fontId="33" fillId="33" borderId="1" xfId="1" applyFont="1" applyFill="1" applyBorder="1" applyAlignment="1">
      <alignment vertical="top" wrapText="1"/>
    </xf>
    <xf numFmtId="0" fontId="7" fillId="16" borderId="1" xfId="1" applyFont="1" applyFill="1" applyBorder="1" applyAlignment="1">
      <alignment horizontal="left" vertical="top" wrapText="1"/>
    </xf>
    <xf numFmtId="0" fontId="37" fillId="33" borderId="1" xfId="1" applyFont="1" applyFill="1" applyBorder="1" applyAlignment="1">
      <alignment horizontal="left" vertical="top" wrapText="1"/>
    </xf>
    <xf numFmtId="0" fontId="3" fillId="33" borderId="1" xfId="1" applyFont="1" applyFill="1" applyBorder="1" applyAlignment="1">
      <alignment vertical="top" wrapText="1"/>
    </xf>
    <xf numFmtId="0" fontId="3" fillId="33" borderId="1" xfId="1" quotePrefix="1" applyFont="1" applyFill="1" applyBorder="1" applyAlignment="1">
      <alignment horizontal="left" vertical="top" wrapText="1"/>
    </xf>
    <xf numFmtId="0" fontId="3" fillId="34" borderId="1" xfId="1" applyFont="1" applyFill="1" applyBorder="1" applyAlignment="1">
      <alignment horizontal="left" vertical="top" wrapText="1"/>
    </xf>
    <xf numFmtId="0" fontId="33" fillId="34" borderId="1" xfId="1" applyFont="1" applyFill="1" applyBorder="1" applyAlignment="1">
      <alignment horizontal="left" vertical="top" wrapText="1"/>
    </xf>
    <xf numFmtId="0" fontId="3" fillId="13" borderId="1" xfId="1" applyFont="1" applyFill="1" applyBorder="1" applyAlignment="1">
      <alignment horizontal="left" vertical="top" wrapText="1"/>
    </xf>
    <xf numFmtId="0" fontId="3" fillId="4" borderId="1" xfId="1" applyFont="1" applyFill="1" applyBorder="1" applyAlignment="1">
      <alignment horizontal="left" vertical="top" wrapText="1"/>
    </xf>
    <xf numFmtId="0" fontId="3" fillId="4" borderId="2" xfId="1" applyFont="1" applyFill="1" applyBorder="1" applyAlignment="1">
      <alignment horizontal="left" vertical="top" wrapText="1"/>
    </xf>
    <xf numFmtId="0" fontId="37" fillId="4" borderId="2" xfId="1" applyFont="1" applyFill="1" applyBorder="1" applyAlignment="1">
      <alignment horizontal="left" vertical="top" wrapText="1"/>
    </xf>
    <xf numFmtId="0" fontId="3" fillId="11" borderId="1" xfId="1" applyFont="1" applyFill="1" applyBorder="1" applyAlignment="1" applyProtection="1">
      <alignment horizontal="left" vertical="top" wrapText="1"/>
    </xf>
    <xf numFmtId="0" fontId="33" fillId="35" borderId="1" xfId="1" applyFont="1" applyFill="1" applyBorder="1" applyAlignment="1" applyProtection="1">
      <alignment horizontal="left" vertical="top" wrapText="1"/>
    </xf>
    <xf numFmtId="0" fontId="3" fillId="35" borderId="1" xfId="1" applyFont="1" applyFill="1" applyBorder="1" applyAlignment="1" applyProtection="1">
      <alignment horizontal="left" vertical="top" wrapText="1"/>
    </xf>
    <xf numFmtId="0" fontId="3" fillId="35" borderId="2" xfId="1" applyFont="1" applyFill="1" applyBorder="1" applyAlignment="1" applyProtection="1">
      <alignment horizontal="left" vertical="top" wrapText="1"/>
    </xf>
    <xf numFmtId="0" fontId="3" fillId="35" borderId="1" xfId="1" applyFont="1" applyFill="1" applyBorder="1" applyAlignment="1">
      <alignment horizontal="left" vertical="top" wrapText="1"/>
    </xf>
    <xf numFmtId="0" fontId="3" fillId="13" borderId="4" xfId="1" applyFont="1" applyFill="1" applyBorder="1" applyAlignment="1">
      <alignment vertical="top" wrapText="1"/>
    </xf>
    <xf numFmtId="0" fontId="33" fillId="35" borderId="4" xfId="1" applyFont="1" applyFill="1" applyBorder="1" applyAlignment="1">
      <alignment vertical="top" wrapText="1"/>
    </xf>
    <xf numFmtId="0" fontId="3" fillId="35" borderId="4" xfId="1" applyFont="1" applyFill="1" applyBorder="1" applyAlignment="1">
      <alignment horizontal="left" vertical="top" wrapText="1"/>
    </xf>
    <xf numFmtId="0" fontId="33" fillId="35" borderId="1" xfId="1" applyFont="1" applyFill="1" applyBorder="1" applyAlignment="1">
      <alignment vertical="top" wrapText="1"/>
    </xf>
    <xf numFmtId="0" fontId="3" fillId="35" borderId="2" xfId="1" applyFont="1" applyFill="1" applyBorder="1" applyAlignment="1">
      <alignment horizontal="left" vertical="top" wrapText="1"/>
    </xf>
    <xf numFmtId="0" fontId="3" fillId="12" borderId="1" xfId="1" applyFont="1" applyFill="1" applyBorder="1" applyAlignment="1">
      <alignment horizontal="left" vertical="top" wrapText="1"/>
    </xf>
    <xf numFmtId="0" fontId="3" fillId="12" borderId="2" xfId="1" applyFont="1" applyFill="1" applyBorder="1" applyAlignment="1">
      <alignment horizontal="left" vertical="top" wrapText="1"/>
    </xf>
    <xf numFmtId="0" fontId="7" fillId="12" borderId="1" xfId="1" applyFont="1" applyFill="1" applyBorder="1" applyAlignment="1">
      <alignment horizontal="left" vertical="top" wrapText="1"/>
    </xf>
    <xf numFmtId="0" fontId="45" fillId="13" borderId="0" xfId="1" applyFont="1" applyFill="1" applyBorder="1" applyAlignment="1">
      <alignment vertical="top" wrapText="1"/>
    </xf>
    <xf numFmtId="0" fontId="3" fillId="0" borderId="1" xfId="1" applyFont="1" applyBorder="1" applyAlignment="1">
      <alignment horizontal="center" vertical="top"/>
    </xf>
    <xf numFmtId="0" fontId="3" fillId="0" borderId="19" xfId="1" applyFont="1" applyBorder="1" applyAlignment="1">
      <alignment horizontal="center" vertical="top"/>
    </xf>
    <xf numFmtId="0" fontId="3" fillId="16" borderId="1" xfId="1" applyFill="1" applyBorder="1"/>
    <xf numFmtId="0" fontId="2" fillId="0" borderId="0" xfId="1" applyFont="1"/>
    <xf numFmtId="0" fontId="2" fillId="0" borderId="0" xfId="1" quotePrefix="1" applyFont="1"/>
    <xf numFmtId="0" fontId="3" fillId="0" borderId="0" xfId="1" quotePrefix="1"/>
    <xf numFmtId="0" fontId="0" fillId="0" borderId="0" xfId="0" applyAlignment="1"/>
    <xf numFmtId="14" fontId="5" fillId="17" borderId="1" xfId="0" applyNumberFormat="1" applyFont="1" applyFill="1" applyBorder="1" applyAlignment="1">
      <alignment horizontal="center"/>
    </xf>
    <xf numFmtId="14" fontId="5" fillId="26" borderId="1" xfId="0" applyNumberFormat="1" applyFont="1" applyFill="1" applyBorder="1" applyAlignment="1">
      <alignment horizontal="center"/>
    </xf>
    <xf numFmtId="14" fontId="3" fillId="27" borderId="1" xfId="0" applyNumberFormat="1" applyFont="1" applyFill="1" applyBorder="1"/>
    <xf numFmtId="0" fontId="19" fillId="29" borderId="1" xfId="0" applyFont="1" applyFill="1" applyBorder="1" applyAlignment="1">
      <alignment horizontal="left" vertical="top" wrapText="1"/>
    </xf>
    <xf numFmtId="0" fontId="20" fillId="29" borderId="1" xfId="0" applyFont="1" applyFill="1" applyBorder="1" applyAlignment="1">
      <alignment horizontal="left" vertical="top"/>
    </xf>
    <xf numFmtId="14" fontId="5" fillId="29" borderId="1" xfId="0" applyNumberFormat="1" applyFont="1" applyFill="1" applyBorder="1" applyAlignment="1">
      <alignment horizontal="left" vertical="top"/>
    </xf>
    <xf numFmtId="0" fontId="20" fillId="29" borderId="1" xfId="0" applyFont="1" applyFill="1" applyBorder="1" applyAlignment="1">
      <alignment horizontal="left" vertical="top" wrapText="1"/>
    </xf>
    <xf numFmtId="14" fontId="5" fillId="29" borderId="1" xfId="0" applyNumberFormat="1" applyFont="1" applyFill="1" applyBorder="1" applyAlignment="1">
      <alignment horizontal="left" vertical="top" wrapText="1"/>
    </xf>
    <xf numFmtId="0" fontId="3" fillId="29" borderId="0" xfId="0" applyFont="1" applyFill="1"/>
    <xf numFmtId="14" fontId="20" fillId="17" borderId="27" xfId="0" applyNumberFormat="1" applyFont="1" applyFill="1" applyBorder="1" applyAlignment="1">
      <alignment horizontal="center"/>
    </xf>
    <xf numFmtId="14" fontId="5" fillId="26" borderId="1" xfId="0" applyNumberFormat="1" applyFont="1" applyFill="1" applyBorder="1" applyAlignment="1">
      <alignment vertical="center"/>
    </xf>
    <xf numFmtId="0" fontId="8" fillId="10" borderId="20" xfId="1" applyFont="1" applyFill="1" applyBorder="1" applyAlignment="1" applyProtection="1">
      <alignment horizontal="center" vertical="center" textRotation="90" wrapText="1"/>
    </xf>
    <xf numFmtId="0" fontId="3" fillId="0" borderId="0" xfId="1" applyAlignment="1"/>
    <xf numFmtId="0" fontId="3" fillId="0" borderId="5" xfId="1" applyBorder="1" applyAlignment="1"/>
    <xf numFmtId="0" fontId="8" fillId="11" borderId="20" xfId="1" applyFont="1" applyFill="1" applyBorder="1" applyAlignment="1" applyProtection="1">
      <alignment horizontal="center" vertical="center" textRotation="90" wrapText="1"/>
    </xf>
    <xf numFmtId="0" fontId="3" fillId="0" borderId="0" xfId="1" applyBorder="1" applyAlignment="1"/>
    <xf numFmtId="0" fontId="8" fillId="12" borderId="20" xfId="1" applyFont="1" applyFill="1" applyBorder="1" applyAlignment="1" applyProtection="1">
      <alignment horizontal="center" vertical="center" textRotation="90" wrapText="1"/>
    </xf>
    <xf numFmtId="0" fontId="8" fillId="9" borderId="20" xfId="1" applyFont="1" applyFill="1" applyBorder="1" applyAlignment="1" applyProtection="1">
      <alignment horizontal="center" vertical="center" textRotation="90" wrapText="1"/>
    </xf>
    <xf numFmtId="0" fontId="8" fillId="24" borderId="20" xfId="1" applyFont="1" applyFill="1" applyBorder="1" applyAlignment="1" applyProtection="1">
      <alignment horizontal="center" vertical="center" textRotation="90" wrapText="1"/>
    </xf>
    <xf numFmtId="0" fontId="8" fillId="8" borderId="20" xfId="1" applyFont="1" applyFill="1" applyBorder="1" applyAlignment="1" applyProtection="1">
      <alignment horizontal="center" vertical="center" textRotation="90" wrapText="1"/>
    </xf>
    <xf numFmtId="0" fontId="8" fillId="4" borderId="20" xfId="1" applyFont="1" applyFill="1" applyBorder="1" applyAlignment="1" applyProtection="1">
      <alignment horizontal="center" vertical="center" textRotation="90" wrapText="1"/>
    </xf>
    <xf numFmtId="0" fontId="8" fillId="3" borderId="20" xfId="1" applyFont="1" applyFill="1" applyBorder="1" applyAlignment="1" applyProtection="1">
      <alignment horizontal="center" vertical="center" textRotation="90" wrapText="1"/>
    </xf>
    <xf numFmtId="0" fontId="8" fillId="7" borderId="20" xfId="1" applyFont="1" applyFill="1" applyBorder="1" applyAlignment="1" applyProtection="1">
      <alignment horizontal="center" vertical="center" textRotation="90" wrapText="1"/>
    </xf>
    <xf numFmtId="0" fontId="8" fillId="6" borderId="20" xfId="1" applyFont="1" applyFill="1" applyBorder="1" applyAlignment="1" applyProtection="1">
      <alignment horizontal="center" vertical="center" textRotation="90" wrapText="1"/>
    </xf>
    <xf numFmtId="0" fontId="3" fillId="28" borderId="5" xfId="1" applyFont="1" applyFill="1" applyBorder="1" applyAlignment="1">
      <alignment wrapText="1"/>
    </xf>
    <xf numFmtId="0" fontId="3" fillId="28" borderId="18" xfId="1" applyFont="1" applyFill="1" applyBorder="1" applyAlignment="1">
      <alignment wrapText="1"/>
    </xf>
    <xf numFmtId="0" fontId="3" fillId="0" borderId="0" xfId="1" applyFont="1" applyAlignment="1">
      <alignment wrapText="1"/>
    </xf>
    <xf numFmtId="0" fontId="3" fillId="0" borderId="0" xfId="1" applyAlignment="1">
      <alignment wrapText="1"/>
    </xf>
    <xf numFmtId="0" fontId="0" fillId="0" borderId="0" xfId="0" applyAlignment="1">
      <alignment wrapText="1"/>
    </xf>
    <xf numFmtId="0" fontId="3" fillId="0" borderId="0" xfId="1" applyFont="1" applyAlignment="1">
      <alignment vertical="top" wrapText="1"/>
    </xf>
    <xf numFmtId="0" fontId="3" fillId="0" borderId="0" xfId="1" applyAlignment="1">
      <alignment vertical="top"/>
    </xf>
    <xf numFmtId="0" fontId="5" fillId="12" borderId="69" xfId="0" applyFont="1" applyFill="1" applyBorder="1" applyAlignment="1">
      <alignment horizontal="center" vertical="center"/>
    </xf>
    <xf numFmtId="0" fontId="3" fillId="12"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4" xfId="0" applyFont="1" applyFill="1" applyBorder="1" applyAlignment="1">
      <alignment horizontal="center" vertical="center"/>
    </xf>
    <xf numFmtId="0" fontId="5" fillId="12" borderId="67" xfId="0" applyFont="1" applyFill="1" applyBorder="1" applyAlignment="1">
      <alignment horizontal="center" vertical="center"/>
    </xf>
    <xf numFmtId="0" fontId="5" fillId="12" borderId="62" xfId="0" applyFont="1" applyFill="1" applyBorder="1" applyAlignment="1">
      <alignment horizontal="center" vertical="center"/>
    </xf>
    <xf numFmtId="0" fontId="5" fillId="12" borderId="68" xfId="0" applyFont="1" applyFill="1" applyBorder="1" applyAlignment="1">
      <alignment horizontal="center"/>
    </xf>
    <xf numFmtId="0" fontId="5" fillId="12" borderId="67" xfId="0" applyFont="1" applyFill="1" applyBorder="1" applyAlignment="1">
      <alignment horizontal="center" vertical="center" wrapText="1"/>
    </xf>
    <xf numFmtId="0" fontId="5" fillId="12" borderId="62" xfId="0" applyFont="1" applyFill="1" applyBorder="1" applyAlignment="1">
      <alignment horizontal="center" vertical="center" wrapText="1"/>
    </xf>
    <xf numFmtId="0" fontId="3" fillId="12" borderId="62" xfId="0" applyFont="1" applyFill="1" applyBorder="1" applyAlignment="1">
      <alignment horizontal="center" vertical="center"/>
    </xf>
    <xf numFmtId="0" fontId="2" fillId="14" borderId="2" xfId="0" applyFont="1" applyFill="1" applyBorder="1" applyAlignment="1">
      <alignment horizontal="center"/>
    </xf>
    <xf numFmtId="0" fontId="2" fillId="14" borderId="22" xfId="0" applyFont="1" applyFill="1" applyBorder="1" applyAlignment="1">
      <alignment horizontal="center"/>
    </xf>
    <xf numFmtId="0" fontId="2" fillId="14" borderId="1" xfId="0" applyFont="1" applyFill="1" applyBorder="1" applyAlignment="1">
      <alignment horizontal="center"/>
    </xf>
    <xf numFmtId="0" fontId="3" fillId="4" borderId="4" xfId="0" applyFont="1" applyFill="1"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3" fillId="4" borderId="10" xfId="0" applyFont="1" applyFill="1" applyBorder="1" applyAlignment="1" applyProtection="1">
      <alignment horizontal="center" vertical="center" textRotation="90" wrapText="1"/>
    </xf>
    <xf numFmtId="0" fontId="3" fillId="5" borderId="19" xfId="0" applyFont="1" applyFill="1" applyBorder="1" applyAlignment="1" applyProtection="1">
      <alignment horizontal="center" vertical="center" textRotation="90" wrapText="1"/>
    </xf>
    <xf numFmtId="0" fontId="3" fillId="5" borderId="17" xfId="0" applyFont="1" applyFill="1" applyBorder="1" applyAlignment="1" applyProtection="1">
      <alignment horizontal="center" vertical="center" textRotation="90" wrapText="1"/>
    </xf>
    <xf numFmtId="0" fontId="3" fillId="3" borderId="4" xfId="0" applyFont="1" applyFill="1" applyBorder="1" applyAlignment="1" applyProtection="1">
      <alignment horizontal="center" vertical="center" textRotation="90" wrapText="1"/>
    </xf>
    <xf numFmtId="0" fontId="3" fillId="0" borderId="23" xfId="0" applyFont="1" applyBorder="1" applyAlignment="1">
      <alignment horizontal="center" vertical="center" textRotation="90" wrapText="1"/>
    </xf>
    <xf numFmtId="0" fontId="3" fillId="0" borderId="10" xfId="0" applyFont="1" applyBorder="1" applyAlignment="1">
      <alignment horizontal="center" vertical="center" textRotation="90" wrapText="1"/>
    </xf>
    <xf numFmtId="0" fontId="3" fillId="6" borderId="4" xfId="0" applyFont="1" applyFill="1" applyBorder="1" applyAlignment="1" applyProtection="1">
      <alignment horizontal="center" vertical="center" textRotation="90" wrapText="1"/>
    </xf>
    <xf numFmtId="0" fontId="3" fillId="6" borderId="23" xfId="0" applyFont="1" applyFill="1" applyBorder="1" applyAlignment="1" applyProtection="1">
      <alignment horizontal="center" vertical="center" textRotation="90" wrapText="1"/>
    </xf>
    <xf numFmtId="0" fontId="3" fillId="6" borderId="10" xfId="0" applyFont="1" applyFill="1" applyBorder="1" applyAlignment="1" applyProtection="1">
      <alignment horizontal="center" vertical="center" textRotation="90" wrapText="1"/>
    </xf>
    <xf numFmtId="0" fontId="3" fillId="7" borderId="4" xfId="0" applyFont="1" applyFill="1" applyBorder="1" applyAlignment="1" applyProtection="1">
      <alignment horizontal="center" vertical="center" textRotation="90" wrapText="1"/>
    </xf>
    <xf numFmtId="0" fontId="3" fillId="7" borderId="23" xfId="0" applyFont="1" applyFill="1" applyBorder="1" applyAlignment="1" applyProtection="1">
      <alignment horizontal="center" vertical="center" textRotation="90" wrapText="1"/>
    </xf>
    <xf numFmtId="0" fontId="3" fillId="7" borderId="23" xfId="0" applyFont="1" applyFill="1" applyBorder="1" applyAlignment="1">
      <alignment horizontal="center" vertical="center" textRotation="90" wrapText="1"/>
    </xf>
    <xf numFmtId="0" fontId="3" fillId="7" borderId="10" xfId="0" applyFont="1" applyFill="1" applyBorder="1" applyAlignment="1">
      <alignment horizontal="center" vertical="center" textRotation="90" wrapText="1"/>
    </xf>
    <xf numFmtId="0" fontId="3" fillId="9" borderId="3" xfId="0" applyFont="1" applyFill="1" applyBorder="1" applyAlignment="1" applyProtection="1">
      <alignment horizontal="center" vertical="center" textRotation="90" wrapText="1"/>
    </xf>
    <xf numFmtId="0" fontId="3" fillId="9" borderId="19" xfId="0" applyFont="1" applyFill="1" applyBorder="1" applyAlignment="1" applyProtection="1">
      <alignment horizontal="center" vertical="center" textRotation="90" wrapText="1"/>
    </xf>
    <xf numFmtId="0" fontId="2" fillId="14" borderId="6" xfId="0" applyFont="1" applyFill="1" applyBorder="1" applyAlignment="1">
      <alignment horizontal="center"/>
    </xf>
    <xf numFmtId="0" fontId="3" fillId="12" borderId="1" xfId="0" applyFont="1" applyFill="1" applyBorder="1" applyAlignment="1" applyProtection="1">
      <alignment horizontal="center" vertical="center" textRotation="90" wrapText="1"/>
    </xf>
    <xf numFmtId="0" fontId="3" fillId="12" borderId="1" xfId="0" applyFont="1" applyFill="1" applyBorder="1" applyAlignment="1">
      <alignment horizontal="center" vertical="center" wrapText="1"/>
    </xf>
    <xf numFmtId="0" fontId="3" fillId="8" borderId="3" xfId="0" applyFont="1" applyFill="1" applyBorder="1" applyAlignment="1" applyProtection="1">
      <alignment horizontal="center" vertical="center" textRotation="90" wrapText="1"/>
    </xf>
    <xf numFmtId="0" fontId="3" fillId="8" borderId="19" xfId="0" applyFont="1" applyFill="1" applyBorder="1" applyAlignment="1" applyProtection="1">
      <alignment horizontal="center" vertical="center" textRotation="90" wrapText="1"/>
    </xf>
    <xf numFmtId="0" fontId="3" fillId="8" borderId="17" xfId="0" applyFont="1" applyFill="1" applyBorder="1" applyAlignment="1" applyProtection="1">
      <alignment horizontal="center" vertical="center" textRotation="90" wrapText="1"/>
    </xf>
    <xf numFmtId="0" fontId="3" fillId="10" borderId="21" xfId="0" applyFont="1" applyFill="1" applyBorder="1" applyAlignment="1" applyProtection="1">
      <alignment horizontal="center" vertical="center" textRotation="90" wrapText="1"/>
    </xf>
    <xf numFmtId="0" fontId="3" fillId="10" borderId="9" xfId="0" applyFont="1" applyFill="1" applyBorder="1" applyAlignment="1" applyProtection="1">
      <alignment horizontal="center" vertical="center" textRotation="90" wrapText="1"/>
    </xf>
    <xf numFmtId="0" fontId="3" fillId="10" borderId="9"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11" borderId="20" xfId="0" applyFont="1" applyFill="1" applyBorder="1" applyAlignment="1" applyProtection="1">
      <alignment horizontal="center" vertical="center" textRotation="90" wrapText="1"/>
    </xf>
    <xf numFmtId="0" fontId="3" fillId="11" borderId="0" xfId="0" applyFont="1" applyFill="1" applyBorder="1" applyAlignment="1" applyProtection="1">
      <alignment horizontal="center" vertical="center" textRotation="90" wrapText="1"/>
    </xf>
    <xf numFmtId="0" fontId="3" fillId="11" borderId="0" xfId="0" applyFont="1" applyFill="1" applyAlignment="1">
      <alignment horizontal="center" vertical="center" wrapText="1"/>
    </xf>
  </cellXfs>
  <cellStyles count="9">
    <cellStyle name="Normal" xfId="0" builtinId="0"/>
    <cellStyle name="Normal 2" xfId="1"/>
    <cellStyle name="Normal 3" xfId="2"/>
    <cellStyle name="Normal 4" xfId="3"/>
    <cellStyle name="Normal 5" xfId="4"/>
    <cellStyle name="Normal 6" xfId="5"/>
    <cellStyle name="Normal 7" xfId="6"/>
    <cellStyle name="Porcentaje 2" xfId="7"/>
    <cellStyle name="Porcentaje 2 2" xfId="8"/>
  </cellStyles>
  <dxfs count="12">
    <dxf>
      <font>
        <b/>
        <i val="0"/>
        <strike val="0"/>
        <color theme="0" tint="-0.14996795556505021"/>
      </font>
      <fill>
        <patternFill>
          <bgColor theme="3" tint="0.59996337778862885"/>
        </patternFill>
      </fill>
    </dxf>
    <dxf>
      <font>
        <color theme="0" tint="-0.14996795556505021"/>
      </font>
      <fill>
        <patternFill>
          <bgColor theme="3" tint="0.59996337778862885"/>
        </patternFill>
      </fill>
    </dxf>
    <dxf>
      <font>
        <color theme="0" tint="-0.14996795556505021"/>
      </font>
      <fill>
        <patternFill>
          <bgColor theme="3" tint="0.59996337778862885"/>
        </patternFill>
      </fill>
    </dxf>
    <dxf>
      <font>
        <color theme="0" tint="-0.14996795556505021"/>
      </font>
      <fill>
        <patternFill>
          <bgColor theme="3" tint="0.59996337778862885"/>
        </patternFill>
      </fill>
    </dxf>
    <dxf>
      <font>
        <b/>
        <i val="0"/>
        <strike val="0"/>
        <color theme="0" tint="-0.14996795556505021"/>
      </font>
      <fill>
        <patternFill>
          <bgColor theme="3" tint="0.59996337778862885"/>
        </patternFill>
      </fill>
    </dxf>
    <dxf>
      <font>
        <b/>
        <i val="0"/>
        <strike val="0"/>
        <color theme="0" tint="-0.14996795556505021"/>
      </font>
      <fill>
        <patternFill>
          <bgColor theme="3" tint="0.59996337778862885"/>
        </patternFill>
      </fill>
    </dxf>
    <dxf>
      <font>
        <b/>
        <i val="0"/>
        <strike val="0"/>
        <color theme="0" tint="-0.14996795556505021"/>
      </font>
      <fill>
        <patternFill>
          <bgColor theme="3" tint="0.59996337778862885"/>
        </patternFill>
      </fill>
    </dxf>
    <dxf>
      <font>
        <b/>
        <i val="0"/>
        <strike val="0"/>
        <color theme="0" tint="-0.14996795556505021"/>
      </font>
      <fill>
        <patternFill>
          <bgColor theme="3" tint="0.59996337778862885"/>
        </patternFill>
      </fill>
    </dxf>
    <dxf>
      <font>
        <color theme="0" tint="-0.14996795556505021"/>
      </font>
      <fill>
        <patternFill>
          <bgColor theme="3" tint="0.59996337778862885"/>
        </patternFill>
      </fill>
    </dxf>
    <dxf>
      <font>
        <color theme="0" tint="-0.14996795556505021"/>
      </font>
      <fill>
        <patternFill>
          <bgColor theme="3" tint="0.59996337778862885"/>
        </patternFill>
      </fill>
    </dxf>
    <dxf>
      <font>
        <color theme="0" tint="-0.14996795556505021"/>
      </font>
      <fill>
        <patternFill>
          <bgColor theme="3" tint="0.59996337778862885"/>
        </patternFill>
      </fill>
    </dxf>
    <dxf>
      <fill>
        <patternFill>
          <bgColor rgb="FFFFFF66"/>
        </patternFill>
      </fill>
    </dxf>
  </dxfs>
  <tableStyles count="0" defaultTableStyle="TableStyleMedium9" defaultPivotStyle="PivotStyleLight16"/>
  <colors>
    <mruColors>
      <color rgb="FFFFCCCC"/>
      <color rgb="FFFFFFCC"/>
      <color rgb="FFFFCC66"/>
      <color rgb="FFFF99CC"/>
      <color rgb="FFCCECFF"/>
      <color rgb="FFCCFFCC"/>
      <color rgb="FFFF9999"/>
      <color rgb="FFFF99FF"/>
      <color rgb="FF33CCFF"/>
      <color rgb="FFCC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ccordova\Configuraci&#243;n%20local\Archivos%20temporales%20de%20Internet\Content.Outlook\XG0TVZQU\Instrumentos%202012_may16_c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del diagnóstico"/>
      <sheetName val="Dominios"/>
      <sheetName val="Control de Cambios"/>
      <sheetName val="Tabla de Severidad"/>
      <sheetName val="Matriz"/>
      <sheetName val="Etapa 1 - Inventario"/>
      <sheetName val="Etapa 1- Riesgos"/>
      <sheetName val="Priorizados"/>
      <sheetName val="Etapa 2 - Plan General"/>
      <sheetName val="Etapa 2, 3 y 4 - Indicadores"/>
      <sheetName val="Ejemplos Indicadores"/>
      <sheetName val="Priorizados Red"/>
      <sheetName val="PARAMETROS"/>
      <sheetName val="Etapa 3 - Implementación"/>
      <sheetName val="Etapa 3 y 4 - Resumen Implemen."/>
      <sheetName val="Etapa 4 - Evaluación "/>
      <sheetName val="Etapa 4 - Programa Seguimiento"/>
      <sheetName val="Etapa 4 - Mejora Continua"/>
      <sheetName val="Etapa 2 - Indicadores"/>
      <sheetName val="Etapa 3 Y 4 - Cierre de brechas"/>
      <sheetName val="Etapa 4 - Evaluación"/>
      <sheetName val="Etapa 3 - Implementación "/>
      <sheetName val="Matriz Implementacion"/>
      <sheetName val="Etapa 4 - Ctrl. y Mejora Cont."/>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row r="2">
          <cell r="F2" t="str">
            <v>Casi Certeza</v>
          </cell>
          <cell r="G2">
            <v>5</v>
          </cell>
          <cell r="I2" t="str">
            <v>Catastróficas</v>
          </cell>
          <cell r="J2">
            <v>5</v>
          </cell>
          <cell r="M2" t="str">
            <v>A.5.1.1.Párr.1</v>
          </cell>
        </row>
        <row r="3">
          <cell r="A3">
            <v>25</v>
          </cell>
          <cell r="B3" t="str">
            <v>Extremo</v>
          </cell>
          <cell r="D3" t="str">
            <v>SI</v>
          </cell>
          <cell r="F3" t="str">
            <v>Probable</v>
          </cell>
          <cell r="G3">
            <v>4</v>
          </cell>
          <cell r="I3" t="str">
            <v>Mayores</v>
          </cell>
          <cell r="J3">
            <v>4</v>
          </cell>
          <cell r="M3" t="str">
            <v>A.5.1.1.Párr.2</v>
          </cell>
          <cell r="O3" t="str">
            <v>Público</v>
          </cell>
          <cell r="P3">
            <v>1</v>
          </cell>
          <cell r="Q3" t="str">
            <v>Información que puede ser conocida y utilizada sin autorización por cualquier   funcionario/a de la institución, usuarios(as) / beneficiarios(as) y otros organismo y entidades externas</v>
          </cell>
        </row>
        <row r="4">
          <cell r="A4">
            <v>20</v>
          </cell>
          <cell r="B4" t="str">
            <v>Extremo</v>
          </cell>
          <cell r="D4" t="str">
            <v>NO</v>
          </cell>
          <cell r="F4" t="str">
            <v>Moderado</v>
          </cell>
          <cell r="G4">
            <v>3</v>
          </cell>
          <cell r="I4" t="str">
            <v>Moderadas</v>
          </cell>
          <cell r="J4">
            <v>3</v>
          </cell>
          <cell r="M4" t="str">
            <v>A.5.1.1.Párr.3</v>
          </cell>
          <cell r="O4" t="str">
            <v>Reservada</v>
          </cell>
          <cell r="P4">
            <v>3</v>
          </cell>
          <cell r="Q4" t="str">
            <v>Información que sólo puede ser conocida y utilizada por un grupo reducido de  funcionarios/as,  y  cuya divulgación o uso no autorizados contraviene la legislación vigente</v>
          </cell>
          <cell r="S4" t="str">
            <v>111</v>
          </cell>
          <cell r="T4">
            <v>1</v>
          </cell>
        </row>
        <row r="5">
          <cell r="A5">
            <v>15</v>
          </cell>
          <cell r="B5" t="str">
            <v>Extremo</v>
          </cell>
          <cell r="F5" t="str">
            <v>Improbable</v>
          </cell>
          <cell r="G5">
            <v>2</v>
          </cell>
          <cell r="I5" t="str">
            <v>Menores</v>
          </cell>
          <cell r="J5">
            <v>2</v>
          </cell>
          <cell r="M5" t="str">
            <v>A.5.1.1.Párr.4</v>
          </cell>
          <cell r="S5" t="str">
            <v>112</v>
          </cell>
          <cell r="T5">
            <v>2</v>
          </cell>
        </row>
        <row r="6">
          <cell r="A6">
            <v>10</v>
          </cell>
          <cell r="B6" t="str">
            <v>Alto</v>
          </cell>
          <cell r="F6" t="str">
            <v>Muy Improbable</v>
          </cell>
          <cell r="G6">
            <v>1</v>
          </cell>
          <cell r="I6" t="str">
            <v>Insignificantes</v>
          </cell>
          <cell r="J6">
            <v>1</v>
          </cell>
          <cell r="M6" t="str">
            <v>A.5.1.1.Párr.5</v>
          </cell>
          <cell r="S6" t="str">
            <v>113</v>
          </cell>
          <cell r="T6">
            <v>3</v>
          </cell>
        </row>
        <row r="7">
          <cell r="A7">
            <v>5</v>
          </cell>
          <cell r="B7" t="str">
            <v>Alto</v>
          </cell>
          <cell r="D7" t="str">
            <v>Persona</v>
          </cell>
          <cell r="G7">
            <v>0</v>
          </cell>
          <cell r="M7" t="str">
            <v>A.5.1.2</v>
          </cell>
          <cell r="S7" t="str">
            <v>121</v>
          </cell>
          <cell r="T7">
            <v>2</v>
          </cell>
        </row>
        <row r="8">
          <cell r="A8">
            <v>20</v>
          </cell>
          <cell r="B8" t="str">
            <v>Extremo</v>
          </cell>
          <cell r="D8" t="str">
            <v>SW</v>
          </cell>
          <cell r="M8" t="str">
            <v>A.6.1.1</v>
          </cell>
          <cell r="S8" t="str">
            <v>122</v>
          </cell>
          <cell r="T8">
            <v>2</v>
          </cell>
        </row>
        <row r="9">
          <cell r="A9">
            <v>16</v>
          </cell>
          <cell r="B9" t="str">
            <v>Extremo</v>
          </cell>
          <cell r="D9" t="str">
            <v>Sistema</v>
          </cell>
          <cell r="M9" t="str">
            <v>A.6.1.2</v>
          </cell>
          <cell r="O9" t="str">
            <v>Baja</v>
          </cell>
          <cell r="P9">
            <v>1</v>
          </cell>
          <cell r="Q9" t="str">
            <v>Información cuya modificación no autorizada puede corregirse aunque podría ocasionar riesgos leves para la institución o terceros.</v>
          </cell>
          <cell r="S9" t="str">
            <v>123</v>
          </cell>
          <cell r="T9">
            <v>3</v>
          </cell>
        </row>
        <row r="10">
          <cell r="A10">
            <v>12</v>
          </cell>
          <cell r="B10" t="str">
            <v>Alto</v>
          </cell>
          <cell r="D10" t="str">
            <v>Equipos</v>
          </cell>
          <cell r="F10">
            <v>1</v>
          </cell>
          <cell r="G10" t="str">
            <v>Baja</v>
          </cell>
          <cell r="M10" t="str">
            <v>A.6.1.3.Párr.1</v>
          </cell>
          <cell r="O10" t="str">
            <v>Media</v>
          </cell>
          <cell r="P10">
            <v>2</v>
          </cell>
          <cell r="Q10" t="str">
            <v>Información cuya modificación  no autorizada  es  de  difícil  corrección y podría  ocasionar riesgos significativos para la institución, o terceros.</v>
          </cell>
          <cell r="S10" t="str">
            <v>131</v>
          </cell>
          <cell r="T10">
            <v>3</v>
          </cell>
        </row>
        <row r="11">
          <cell r="A11">
            <v>8</v>
          </cell>
          <cell r="B11" t="str">
            <v>Alto</v>
          </cell>
          <cell r="D11" t="str">
            <v>Documento</v>
          </cell>
          <cell r="F11">
            <v>2</v>
          </cell>
          <cell r="G11" t="str">
            <v>Media</v>
          </cell>
          <cell r="M11" t="str">
            <v>A.6.1.3.Párr.2</v>
          </cell>
          <cell r="O11" t="str">
            <v>Alta</v>
          </cell>
          <cell r="P11">
            <v>3</v>
          </cell>
          <cell r="Q11" t="str">
            <v>Información cuya modificación no autorizada no podría corregirse, ocasionando consecuencias graves a la institución o a terceros.</v>
          </cell>
          <cell r="S11" t="str">
            <v>132</v>
          </cell>
          <cell r="T11">
            <v>3</v>
          </cell>
        </row>
        <row r="12">
          <cell r="A12">
            <v>4</v>
          </cell>
          <cell r="B12" t="str">
            <v>Moderado</v>
          </cell>
          <cell r="D12" t="str">
            <v>Infraestructura</v>
          </cell>
          <cell r="F12">
            <v>3</v>
          </cell>
          <cell r="G12" t="str">
            <v>Alta</v>
          </cell>
          <cell r="M12" t="str">
            <v>A.6.1.7</v>
          </cell>
          <cell r="S12" t="str">
            <v>133</v>
          </cell>
          <cell r="T12">
            <v>3</v>
          </cell>
        </row>
        <row r="13">
          <cell r="A13">
            <v>15</v>
          </cell>
          <cell r="B13" t="str">
            <v>Extremo</v>
          </cell>
          <cell r="D13" t="str">
            <v>Formulario</v>
          </cell>
          <cell r="M13" t="str">
            <v>A.6.1.6</v>
          </cell>
          <cell r="S13" t="str">
            <v>311</v>
          </cell>
          <cell r="T13">
            <v>3</v>
          </cell>
        </row>
        <row r="14">
          <cell r="A14">
            <v>12</v>
          </cell>
          <cell r="B14" t="str">
            <v>Extremo</v>
          </cell>
          <cell r="D14" t="str">
            <v>Base de Datos</v>
          </cell>
          <cell r="M14" t="str">
            <v>A.6.1.4</v>
          </cell>
          <cell r="S14" t="str">
            <v>312</v>
          </cell>
          <cell r="T14">
            <v>3</v>
          </cell>
        </row>
        <row r="15">
          <cell r="A15">
            <v>9</v>
          </cell>
          <cell r="B15" t="str">
            <v>Alto</v>
          </cell>
          <cell r="D15" t="str">
            <v>Expediente</v>
          </cell>
          <cell r="M15" t="str">
            <v>A.6.1.5</v>
          </cell>
          <cell r="O15" t="str">
            <v>Baja</v>
          </cell>
          <cell r="P15">
            <v>1</v>
          </cell>
          <cell r="Q15" t="str">
            <v>Información cuya inaccesibilidad permanente, durante una semana,  podría  ocasionar  consecuencias significativas  para  la institución, o terceros.</v>
          </cell>
          <cell r="S15" t="str">
            <v>313</v>
          </cell>
          <cell r="T15">
            <v>3</v>
          </cell>
        </row>
        <row r="16">
          <cell r="A16">
            <v>6</v>
          </cell>
          <cell r="B16" t="str">
            <v>Moderado</v>
          </cell>
          <cell r="M16" t="str">
            <v>A.6.1.8</v>
          </cell>
          <cell r="O16" t="str">
            <v>Media</v>
          </cell>
          <cell r="P16">
            <v>2</v>
          </cell>
          <cell r="Q16" t="str">
            <v>Información cuya inaccesibilidad permanente durante, un día podría ocasionar consecuencias significativas al Organismo, al Sector Público Nacional o a terceros.</v>
          </cell>
          <cell r="S16" t="str">
            <v>321</v>
          </cell>
          <cell r="T16">
            <v>3</v>
          </cell>
        </row>
        <row r="17">
          <cell r="A17">
            <v>3</v>
          </cell>
          <cell r="B17" t="str">
            <v>Bajo</v>
          </cell>
          <cell r="M17" t="str">
            <v>A.6.2.1</v>
          </cell>
          <cell r="O17" t="str">
            <v>Alta</v>
          </cell>
          <cell r="P17">
            <v>3</v>
          </cell>
          <cell r="Q17" t="str">
            <v>Información cuya inaccesibilidad permanente durante una hora, podría ocasionar consecuencias significativas al Organismo, al Sector Público Nacional o a terceros</v>
          </cell>
          <cell r="S17" t="str">
            <v>322</v>
          </cell>
          <cell r="T17">
            <v>3</v>
          </cell>
        </row>
        <row r="18">
          <cell r="A18">
            <v>10</v>
          </cell>
          <cell r="B18" t="str">
            <v>Extremo</v>
          </cell>
          <cell r="M18" t="str">
            <v>A.6.2.2</v>
          </cell>
          <cell r="S18" t="str">
            <v>323</v>
          </cell>
          <cell r="T18">
            <v>3</v>
          </cell>
        </row>
        <row r="19">
          <cell r="A19">
            <v>8</v>
          </cell>
          <cell r="B19" t="str">
            <v>Alto</v>
          </cell>
          <cell r="M19" t="str">
            <v>A.6.2.3</v>
          </cell>
          <cell r="S19" t="str">
            <v>331</v>
          </cell>
          <cell r="T19">
            <v>3</v>
          </cell>
        </row>
        <row r="20">
          <cell r="A20">
            <v>6</v>
          </cell>
          <cell r="B20" t="str">
            <v>Moderado</v>
          </cell>
          <cell r="M20" t="str">
            <v>A.7.1.1.Párr.1</v>
          </cell>
          <cell r="S20" t="str">
            <v>332</v>
          </cell>
          <cell r="T20">
            <v>3</v>
          </cell>
        </row>
        <row r="21">
          <cell r="A21">
            <v>4</v>
          </cell>
          <cell r="B21" t="str">
            <v>Bajo</v>
          </cell>
          <cell r="M21" t="str">
            <v>A.7.1.1.Párr.2</v>
          </cell>
          <cell r="S21" t="str">
            <v>333</v>
          </cell>
          <cell r="T21">
            <v>3</v>
          </cell>
        </row>
        <row r="22">
          <cell r="A22">
            <v>2</v>
          </cell>
          <cell r="B22" t="str">
            <v>Bajo</v>
          </cell>
          <cell r="M22" t="str">
            <v>A.7.1.2</v>
          </cell>
        </row>
        <row r="23">
          <cell r="A23">
            <v>5</v>
          </cell>
          <cell r="B23" t="str">
            <v>Alto</v>
          </cell>
          <cell r="M23" t="str">
            <v>A.7.2.1</v>
          </cell>
        </row>
        <row r="24">
          <cell r="A24">
            <v>4</v>
          </cell>
          <cell r="B24" t="str">
            <v>Alto</v>
          </cell>
          <cell r="M24" t="str">
            <v>A.7.1.3.Párr.1</v>
          </cell>
        </row>
        <row r="25">
          <cell r="A25">
            <v>3</v>
          </cell>
          <cell r="B25" t="str">
            <v>Moderado</v>
          </cell>
          <cell r="M25" t="str">
            <v>A.7.1.3.Párr.2</v>
          </cell>
        </row>
        <row r="26">
          <cell r="A26">
            <v>2</v>
          </cell>
          <cell r="B26" t="str">
            <v>Bajo</v>
          </cell>
          <cell r="M26" t="str">
            <v>A.7.1.3.Párr.3</v>
          </cell>
        </row>
        <row r="27">
          <cell r="A27">
            <v>1</v>
          </cell>
          <cell r="B27" t="str">
            <v>Bajo</v>
          </cell>
          <cell r="M27" t="str">
            <v>A.7.1.3.Párr.4</v>
          </cell>
        </row>
        <row r="28">
          <cell r="M28" t="str">
            <v>A.7.2.2</v>
          </cell>
        </row>
        <row r="29">
          <cell r="M29" t="str">
            <v>A.8.1.1</v>
          </cell>
        </row>
        <row r="30">
          <cell r="M30" t="str">
            <v>A.8.1.2</v>
          </cell>
        </row>
        <row r="31">
          <cell r="M31" t="str">
            <v>A.8.1.3</v>
          </cell>
        </row>
        <row r="32">
          <cell r="M32" t="str">
            <v>A.8.2.1.Párr.1</v>
          </cell>
        </row>
        <row r="33">
          <cell r="M33" t="str">
            <v>A.8.2.1.Párr.2</v>
          </cell>
        </row>
        <row r="34">
          <cell r="M34" t="str">
            <v>A.8.2.1.Párr.3</v>
          </cell>
        </row>
        <row r="35">
          <cell r="M35" t="str">
            <v>A.8.2.1.Párr.4</v>
          </cell>
        </row>
        <row r="36">
          <cell r="M36" t="str">
            <v>A.8.2.2</v>
          </cell>
        </row>
        <row r="37">
          <cell r="M37" t="str">
            <v>A.8.2.3</v>
          </cell>
        </row>
        <row r="38">
          <cell r="M38" t="str">
            <v>A.8.3.1</v>
          </cell>
        </row>
        <row r="39">
          <cell r="M39" t="str">
            <v>A.8.3.2</v>
          </cell>
        </row>
        <row r="40">
          <cell r="M40" t="str">
            <v>A.8.3.3</v>
          </cell>
        </row>
        <row r="41">
          <cell r="M41" t="str">
            <v>A.9.1.1</v>
          </cell>
        </row>
        <row r="42">
          <cell r="M42" t="str">
            <v>A.9.1.2</v>
          </cell>
        </row>
        <row r="43">
          <cell r="M43" t="str">
            <v>A.9.1.3</v>
          </cell>
        </row>
        <row r="44">
          <cell r="M44" t="str">
            <v>A.9.1.4.Párr.1</v>
          </cell>
        </row>
        <row r="45">
          <cell r="M45" t="str">
            <v>A.9.1.4.Párr.2</v>
          </cell>
        </row>
        <row r="46">
          <cell r="M46" t="str">
            <v>A.9.1.4.Párr.3</v>
          </cell>
        </row>
        <row r="47">
          <cell r="M47" t="str">
            <v>A.9.1.4.Párr.4</v>
          </cell>
        </row>
        <row r="48">
          <cell r="M48" t="str">
            <v>A.9.1.4.Párr.5</v>
          </cell>
        </row>
        <row r="49">
          <cell r="M49" t="str">
            <v>A.9.1.4.Párr.6</v>
          </cell>
        </row>
        <row r="50">
          <cell r="M50" t="str">
            <v>A.9.1.5</v>
          </cell>
        </row>
        <row r="51">
          <cell r="M51" t="str">
            <v>A.9.1.6</v>
          </cell>
        </row>
        <row r="52">
          <cell r="M52" t="str">
            <v>A.9.2.1.Párr.1</v>
          </cell>
        </row>
        <row r="53">
          <cell r="M53" t="str">
            <v>A.9.2.1.Párr.2</v>
          </cell>
        </row>
        <row r="54">
          <cell r="M54" t="str">
            <v>A.9.2.1.Párr.3</v>
          </cell>
        </row>
        <row r="55">
          <cell r="M55" t="str">
            <v>A.9.2.2</v>
          </cell>
        </row>
        <row r="56">
          <cell r="M56" t="str">
            <v>A.9.2.3</v>
          </cell>
        </row>
        <row r="57">
          <cell r="M57" t="str">
            <v>A.9.2.4</v>
          </cell>
        </row>
        <row r="58">
          <cell r="M58" t="str">
            <v>A.9.2.5</v>
          </cell>
        </row>
        <row r="59">
          <cell r="M59" t="str">
            <v>A.9.2.6</v>
          </cell>
        </row>
        <row r="60">
          <cell r="M60" t="str">
            <v>A.9.2.7</v>
          </cell>
        </row>
        <row r="61">
          <cell r="M61" t="str">
            <v>A.10.1.1</v>
          </cell>
        </row>
        <row r="62">
          <cell r="M62" t="str">
            <v>A.10.1.2</v>
          </cell>
        </row>
        <row r="63">
          <cell r="M63" t="str">
            <v>A.10.1.3</v>
          </cell>
        </row>
        <row r="64">
          <cell r="M64" t="str">
            <v>A.10.1.4</v>
          </cell>
        </row>
        <row r="65">
          <cell r="M65" t="str">
            <v>A.10.2.1</v>
          </cell>
        </row>
        <row r="66">
          <cell r="M66" t="str">
            <v>A.10.2.2.Párr.1</v>
          </cell>
        </row>
        <row r="67">
          <cell r="M67" t="str">
            <v>A.10.2.2.Párr.2</v>
          </cell>
        </row>
        <row r="68">
          <cell r="M68" t="str">
            <v>A.10.2.3</v>
          </cell>
        </row>
        <row r="69">
          <cell r="M69" t="str">
            <v>A.10.3.1.Párr.1</v>
          </cell>
        </row>
        <row r="70">
          <cell r="M70" t="str">
            <v>A.10.3.1.Párr.2</v>
          </cell>
        </row>
        <row r="71">
          <cell r="M71" t="str">
            <v>A.10.3.2.Párr.1</v>
          </cell>
        </row>
        <row r="72">
          <cell r="M72" t="str">
            <v>A.10.3.2.Párr.2</v>
          </cell>
        </row>
        <row r="73">
          <cell r="M73" t="str">
            <v>A.10.4.1.Párr.1</v>
          </cell>
        </row>
        <row r="74">
          <cell r="M74" t="str">
            <v>A.10.4.1.Párr.2</v>
          </cell>
        </row>
        <row r="75">
          <cell r="M75" t="str">
            <v>A.10.4.2.Párr.1</v>
          </cell>
        </row>
        <row r="76">
          <cell r="M76" t="str">
            <v>A.10.4.2.Párr.2</v>
          </cell>
        </row>
        <row r="77">
          <cell r="M77" t="str">
            <v>A.10.5.1.Párr.1</v>
          </cell>
        </row>
        <row r="78">
          <cell r="M78" t="str">
            <v>A.10.5.1.Párr.2</v>
          </cell>
        </row>
        <row r="79">
          <cell r="M79" t="str">
            <v>A.10.6.1</v>
          </cell>
        </row>
        <row r="80">
          <cell r="M80" t="str">
            <v>A.10.6.2.Párr.1</v>
          </cell>
        </row>
        <row r="81">
          <cell r="M81" t="str">
            <v>A.10.6.2.Párr.2</v>
          </cell>
        </row>
        <row r="82">
          <cell r="M82" t="str">
            <v>A.10.6.2.Párr.3</v>
          </cell>
        </row>
        <row r="83">
          <cell r="M83" t="str">
            <v>A.10.7.1</v>
          </cell>
        </row>
        <row r="84">
          <cell r="M84" t="str">
            <v>A.10.7.2</v>
          </cell>
        </row>
        <row r="85">
          <cell r="M85" t="str">
            <v>A.10.7.3</v>
          </cell>
        </row>
        <row r="86">
          <cell r="M86" t="str">
            <v>A.10.8.1</v>
          </cell>
        </row>
        <row r="87">
          <cell r="M87" t="str">
            <v>A.10.8.2</v>
          </cell>
        </row>
        <row r="88">
          <cell r="M88" t="str">
            <v>A.10.8.3</v>
          </cell>
        </row>
        <row r="89">
          <cell r="M89" t="str">
            <v>A.10.8.4</v>
          </cell>
        </row>
        <row r="90">
          <cell r="M90" t="str">
            <v>A.10.8.5</v>
          </cell>
        </row>
        <row r="91">
          <cell r="M91" t="str">
            <v>A.10.9.1</v>
          </cell>
        </row>
        <row r="92">
          <cell r="M92" t="str">
            <v>A.10.9.2</v>
          </cell>
        </row>
        <row r="93">
          <cell r="M93" t="str">
            <v>A.10.9.3</v>
          </cell>
        </row>
        <row r="94">
          <cell r="M94" t="str">
            <v>A.10.10.1.Párr.1</v>
          </cell>
        </row>
        <row r="95">
          <cell r="M95" t="str">
            <v>A.10.10.1.Párr.2</v>
          </cell>
        </row>
        <row r="96">
          <cell r="M96" t="str">
            <v>A.10.10.2.Párr.1</v>
          </cell>
        </row>
        <row r="97">
          <cell r="M97" t="str">
            <v>A.10.10.2.Párr.2</v>
          </cell>
        </row>
        <row r="98">
          <cell r="M98" t="str">
            <v>A.10.10.3</v>
          </cell>
        </row>
        <row r="99">
          <cell r="M99" t="str">
            <v>A.10.10.4.Párr.1</v>
          </cell>
        </row>
        <row r="100">
          <cell r="M100" t="str">
            <v>A.10.10.4.Párr.2</v>
          </cell>
        </row>
        <row r="101">
          <cell r="M101" t="str">
            <v>A.10.10.5.Párr.1</v>
          </cell>
        </row>
        <row r="102">
          <cell r="M102" t="str">
            <v>A.10.10.5.Párr.2</v>
          </cell>
        </row>
        <row r="103">
          <cell r="M103" t="str">
            <v>A.10.10.6</v>
          </cell>
        </row>
        <row r="104">
          <cell r="M104" t="str">
            <v>A.11.1.1</v>
          </cell>
        </row>
        <row r="105">
          <cell r="M105" t="str">
            <v>A.11.2.1</v>
          </cell>
        </row>
        <row r="106">
          <cell r="M106" t="str">
            <v>A.11.2.2</v>
          </cell>
        </row>
        <row r="107">
          <cell r="M107" t="str">
            <v>A.11.2.3</v>
          </cell>
        </row>
        <row r="108">
          <cell r="M108" t="str">
            <v>A.11.2.4</v>
          </cell>
        </row>
        <row r="109">
          <cell r="M109" t="str">
            <v>A.11.3.1</v>
          </cell>
        </row>
        <row r="110">
          <cell r="M110" t="str">
            <v>A.11.3.2</v>
          </cell>
        </row>
        <row r="111">
          <cell r="M111" t="str">
            <v>A.11.3.3.Párr.1</v>
          </cell>
        </row>
        <row r="112">
          <cell r="M112" t="str">
            <v>A.11.3.3.Párr.2</v>
          </cell>
        </row>
        <row r="113">
          <cell r="M113" t="str">
            <v>A.11.4.1</v>
          </cell>
        </row>
        <row r="114">
          <cell r="M114" t="str">
            <v>A.11.4.2</v>
          </cell>
        </row>
        <row r="115">
          <cell r="M115" t="str">
            <v>A.11.4.3</v>
          </cell>
        </row>
        <row r="116">
          <cell r="M116" t="str">
            <v>A.11.4.4</v>
          </cell>
        </row>
        <row r="117">
          <cell r="M117" t="str">
            <v>A.11.4.5</v>
          </cell>
        </row>
        <row r="118">
          <cell r="M118" t="str">
            <v>A.11.4.6</v>
          </cell>
        </row>
        <row r="119">
          <cell r="M119" t="str">
            <v>A.11.4.7</v>
          </cell>
        </row>
        <row r="120">
          <cell r="M120" t="str">
            <v>A.11.5.1</v>
          </cell>
        </row>
        <row r="121">
          <cell r="M121" t="str">
            <v>A.11.5.2.Párr.1</v>
          </cell>
        </row>
        <row r="122">
          <cell r="M122" t="str">
            <v>A.11.5.2.Párr.2</v>
          </cell>
        </row>
        <row r="123">
          <cell r="M123" t="str">
            <v>A.11.5.3.Párr.1</v>
          </cell>
        </row>
        <row r="124">
          <cell r="M124" t="str">
            <v>A.11.5.3.Párr.2</v>
          </cell>
        </row>
        <row r="125">
          <cell r="M125" t="str">
            <v>A.11.5.4</v>
          </cell>
        </row>
        <row r="126">
          <cell r="M126" t="str">
            <v>A.11.5.5</v>
          </cell>
        </row>
        <row r="127">
          <cell r="M127" t="str">
            <v>A.11.5.6</v>
          </cell>
        </row>
        <row r="128">
          <cell r="M128" t="str">
            <v>A.11.6.1</v>
          </cell>
        </row>
        <row r="129">
          <cell r="M129" t="str">
            <v>A.11.6.2</v>
          </cell>
        </row>
        <row r="130">
          <cell r="M130" t="str">
            <v>A.11.7.1</v>
          </cell>
        </row>
        <row r="131">
          <cell r="M131" t="str">
            <v>A.11.7.2</v>
          </cell>
        </row>
        <row r="132">
          <cell r="M132" t="str">
            <v>A.12.1.1</v>
          </cell>
        </row>
        <row r="133">
          <cell r="M133" t="str">
            <v>A.12.2.1</v>
          </cell>
        </row>
        <row r="134">
          <cell r="M134" t="str">
            <v>A.12.2.2</v>
          </cell>
        </row>
        <row r="135">
          <cell r="M135" t="str">
            <v>A.12.2.3.Párr.1</v>
          </cell>
        </row>
        <row r="136">
          <cell r="M136" t="str">
            <v>A.12.2.3.Párr.2</v>
          </cell>
        </row>
        <row r="137">
          <cell r="M137" t="str">
            <v>A.12.2.4</v>
          </cell>
        </row>
        <row r="138">
          <cell r="M138" t="str">
            <v>A.12.3.1</v>
          </cell>
        </row>
        <row r="139">
          <cell r="M139" t="str">
            <v>A.12.3.2</v>
          </cell>
        </row>
        <row r="140">
          <cell r="M140" t="str">
            <v>A.12.4.1</v>
          </cell>
        </row>
        <row r="141">
          <cell r="M141" t="str">
            <v>A.12.4.2.Párr.1</v>
          </cell>
        </row>
        <row r="142">
          <cell r="M142" t="str">
            <v>A.12.4.2.Párr.2</v>
          </cell>
        </row>
        <row r="143">
          <cell r="M143" t="str">
            <v>A.12.4.3</v>
          </cell>
        </row>
        <row r="144">
          <cell r="M144" t="str">
            <v>A.12.5.1</v>
          </cell>
        </row>
        <row r="145">
          <cell r="M145" t="str">
            <v>A.12.5.2</v>
          </cell>
        </row>
        <row r="146">
          <cell r="M146" t="str">
            <v>A.12.5.3.Párr.1</v>
          </cell>
        </row>
        <row r="147">
          <cell r="M147" t="str">
            <v>A.12.5.3.Párr.2</v>
          </cell>
        </row>
        <row r="148">
          <cell r="M148" t="str">
            <v>A.12.5.4</v>
          </cell>
        </row>
        <row r="149">
          <cell r="M149" t="str">
            <v>A.12.5.5</v>
          </cell>
        </row>
        <row r="150">
          <cell r="M150" t="str">
            <v>A.12.6.1</v>
          </cell>
        </row>
        <row r="151">
          <cell r="M151" t="str">
            <v>A.13.1.1</v>
          </cell>
        </row>
        <row r="152">
          <cell r="M152" t="str">
            <v>A.13.1.2</v>
          </cell>
        </row>
        <row r="153">
          <cell r="M153" t="str">
            <v>A.13.2.1</v>
          </cell>
        </row>
        <row r="154">
          <cell r="M154" t="str">
            <v>A.13.2.2</v>
          </cell>
        </row>
        <row r="155">
          <cell r="M155" t="str">
            <v>A.13.2.3</v>
          </cell>
        </row>
        <row r="156">
          <cell r="M156" t="str">
            <v>A.14.1.1</v>
          </cell>
        </row>
        <row r="157">
          <cell r="M157" t="str">
            <v>A.14.1.2.Párr.1</v>
          </cell>
        </row>
        <row r="158">
          <cell r="M158" t="str">
            <v>A.14.1.2.Párr.2</v>
          </cell>
        </row>
        <row r="159">
          <cell r="M159" t="str">
            <v>A.14.1.3</v>
          </cell>
        </row>
        <row r="160">
          <cell r="M160" t="str">
            <v>A.14.1.4</v>
          </cell>
        </row>
        <row r="161">
          <cell r="M161" t="str">
            <v>A.14.1.5</v>
          </cell>
        </row>
        <row r="162">
          <cell r="M162" t="str">
            <v>A.15.1.1</v>
          </cell>
        </row>
        <row r="163">
          <cell r="M163" t="str">
            <v>A.15.1.2</v>
          </cell>
        </row>
        <row r="164">
          <cell r="M164" t="str">
            <v>A.15.1.3</v>
          </cell>
        </row>
        <row r="165">
          <cell r="M165" t="str">
            <v>A.15.1.4</v>
          </cell>
        </row>
        <row r="166">
          <cell r="M166" t="str">
            <v>A.15.1.5</v>
          </cell>
        </row>
        <row r="167">
          <cell r="M167" t="str">
            <v>A.15.1.6</v>
          </cell>
        </row>
        <row r="168">
          <cell r="M168" t="str">
            <v>A.15.2.1</v>
          </cell>
        </row>
        <row r="169">
          <cell r="M169" t="str">
            <v>A.15.2.2</v>
          </cell>
        </row>
        <row r="170">
          <cell r="M170" t="str">
            <v>A.15.3.1</v>
          </cell>
        </row>
        <row r="171">
          <cell r="M171" t="str">
            <v>A.15.3.2</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3"/>
  <sheetViews>
    <sheetView zoomScaleNormal="100" workbookViewId="0">
      <pane xSplit="1" ySplit="1" topLeftCell="B2" activePane="bottomRight" state="frozen"/>
      <selection pane="topRight" activeCell="B1" sqref="B1"/>
      <selection pane="bottomLeft" activeCell="A2" sqref="A2"/>
      <selection pane="bottomRight" activeCell="E5" sqref="E5"/>
    </sheetView>
  </sheetViews>
  <sheetFormatPr baseColWidth="10" defaultRowHeight="12.75" x14ac:dyDescent="0.2"/>
  <cols>
    <col min="1" max="1" width="9.42578125" style="15" customWidth="1"/>
    <col min="2" max="2" width="14.7109375" style="15" customWidth="1"/>
    <col min="3" max="3" width="14.42578125" style="15" customWidth="1"/>
    <col min="4" max="4" width="17" style="15" customWidth="1"/>
    <col min="5" max="5" width="53.42578125" style="15" customWidth="1"/>
    <col min="6" max="16384" width="11.42578125" style="15"/>
  </cols>
  <sheetData>
    <row r="1" spans="1:5" ht="47.25" customHeight="1" x14ac:dyDescent="0.2">
      <c r="A1" s="295" t="s">
        <v>26</v>
      </c>
      <c r="B1" s="295" t="s">
        <v>747</v>
      </c>
      <c r="C1" s="295" t="s">
        <v>409</v>
      </c>
      <c r="D1" s="294" t="s">
        <v>746</v>
      </c>
      <c r="E1" s="293" t="s">
        <v>745</v>
      </c>
    </row>
    <row r="2" spans="1:5" ht="20.25" customHeight="1" x14ac:dyDescent="0.2">
      <c r="A2" s="292" t="s">
        <v>744</v>
      </c>
      <c r="B2" s="291"/>
      <c r="C2" s="291" t="s">
        <v>743</v>
      </c>
      <c r="D2" s="291"/>
      <c r="E2" s="291"/>
    </row>
    <row r="3" spans="1:5" ht="18.75" customHeight="1" x14ac:dyDescent="0.2">
      <c r="A3" s="411" t="s">
        <v>742</v>
      </c>
      <c r="B3" s="227" t="s">
        <v>741</v>
      </c>
      <c r="C3" s="224" t="s">
        <v>740</v>
      </c>
      <c r="D3" s="224"/>
      <c r="E3" s="224"/>
    </row>
    <row r="4" spans="1:5" ht="25.5" customHeight="1" x14ac:dyDescent="0.2">
      <c r="A4" s="403"/>
      <c r="B4" s="224" t="s">
        <v>739</v>
      </c>
      <c r="C4" s="415" t="s">
        <v>738</v>
      </c>
      <c r="D4" s="415"/>
      <c r="E4" s="415"/>
    </row>
    <row r="5" spans="1:5" ht="59.25" customHeight="1" x14ac:dyDescent="0.2">
      <c r="A5" s="403"/>
      <c r="B5" s="192" t="s">
        <v>737</v>
      </c>
      <c r="C5" s="192" t="s">
        <v>736</v>
      </c>
      <c r="D5" s="244" t="s">
        <v>735</v>
      </c>
      <c r="E5" s="290" t="s">
        <v>734</v>
      </c>
    </row>
    <row r="6" spans="1:5" ht="32.25" customHeight="1" x14ac:dyDescent="0.2">
      <c r="A6" s="404"/>
      <c r="B6" s="192" t="s">
        <v>46</v>
      </c>
      <c r="C6" s="192"/>
      <c r="D6" s="244" t="s">
        <v>46</v>
      </c>
      <c r="E6" s="290" t="s">
        <v>733</v>
      </c>
    </row>
    <row r="7" spans="1:5" x14ac:dyDescent="0.2">
      <c r="A7" s="289"/>
      <c r="B7" s="277"/>
      <c r="C7" s="277"/>
      <c r="D7" s="241"/>
      <c r="E7" s="288"/>
    </row>
    <row r="8" spans="1:5" x14ac:dyDescent="0.2">
      <c r="A8" s="232" t="s">
        <v>732</v>
      </c>
      <c r="B8" s="231"/>
      <c r="C8" s="231" t="s">
        <v>731</v>
      </c>
      <c r="D8" s="231"/>
      <c r="E8" s="231"/>
    </row>
    <row r="9" spans="1:5" ht="12.75" customHeight="1" x14ac:dyDescent="0.2">
      <c r="A9" s="412" t="s">
        <v>47</v>
      </c>
      <c r="B9" s="227" t="s">
        <v>730</v>
      </c>
      <c r="C9" s="224" t="s">
        <v>719</v>
      </c>
      <c r="D9" s="224"/>
      <c r="E9" s="224"/>
    </row>
    <row r="10" spans="1:5" ht="16.5" customHeight="1" x14ac:dyDescent="0.2">
      <c r="A10" s="403"/>
      <c r="B10" s="224" t="s">
        <v>419</v>
      </c>
      <c r="C10" s="415" t="s">
        <v>718</v>
      </c>
      <c r="D10" s="415"/>
      <c r="E10" s="415"/>
    </row>
    <row r="11" spans="1:5" ht="89.25" customHeight="1" x14ac:dyDescent="0.2">
      <c r="A11" s="403"/>
      <c r="B11" s="193" t="s">
        <v>182</v>
      </c>
      <c r="C11" s="193" t="s">
        <v>183</v>
      </c>
      <c r="D11" s="287" t="s">
        <v>415</v>
      </c>
      <c r="E11" s="194"/>
    </row>
    <row r="12" spans="1:5" x14ac:dyDescent="0.2">
      <c r="A12" s="403"/>
      <c r="B12" s="193" t="s">
        <v>50</v>
      </c>
      <c r="C12" s="193"/>
      <c r="D12" s="287" t="s">
        <v>415</v>
      </c>
      <c r="E12" s="194"/>
    </row>
    <row r="13" spans="1:5" ht="63.75" x14ac:dyDescent="0.2">
      <c r="A13" s="403"/>
      <c r="B13" s="193" t="s">
        <v>725</v>
      </c>
      <c r="C13" s="193" t="s">
        <v>729</v>
      </c>
      <c r="D13" s="286" t="s">
        <v>728</v>
      </c>
      <c r="E13" s="285" t="s">
        <v>727</v>
      </c>
    </row>
    <row r="14" spans="1:5" x14ac:dyDescent="0.2">
      <c r="A14" s="403"/>
      <c r="B14" s="193" t="s">
        <v>54</v>
      </c>
      <c r="C14" s="193" t="s">
        <v>48</v>
      </c>
      <c r="D14" s="286" t="s">
        <v>51</v>
      </c>
      <c r="E14" s="285" t="s">
        <v>726</v>
      </c>
    </row>
    <row r="15" spans="1:5" x14ac:dyDescent="0.2">
      <c r="A15" s="403"/>
      <c r="B15" s="193" t="s">
        <v>53</v>
      </c>
      <c r="C15" s="193"/>
      <c r="D15" s="286" t="s">
        <v>725</v>
      </c>
      <c r="E15" s="285" t="s">
        <v>724</v>
      </c>
    </row>
    <row r="16" spans="1:5" x14ac:dyDescent="0.2">
      <c r="A16" s="403"/>
      <c r="B16" s="193" t="s">
        <v>51</v>
      </c>
      <c r="C16" s="193"/>
      <c r="D16" s="287" t="s">
        <v>415</v>
      </c>
      <c r="E16" s="194"/>
    </row>
    <row r="17" spans="1:5" x14ac:dyDescent="0.2">
      <c r="A17" s="403"/>
      <c r="B17" s="193" t="s">
        <v>52</v>
      </c>
      <c r="C17" s="193"/>
      <c r="D17" s="286" t="s">
        <v>723</v>
      </c>
      <c r="E17" s="285" t="s">
        <v>722</v>
      </c>
    </row>
    <row r="18" spans="1:5" x14ac:dyDescent="0.2">
      <c r="A18" s="403"/>
      <c r="B18" s="193" t="s">
        <v>55</v>
      </c>
      <c r="C18" s="193"/>
      <c r="D18" s="286" t="s">
        <v>721</v>
      </c>
      <c r="E18" s="285" t="s">
        <v>49</v>
      </c>
    </row>
    <row r="19" spans="1:5" x14ac:dyDescent="0.2">
      <c r="A19" s="403"/>
      <c r="B19" s="227" t="s">
        <v>720</v>
      </c>
      <c r="C19" s="224" t="s">
        <v>719</v>
      </c>
      <c r="D19" s="224"/>
      <c r="E19" s="224"/>
    </row>
    <row r="20" spans="1:5" ht="12.75" customHeight="1" x14ac:dyDescent="0.2">
      <c r="A20" s="403"/>
      <c r="B20" s="224" t="s">
        <v>419</v>
      </c>
      <c r="C20" s="415" t="s">
        <v>718</v>
      </c>
      <c r="D20" s="415"/>
      <c r="E20" s="415"/>
    </row>
    <row r="21" spans="1:5" x14ac:dyDescent="0.2">
      <c r="A21" s="403"/>
      <c r="B21" s="193" t="s">
        <v>56</v>
      </c>
      <c r="C21" s="193" t="s">
        <v>57</v>
      </c>
      <c r="D21" s="287" t="s">
        <v>415</v>
      </c>
      <c r="E21" s="194"/>
    </row>
    <row r="22" spans="1:5" ht="25.5" x14ac:dyDescent="0.2">
      <c r="A22" s="403"/>
      <c r="B22" s="193" t="s">
        <v>58</v>
      </c>
      <c r="C22" s="193" t="s">
        <v>59</v>
      </c>
      <c r="D22" s="287" t="s">
        <v>415</v>
      </c>
      <c r="E22" s="194"/>
    </row>
    <row r="23" spans="1:5" ht="25.5" x14ac:dyDescent="0.2">
      <c r="A23" s="404"/>
      <c r="B23" s="193" t="s">
        <v>60</v>
      </c>
      <c r="C23" s="193" t="s">
        <v>59</v>
      </c>
      <c r="D23" s="286" t="s">
        <v>174</v>
      </c>
      <c r="E23" s="285" t="s">
        <v>717</v>
      </c>
    </row>
    <row r="24" spans="1:5" s="223" customFormat="1" x14ac:dyDescent="0.2">
      <c r="A24" s="280"/>
      <c r="B24" s="277"/>
      <c r="C24" s="277"/>
      <c r="D24" s="241"/>
      <c r="E24" s="245"/>
    </row>
    <row r="25" spans="1:5" s="223" customFormat="1" x14ac:dyDescent="0.2">
      <c r="A25" s="232" t="s">
        <v>716</v>
      </c>
      <c r="B25" s="231"/>
      <c r="C25" s="231" t="s">
        <v>715</v>
      </c>
      <c r="D25" s="231"/>
      <c r="E25" s="231"/>
    </row>
    <row r="26" spans="1:5" s="223" customFormat="1" x14ac:dyDescent="0.2">
      <c r="A26" s="414" t="s">
        <v>715</v>
      </c>
      <c r="B26" s="227" t="s">
        <v>714</v>
      </c>
      <c r="C26" s="224" t="s">
        <v>713</v>
      </c>
      <c r="D26" s="224"/>
      <c r="E26" s="224"/>
    </row>
    <row r="27" spans="1:5" ht="12.75" customHeight="1" x14ac:dyDescent="0.2">
      <c r="A27" s="406"/>
      <c r="B27" s="224" t="s">
        <v>419</v>
      </c>
      <c r="C27" s="415" t="s">
        <v>712</v>
      </c>
      <c r="D27" s="415"/>
      <c r="E27" s="415"/>
    </row>
    <row r="28" spans="1:5" ht="28.5" customHeight="1" x14ac:dyDescent="0.2">
      <c r="A28" s="406"/>
      <c r="B28" s="214" t="s">
        <v>711</v>
      </c>
      <c r="C28" s="214" t="s">
        <v>62</v>
      </c>
      <c r="D28" s="283" t="s">
        <v>72</v>
      </c>
      <c r="E28" s="284" t="s">
        <v>710</v>
      </c>
    </row>
    <row r="29" spans="1:5" ht="30" customHeight="1" x14ac:dyDescent="0.2">
      <c r="A29" s="406"/>
      <c r="B29" s="195" t="s">
        <v>63</v>
      </c>
      <c r="C29" s="195" t="s">
        <v>64</v>
      </c>
      <c r="D29" s="283" t="s">
        <v>74</v>
      </c>
      <c r="E29" s="281" t="s">
        <v>65</v>
      </c>
    </row>
    <row r="30" spans="1:5" ht="35.25" customHeight="1" x14ac:dyDescent="0.2">
      <c r="A30" s="406"/>
      <c r="B30" s="195" t="s">
        <v>709</v>
      </c>
      <c r="C30" s="195" t="s">
        <v>66</v>
      </c>
      <c r="D30" s="282" t="s">
        <v>75</v>
      </c>
      <c r="E30" s="281" t="s">
        <v>67</v>
      </c>
    </row>
    <row r="31" spans="1:5" x14ac:dyDescent="0.2">
      <c r="A31" s="406"/>
      <c r="B31" s="227" t="s">
        <v>708</v>
      </c>
      <c r="C31" s="224" t="s">
        <v>707</v>
      </c>
      <c r="D31" s="224"/>
      <c r="E31" s="224"/>
    </row>
    <row r="32" spans="1:5" ht="12.75" customHeight="1" x14ac:dyDescent="0.2">
      <c r="A32" s="406"/>
      <c r="B32" s="224" t="s">
        <v>419</v>
      </c>
      <c r="C32" s="415" t="s">
        <v>706</v>
      </c>
      <c r="D32" s="415"/>
      <c r="E32" s="415"/>
    </row>
    <row r="33" spans="1:5" ht="29.25" customHeight="1" x14ac:dyDescent="0.2">
      <c r="A33" s="406"/>
      <c r="B33" s="195" t="s">
        <v>68</v>
      </c>
      <c r="C33" s="195" t="s">
        <v>69</v>
      </c>
      <c r="D33" s="283" t="s">
        <v>691</v>
      </c>
      <c r="E33" s="281" t="s">
        <v>705</v>
      </c>
    </row>
    <row r="34" spans="1:5" ht="25.5" x14ac:dyDescent="0.2">
      <c r="A34" s="404"/>
      <c r="B34" s="195" t="s">
        <v>70</v>
      </c>
      <c r="C34" s="195" t="s">
        <v>21</v>
      </c>
      <c r="D34" s="282" t="s">
        <v>80</v>
      </c>
      <c r="E34" s="281" t="s">
        <v>704</v>
      </c>
    </row>
    <row r="35" spans="1:5" x14ac:dyDescent="0.2">
      <c r="A35" s="280"/>
      <c r="B35" s="277"/>
      <c r="C35" s="277"/>
      <c r="D35" s="234"/>
      <c r="E35" s="245"/>
    </row>
    <row r="36" spans="1:5" ht="15" customHeight="1" x14ac:dyDescent="0.2">
      <c r="A36" s="232" t="s">
        <v>703</v>
      </c>
      <c r="B36" s="231"/>
      <c r="C36" s="231" t="s">
        <v>702</v>
      </c>
      <c r="D36" s="231"/>
      <c r="E36" s="231"/>
    </row>
    <row r="37" spans="1:5" ht="14.25" customHeight="1" x14ac:dyDescent="0.2">
      <c r="A37" s="413" t="s">
        <v>702</v>
      </c>
      <c r="B37" s="227" t="s">
        <v>701</v>
      </c>
      <c r="C37" s="224" t="s">
        <v>700</v>
      </c>
      <c r="D37" s="224"/>
      <c r="E37" s="224"/>
    </row>
    <row r="38" spans="1:5" ht="39.75" customHeight="1" x14ac:dyDescent="0.2">
      <c r="A38" s="403"/>
      <c r="B38" s="224" t="s">
        <v>419</v>
      </c>
      <c r="C38" s="415" t="s">
        <v>699</v>
      </c>
      <c r="D38" s="415"/>
      <c r="E38" s="415"/>
    </row>
    <row r="39" spans="1:5" ht="36" customHeight="1" x14ac:dyDescent="0.2">
      <c r="A39" s="403"/>
      <c r="B39" s="196" t="s">
        <v>72</v>
      </c>
      <c r="C39" s="196"/>
      <c r="D39" s="279" t="s">
        <v>182</v>
      </c>
      <c r="E39" s="278" t="s">
        <v>698</v>
      </c>
    </row>
    <row r="40" spans="1:5" ht="26.25" customHeight="1" x14ac:dyDescent="0.2">
      <c r="A40" s="403"/>
      <c r="B40" s="196" t="s">
        <v>74</v>
      </c>
      <c r="C40" s="196"/>
      <c r="D40" s="279" t="s">
        <v>697</v>
      </c>
      <c r="E40" s="278" t="s">
        <v>696</v>
      </c>
    </row>
    <row r="41" spans="1:5" ht="27" customHeight="1" x14ac:dyDescent="0.2">
      <c r="A41" s="403"/>
      <c r="B41" s="196" t="s">
        <v>75</v>
      </c>
      <c r="C41" s="196" t="s">
        <v>73</v>
      </c>
      <c r="D41" s="279" t="s">
        <v>63</v>
      </c>
      <c r="E41" s="278" t="s">
        <v>695</v>
      </c>
    </row>
    <row r="42" spans="1:5" ht="14.25" customHeight="1" x14ac:dyDescent="0.2">
      <c r="A42" s="403"/>
      <c r="B42" s="227" t="s">
        <v>694</v>
      </c>
      <c r="C42" s="224" t="s">
        <v>693</v>
      </c>
      <c r="D42" s="224"/>
      <c r="E42" s="224"/>
    </row>
    <row r="43" spans="1:5" ht="51.75" customHeight="1" x14ac:dyDescent="0.2">
      <c r="A43" s="403"/>
      <c r="B43" s="224" t="s">
        <v>419</v>
      </c>
      <c r="C43" s="415" t="s">
        <v>692</v>
      </c>
      <c r="D43" s="415"/>
      <c r="E43" s="415"/>
    </row>
    <row r="44" spans="1:5" ht="18" customHeight="1" x14ac:dyDescent="0.2">
      <c r="A44" s="403"/>
      <c r="B44" s="196" t="s">
        <v>691</v>
      </c>
      <c r="C44" s="196" t="s">
        <v>690</v>
      </c>
      <c r="D44" s="279" t="s">
        <v>68</v>
      </c>
      <c r="E44" s="278" t="s">
        <v>79</v>
      </c>
    </row>
    <row r="45" spans="1:5" ht="25.5" x14ac:dyDescent="0.2">
      <c r="A45" s="403"/>
      <c r="B45" s="196" t="s">
        <v>80</v>
      </c>
      <c r="C45" s="196"/>
      <c r="D45" s="279" t="s">
        <v>70</v>
      </c>
      <c r="E45" s="278" t="s">
        <v>689</v>
      </c>
    </row>
    <row r="46" spans="1:5" ht="22.5" customHeight="1" x14ac:dyDescent="0.2">
      <c r="A46" s="403"/>
      <c r="B46" s="196" t="s">
        <v>81</v>
      </c>
      <c r="C46" s="196"/>
      <c r="D46" s="279" t="s">
        <v>688</v>
      </c>
      <c r="E46" s="278" t="s">
        <v>82</v>
      </c>
    </row>
    <row r="47" spans="1:5" x14ac:dyDescent="0.2">
      <c r="A47" s="403"/>
      <c r="B47" s="227" t="s">
        <v>687</v>
      </c>
      <c r="C47" s="224" t="s">
        <v>686</v>
      </c>
      <c r="D47" s="224"/>
      <c r="E47" s="224"/>
    </row>
    <row r="48" spans="1:5" ht="27.75" customHeight="1" x14ac:dyDescent="0.2">
      <c r="A48" s="403"/>
      <c r="B48" s="224" t="s">
        <v>419</v>
      </c>
      <c r="C48" s="415" t="s">
        <v>685</v>
      </c>
      <c r="D48" s="415"/>
      <c r="E48" s="415"/>
    </row>
    <row r="49" spans="1:5" x14ac:dyDescent="0.2">
      <c r="A49" s="403"/>
      <c r="B49" s="196" t="s">
        <v>76</v>
      </c>
      <c r="C49" s="196"/>
      <c r="D49" s="279" t="s">
        <v>684</v>
      </c>
      <c r="E49" s="278" t="s">
        <v>683</v>
      </c>
    </row>
    <row r="50" spans="1:5" ht="24" customHeight="1" x14ac:dyDescent="0.2">
      <c r="A50" s="403"/>
      <c r="B50" s="196" t="s">
        <v>77</v>
      </c>
      <c r="C50" s="196"/>
      <c r="D50" s="279" t="s">
        <v>682</v>
      </c>
      <c r="E50" s="278" t="s">
        <v>681</v>
      </c>
    </row>
    <row r="51" spans="1:5" ht="27" customHeight="1" x14ac:dyDescent="0.2">
      <c r="A51" s="404"/>
      <c r="B51" s="196" t="s">
        <v>78</v>
      </c>
      <c r="C51" s="196"/>
      <c r="D51" s="279" t="s">
        <v>95</v>
      </c>
      <c r="E51" s="278" t="s">
        <v>680</v>
      </c>
    </row>
    <row r="52" spans="1:5" s="223" customFormat="1" ht="18" customHeight="1" x14ac:dyDescent="0.2">
      <c r="A52" s="242"/>
      <c r="B52" s="277"/>
      <c r="C52" s="277"/>
      <c r="D52" s="241"/>
      <c r="E52" s="245"/>
    </row>
    <row r="53" spans="1:5" s="223" customFormat="1" ht="24.75" customHeight="1" x14ac:dyDescent="0.2">
      <c r="A53" s="232" t="s">
        <v>679</v>
      </c>
      <c r="B53" s="231"/>
      <c r="C53" s="231" t="s">
        <v>678</v>
      </c>
      <c r="D53" s="231"/>
      <c r="E53" s="231"/>
    </row>
    <row r="54" spans="1:5" s="223" customFormat="1" ht="15" customHeight="1" x14ac:dyDescent="0.2">
      <c r="A54" s="408" t="s">
        <v>678</v>
      </c>
      <c r="B54" s="227" t="s">
        <v>677</v>
      </c>
      <c r="C54" s="224" t="s">
        <v>676</v>
      </c>
      <c r="D54" s="224"/>
      <c r="E54" s="224"/>
    </row>
    <row r="55" spans="1:5" ht="36.75" customHeight="1" x14ac:dyDescent="0.2">
      <c r="A55" s="403"/>
      <c r="B55" s="224" t="s">
        <v>419</v>
      </c>
      <c r="C55" s="415" t="s">
        <v>675</v>
      </c>
      <c r="D55" s="415"/>
      <c r="E55" s="415"/>
    </row>
    <row r="56" spans="1:5" ht="32.1" customHeight="1" x14ac:dyDescent="0.2">
      <c r="A56" s="403"/>
      <c r="B56" s="197" t="s">
        <v>84</v>
      </c>
      <c r="C56" s="197" t="s">
        <v>85</v>
      </c>
      <c r="D56" s="275" t="s">
        <v>128</v>
      </c>
      <c r="E56" s="274" t="s">
        <v>674</v>
      </c>
    </row>
    <row r="57" spans="1:5" ht="32.1" customHeight="1" x14ac:dyDescent="0.2">
      <c r="A57" s="403"/>
      <c r="B57" s="197" t="s">
        <v>86</v>
      </c>
      <c r="C57" s="197" t="s">
        <v>85</v>
      </c>
      <c r="D57" s="275" t="s">
        <v>673</v>
      </c>
      <c r="E57" s="274" t="s">
        <v>672</v>
      </c>
    </row>
    <row r="58" spans="1:5" ht="32.1" customHeight="1" x14ac:dyDescent="0.2">
      <c r="A58" s="403"/>
      <c r="B58" s="197" t="s">
        <v>87</v>
      </c>
      <c r="C58" s="197" t="s">
        <v>88</v>
      </c>
      <c r="D58" s="275" t="s">
        <v>671</v>
      </c>
      <c r="E58" s="274" t="s">
        <v>670</v>
      </c>
    </row>
    <row r="59" spans="1:5" ht="32.1" customHeight="1" x14ac:dyDescent="0.2">
      <c r="A59" s="403"/>
      <c r="B59" s="198" t="s">
        <v>669</v>
      </c>
      <c r="C59" s="197" t="s">
        <v>186</v>
      </c>
      <c r="D59" s="275" t="s">
        <v>668</v>
      </c>
      <c r="E59" s="274" t="s">
        <v>667</v>
      </c>
    </row>
    <row r="60" spans="1:5" ht="32.1" customHeight="1" x14ac:dyDescent="0.2">
      <c r="A60" s="403"/>
      <c r="B60" s="197" t="s">
        <v>89</v>
      </c>
      <c r="C60" s="197" t="s">
        <v>85</v>
      </c>
      <c r="D60" s="275" t="s">
        <v>666</v>
      </c>
      <c r="E60" s="274" t="s">
        <v>665</v>
      </c>
    </row>
    <row r="61" spans="1:5" ht="32.1" customHeight="1" x14ac:dyDescent="0.2">
      <c r="A61" s="403"/>
      <c r="B61" s="197" t="s">
        <v>90</v>
      </c>
      <c r="C61" s="197" t="s">
        <v>85</v>
      </c>
      <c r="D61" s="275" t="s">
        <v>664</v>
      </c>
      <c r="E61" s="274" t="s">
        <v>663</v>
      </c>
    </row>
    <row r="62" spans="1:5" ht="16.5" customHeight="1" x14ac:dyDescent="0.2">
      <c r="A62" s="403"/>
      <c r="B62" s="227" t="s">
        <v>662</v>
      </c>
      <c r="C62" s="224" t="s">
        <v>661</v>
      </c>
      <c r="D62" s="224"/>
      <c r="E62" s="224"/>
    </row>
    <row r="63" spans="1:5" ht="26.25" customHeight="1" x14ac:dyDescent="0.2">
      <c r="A63" s="403"/>
      <c r="B63" s="224" t="s">
        <v>419</v>
      </c>
      <c r="C63" s="415" t="s">
        <v>660</v>
      </c>
      <c r="D63" s="415"/>
      <c r="E63" s="415"/>
    </row>
    <row r="64" spans="1:5" ht="32.1" customHeight="1" x14ac:dyDescent="0.2">
      <c r="A64" s="403"/>
      <c r="B64" s="199" t="s">
        <v>659</v>
      </c>
      <c r="C64" s="199" t="s">
        <v>658</v>
      </c>
      <c r="D64" s="275" t="s">
        <v>131</v>
      </c>
      <c r="E64" s="274" t="s">
        <v>657</v>
      </c>
    </row>
    <row r="65" spans="1:6" ht="32.1" customHeight="1" x14ac:dyDescent="0.2">
      <c r="A65" s="403"/>
      <c r="B65" s="199" t="s">
        <v>91</v>
      </c>
      <c r="C65" s="199" t="s">
        <v>85</v>
      </c>
      <c r="D65" s="275" t="s">
        <v>132</v>
      </c>
      <c r="E65" s="274" t="s">
        <v>656</v>
      </c>
    </row>
    <row r="66" spans="1:6" ht="32.1" customHeight="1" x14ac:dyDescent="0.2">
      <c r="A66" s="403"/>
      <c r="B66" s="199" t="s">
        <v>92</v>
      </c>
      <c r="C66" s="199" t="s">
        <v>57</v>
      </c>
      <c r="D66" s="275" t="s">
        <v>133</v>
      </c>
      <c r="E66" s="276" t="s">
        <v>655</v>
      </c>
    </row>
    <row r="67" spans="1:6" ht="32.1" customHeight="1" x14ac:dyDescent="0.2">
      <c r="A67" s="403"/>
      <c r="B67" s="199" t="s">
        <v>93</v>
      </c>
      <c r="C67" s="199"/>
      <c r="D67" s="275" t="s">
        <v>134</v>
      </c>
      <c r="E67" s="274" t="s">
        <v>654</v>
      </c>
    </row>
    <row r="68" spans="1:6" ht="32.1" customHeight="1" x14ac:dyDescent="0.2">
      <c r="A68" s="403"/>
      <c r="B68" s="199" t="s">
        <v>94</v>
      </c>
      <c r="C68" s="199"/>
      <c r="D68" s="275" t="s">
        <v>653</v>
      </c>
      <c r="E68" s="274" t="s">
        <v>652</v>
      </c>
    </row>
    <row r="69" spans="1:6" ht="32.1" customHeight="1" x14ac:dyDescent="0.2">
      <c r="A69" s="403"/>
      <c r="B69" s="199" t="s">
        <v>95</v>
      </c>
      <c r="C69" s="199" t="s">
        <v>96</v>
      </c>
      <c r="D69" s="275" t="s">
        <v>651</v>
      </c>
      <c r="E69" s="274" t="s">
        <v>650</v>
      </c>
    </row>
    <row r="70" spans="1:6" ht="32.1" customHeight="1" x14ac:dyDescent="0.2">
      <c r="A70" s="404"/>
      <c r="B70" s="199" t="s">
        <v>97</v>
      </c>
      <c r="C70" s="199"/>
      <c r="D70" s="275" t="s">
        <v>649</v>
      </c>
      <c r="E70" s="274" t="s">
        <v>648</v>
      </c>
    </row>
    <row r="71" spans="1:6" x14ac:dyDescent="0.2">
      <c r="A71" s="273"/>
      <c r="B71" s="235"/>
      <c r="C71" s="235"/>
      <c r="D71" s="241"/>
      <c r="E71" s="233"/>
      <c r="F71" s="223"/>
    </row>
    <row r="72" spans="1:6" x14ac:dyDescent="0.2">
      <c r="A72" s="232" t="s">
        <v>647</v>
      </c>
      <c r="B72" s="231"/>
      <c r="C72" s="231" t="s">
        <v>646</v>
      </c>
      <c r="D72" s="231"/>
      <c r="E72" s="231"/>
      <c r="F72" s="223"/>
    </row>
    <row r="73" spans="1:6" ht="42" customHeight="1" x14ac:dyDescent="0.2">
      <c r="A73" s="409" t="s">
        <v>645</v>
      </c>
      <c r="B73" s="227" t="s">
        <v>644</v>
      </c>
      <c r="C73" s="224" t="s">
        <v>643</v>
      </c>
      <c r="D73" s="224"/>
      <c r="E73" s="224"/>
      <c r="F73" s="223"/>
    </row>
    <row r="74" spans="1:6" ht="12.75" customHeight="1" x14ac:dyDescent="0.2">
      <c r="A74" s="403"/>
      <c r="B74" s="224" t="s">
        <v>419</v>
      </c>
      <c r="C74" s="415" t="s">
        <v>642</v>
      </c>
      <c r="D74" s="415"/>
      <c r="E74" s="415"/>
    </row>
    <row r="75" spans="1:6" ht="35.1" customHeight="1" x14ac:dyDescent="0.2">
      <c r="A75" s="403"/>
      <c r="B75" s="259" t="s">
        <v>99</v>
      </c>
      <c r="C75" s="259" t="s">
        <v>100</v>
      </c>
      <c r="D75" s="258" t="s">
        <v>4</v>
      </c>
      <c r="E75" s="257" t="s">
        <v>101</v>
      </c>
    </row>
    <row r="76" spans="1:6" ht="35.1" customHeight="1" x14ac:dyDescent="0.2">
      <c r="A76" s="403"/>
      <c r="B76" s="259" t="s">
        <v>102</v>
      </c>
      <c r="C76" s="259"/>
      <c r="D76" s="258" t="s">
        <v>641</v>
      </c>
      <c r="E76" s="257" t="s">
        <v>640</v>
      </c>
    </row>
    <row r="77" spans="1:6" ht="35.1" customHeight="1" x14ac:dyDescent="0.2">
      <c r="A77" s="403"/>
      <c r="B77" s="259" t="s">
        <v>103</v>
      </c>
      <c r="C77" s="259" t="s">
        <v>104</v>
      </c>
      <c r="D77" s="258" t="s">
        <v>50</v>
      </c>
      <c r="E77" s="257" t="s">
        <v>639</v>
      </c>
    </row>
    <row r="78" spans="1:6" ht="35.1" customHeight="1" x14ac:dyDescent="0.2">
      <c r="A78" s="403"/>
      <c r="B78" s="272" t="s">
        <v>105</v>
      </c>
      <c r="C78" s="272"/>
      <c r="D78" s="271" t="s">
        <v>638</v>
      </c>
      <c r="E78" s="270" t="s">
        <v>637</v>
      </c>
    </row>
    <row r="79" spans="1:6" x14ac:dyDescent="0.2">
      <c r="A79" s="403"/>
      <c r="B79" s="261" t="s">
        <v>636</v>
      </c>
      <c r="C79" s="229" t="s">
        <v>635</v>
      </c>
      <c r="D79" s="229"/>
      <c r="E79" s="229"/>
    </row>
    <row r="80" spans="1:6" ht="24.75" customHeight="1" x14ac:dyDescent="0.2">
      <c r="A80" s="403"/>
      <c r="B80" s="260" t="s">
        <v>419</v>
      </c>
      <c r="C80" s="415" t="s">
        <v>634</v>
      </c>
      <c r="D80" s="415"/>
      <c r="E80" s="415"/>
    </row>
    <row r="81" spans="1:5" ht="25.5" customHeight="1" x14ac:dyDescent="0.2">
      <c r="A81" s="403"/>
      <c r="B81" s="269" t="s">
        <v>106</v>
      </c>
      <c r="C81" s="269"/>
      <c r="D81" s="268" t="s">
        <v>633</v>
      </c>
      <c r="E81" s="267" t="s">
        <v>632</v>
      </c>
    </row>
    <row r="82" spans="1:5" ht="39.75" customHeight="1" x14ac:dyDescent="0.2">
      <c r="A82" s="403"/>
      <c r="B82" s="259" t="s">
        <v>631</v>
      </c>
      <c r="C82" s="259"/>
      <c r="D82" s="258" t="s">
        <v>630</v>
      </c>
      <c r="E82" s="263" t="s">
        <v>629</v>
      </c>
    </row>
    <row r="83" spans="1:5" ht="52.5" customHeight="1" x14ac:dyDescent="0.2">
      <c r="A83" s="403"/>
      <c r="B83" s="259" t="s">
        <v>107</v>
      </c>
      <c r="C83" s="259"/>
      <c r="D83" s="258" t="s">
        <v>628</v>
      </c>
      <c r="E83" s="257" t="s">
        <v>627</v>
      </c>
    </row>
    <row r="84" spans="1:5" x14ac:dyDescent="0.2">
      <c r="A84" s="403"/>
      <c r="B84" s="261" t="s">
        <v>626</v>
      </c>
      <c r="C84" s="229" t="s">
        <v>625</v>
      </c>
      <c r="D84" s="229"/>
      <c r="E84" s="229"/>
    </row>
    <row r="85" spans="1:5" ht="12.75" customHeight="1" x14ac:dyDescent="0.2">
      <c r="A85" s="403"/>
      <c r="B85" s="260" t="s">
        <v>419</v>
      </c>
      <c r="C85" s="415" t="s">
        <v>624</v>
      </c>
      <c r="D85" s="415"/>
      <c r="E85" s="415"/>
    </row>
    <row r="86" spans="1:5" ht="35.1" customHeight="1" x14ac:dyDescent="0.2">
      <c r="A86" s="403"/>
      <c r="B86" s="259" t="s">
        <v>623</v>
      </c>
      <c r="C86" s="259"/>
      <c r="D86" s="258" t="s">
        <v>622</v>
      </c>
      <c r="E86" s="257" t="s">
        <v>108</v>
      </c>
    </row>
    <row r="87" spans="1:5" ht="35.1" customHeight="1" x14ac:dyDescent="0.2">
      <c r="A87" s="403"/>
      <c r="B87" s="259" t="s">
        <v>621</v>
      </c>
      <c r="C87" s="259"/>
      <c r="D87" s="258" t="s">
        <v>620</v>
      </c>
      <c r="E87" s="257" t="s">
        <v>619</v>
      </c>
    </row>
    <row r="88" spans="1:5" x14ac:dyDescent="0.2">
      <c r="A88" s="403"/>
      <c r="B88" s="261" t="s">
        <v>618</v>
      </c>
      <c r="C88" s="229" t="s">
        <v>617</v>
      </c>
      <c r="D88" s="229"/>
      <c r="E88" s="229"/>
    </row>
    <row r="89" spans="1:5" ht="12.75" customHeight="1" x14ac:dyDescent="0.2">
      <c r="A89" s="403"/>
      <c r="B89" s="260" t="s">
        <v>419</v>
      </c>
      <c r="C89" s="415" t="s">
        <v>616</v>
      </c>
      <c r="D89" s="415"/>
      <c r="E89" s="415"/>
    </row>
    <row r="90" spans="1:5" ht="32.25" customHeight="1" x14ac:dyDescent="0.2">
      <c r="A90" s="403"/>
      <c r="B90" s="259" t="s">
        <v>615</v>
      </c>
      <c r="C90" s="259" t="s">
        <v>614</v>
      </c>
      <c r="D90" s="258" t="s">
        <v>5</v>
      </c>
      <c r="E90" s="257" t="s">
        <v>613</v>
      </c>
    </row>
    <row r="91" spans="1:5" x14ac:dyDescent="0.2">
      <c r="A91" s="403"/>
      <c r="B91" s="261" t="s">
        <v>612</v>
      </c>
      <c r="C91" s="229" t="s">
        <v>611</v>
      </c>
      <c r="D91" s="229"/>
      <c r="E91" s="229"/>
    </row>
    <row r="92" spans="1:5" ht="23.25" customHeight="1" x14ac:dyDescent="0.2">
      <c r="A92" s="403"/>
      <c r="B92" s="266" t="s">
        <v>419</v>
      </c>
      <c r="C92" s="415" t="s">
        <v>610</v>
      </c>
      <c r="D92" s="415"/>
      <c r="E92" s="415"/>
    </row>
    <row r="93" spans="1:5" ht="35.1" customHeight="1" x14ac:dyDescent="0.2">
      <c r="A93" s="403"/>
      <c r="B93" s="259" t="s">
        <v>609</v>
      </c>
      <c r="C93" s="259" t="s">
        <v>608</v>
      </c>
      <c r="D93" s="258" t="s">
        <v>8</v>
      </c>
      <c r="E93" s="257" t="s">
        <v>607</v>
      </c>
    </row>
    <row r="94" spans="1:5" x14ac:dyDescent="0.2">
      <c r="A94" s="403"/>
      <c r="B94" s="261" t="s">
        <v>606</v>
      </c>
      <c r="C94" s="229" t="s">
        <v>605</v>
      </c>
      <c r="D94" s="229"/>
      <c r="E94" s="229"/>
    </row>
    <row r="95" spans="1:5" ht="12.75" customHeight="1" x14ac:dyDescent="0.2">
      <c r="A95" s="403"/>
      <c r="B95" s="260" t="s">
        <v>419</v>
      </c>
      <c r="C95" s="415" t="s">
        <v>604</v>
      </c>
      <c r="D95" s="415"/>
      <c r="E95" s="415"/>
    </row>
    <row r="96" spans="1:5" ht="35.1" customHeight="1" x14ac:dyDescent="0.2">
      <c r="A96" s="403"/>
      <c r="B96" s="259" t="s">
        <v>109</v>
      </c>
      <c r="C96" s="259"/>
      <c r="D96" s="258" t="s">
        <v>162</v>
      </c>
      <c r="E96" s="257" t="s">
        <v>603</v>
      </c>
    </row>
    <row r="97" spans="1:5" ht="51.75" customHeight="1" x14ac:dyDescent="0.2">
      <c r="A97" s="403"/>
      <c r="B97" s="259" t="s">
        <v>602</v>
      </c>
      <c r="C97" s="259"/>
      <c r="D97" s="258" t="s">
        <v>164</v>
      </c>
      <c r="E97" s="257" t="s">
        <v>601</v>
      </c>
    </row>
    <row r="98" spans="1:5" x14ac:dyDescent="0.2">
      <c r="A98" s="403"/>
      <c r="B98" s="261" t="s">
        <v>600</v>
      </c>
      <c r="C98" s="229" t="s">
        <v>599</v>
      </c>
      <c r="D98" s="229"/>
      <c r="E98" s="229"/>
    </row>
    <row r="99" spans="1:5" ht="12.75" customHeight="1" x14ac:dyDescent="0.2">
      <c r="A99" s="403"/>
      <c r="B99" s="260" t="s">
        <v>419</v>
      </c>
      <c r="C99" s="415" t="s">
        <v>598</v>
      </c>
      <c r="D99" s="415"/>
      <c r="E99" s="415"/>
    </row>
    <row r="100" spans="1:5" ht="35.1" customHeight="1" x14ac:dyDescent="0.2">
      <c r="A100" s="403"/>
      <c r="B100" s="259" t="s">
        <v>110</v>
      </c>
      <c r="C100" s="259" t="s">
        <v>111</v>
      </c>
      <c r="D100" s="258" t="s">
        <v>76</v>
      </c>
      <c r="E100" s="257" t="s">
        <v>597</v>
      </c>
    </row>
    <row r="101" spans="1:5" ht="35.1" customHeight="1" x14ac:dyDescent="0.2">
      <c r="A101" s="403"/>
      <c r="B101" s="259" t="s">
        <v>112</v>
      </c>
      <c r="C101" s="259" t="s">
        <v>596</v>
      </c>
      <c r="D101" s="258" t="s">
        <v>77</v>
      </c>
      <c r="E101" s="263" t="s">
        <v>595</v>
      </c>
    </row>
    <row r="102" spans="1:5" ht="35.1" customHeight="1" x14ac:dyDescent="0.2">
      <c r="A102" s="403"/>
      <c r="B102" s="259" t="s">
        <v>113</v>
      </c>
      <c r="C102" s="259" t="s">
        <v>594</v>
      </c>
      <c r="D102" s="258" t="s">
        <v>81</v>
      </c>
      <c r="E102" s="265" t="s">
        <v>593</v>
      </c>
    </row>
    <row r="103" spans="1:5" ht="35.1" customHeight="1" x14ac:dyDescent="0.2">
      <c r="A103" s="403"/>
      <c r="B103" s="259" t="s">
        <v>592</v>
      </c>
      <c r="C103" s="259"/>
      <c r="D103" s="264" t="s">
        <v>415</v>
      </c>
      <c r="E103" s="263"/>
    </row>
    <row r="104" spans="1:5" x14ac:dyDescent="0.2">
      <c r="A104" s="403"/>
      <c r="B104" s="261" t="s">
        <v>591</v>
      </c>
      <c r="C104" s="229" t="s">
        <v>590</v>
      </c>
      <c r="D104" s="229"/>
      <c r="E104" s="229"/>
    </row>
    <row r="105" spans="1:5" ht="12.75" customHeight="1" x14ac:dyDescent="0.2">
      <c r="A105" s="403"/>
      <c r="B105" s="260" t="s">
        <v>419</v>
      </c>
      <c r="C105" s="415" t="s">
        <v>589</v>
      </c>
      <c r="D105" s="415"/>
      <c r="E105" s="415"/>
    </row>
    <row r="106" spans="1:5" ht="35.1" customHeight="1" x14ac:dyDescent="0.2">
      <c r="A106" s="403"/>
      <c r="B106" s="262" t="s">
        <v>114</v>
      </c>
      <c r="C106" s="262" t="s">
        <v>119</v>
      </c>
      <c r="D106" s="258" t="s">
        <v>165</v>
      </c>
      <c r="E106" s="257" t="s">
        <v>588</v>
      </c>
    </row>
    <row r="107" spans="1:5" ht="35.1" customHeight="1" x14ac:dyDescent="0.2">
      <c r="A107" s="403"/>
      <c r="B107" s="262" t="s">
        <v>115</v>
      </c>
      <c r="C107" s="262" t="s">
        <v>57</v>
      </c>
      <c r="D107" s="258" t="s">
        <v>166</v>
      </c>
      <c r="E107" s="257" t="s">
        <v>587</v>
      </c>
    </row>
    <row r="108" spans="1:5" ht="35.1" customHeight="1" x14ac:dyDescent="0.2">
      <c r="A108" s="403"/>
      <c r="B108" s="262" t="s">
        <v>116</v>
      </c>
      <c r="C108" s="262"/>
      <c r="D108" s="258" t="s">
        <v>78</v>
      </c>
      <c r="E108" s="257" t="s">
        <v>586</v>
      </c>
    </row>
    <row r="109" spans="1:5" ht="50.25" customHeight="1" x14ac:dyDescent="0.2">
      <c r="A109" s="403"/>
      <c r="B109" s="262" t="s">
        <v>117</v>
      </c>
      <c r="C109" s="262" t="s">
        <v>585</v>
      </c>
      <c r="D109" s="258" t="s">
        <v>167</v>
      </c>
      <c r="E109" s="257" t="s">
        <v>584</v>
      </c>
    </row>
    <row r="110" spans="1:5" ht="35.1" customHeight="1" x14ac:dyDescent="0.2">
      <c r="A110" s="403"/>
      <c r="B110" s="262" t="s">
        <v>118</v>
      </c>
      <c r="C110" s="262" t="s">
        <v>583</v>
      </c>
      <c r="D110" s="258" t="s">
        <v>415</v>
      </c>
      <c r="E110" s="257"/>
    </row>
    <row r="111" spans="1:5" x14ac:dyDescent="0.2">
      <c r="A111" s="403"/>
      <c r="B111" s="261" t="s">
        <v>582</v>
      </c>
      <c r="C111" s="229" t="s">
        <v>581</v>
      </c>
      <c r="D111" s="229"/>
      <c r="E111" s="229"/>
    </row>
    <row r="112" spans="1:5" ht="25.5" customHeight="1" x14ac:dyDescent="0.2">
      <c r="A112" s="403"/>
      <c r="B112" s="260" t="s">
        <v>419</v>
      </c>
      <c r="C112" s="415" t="s">
        <v>580</v>
      </c>
      <c r="D112" s="415"/>
      <c r="E112" s="415"/>
    </row>
    <row r="113" spans="1:5" ht="35.1" customHeight="1" x14ac:dyDescent="0.2">
      <c r="A113" s="403"/>
      <c r="B113" s="262" t="s">
        <v>579</v>
      </c>
      <c r="C113" s="262" t="s">
        <v>578</v>
      </c>
      <c r="D113" s="258" t="s">
        <v>447</v>
      </c>
      <c r="E113" s="257" t="s">
        <v>577</v>
      </c>
    </row>
    <row r="114" spans="1:5" ht="35.1" customHeight="1" x14ac:dyDescent="0.2">
      <c r="A114" s="403"/>
      <c r="B114" s="262" t="s">
        <v>121</v>
      </c>
      <c r="C114" s="262"/>
      <c r="D114" s="258" t="s">
        <v>169</v>
      </c>
      <c r="E114" s="257" t="s">
        <v>576</v>
      </c>
    </row>
    <row r="115" spans="1:5" x14ac:dyDescent="0.2">
      <c r="A115" s="403"/>
      <c r="B115" s="261" t="s">
        <v>575</v>
      </c>
      <c r="C115" s="229" t="s">
        <v>574</v>
      </c>
      <c r="D115" s="229"/>
      <c r="E115" s="229"/>
    </row>
    <row r="116" spans="1:5" ht="12.75" customHeight="1" x14ac:dyDescent="0.2">
      <c r="A116" s="403"/>
      <c r="B116" s="260" t="s">
        <v>419</v>
      </c>
      <c r="C116" s="415" t="s">
        <v>573</v>
      </c>
      <c r="D116" s="415"/>
      <c r="E116" s="415"/>
    </row>
    <row r="117" spans="1:5" ht="38.25" x14ac:dyDescent="0.2">
      <c r="A117" s="403"/>
      <c r="B117" s="259" t="s">
        <v>572</v>
      </c>
      <c r="C117" s="259" t="s">
        <v>571</v>
      </c>
      <c r="D117" s="258" t="s">
        <v>12</v>
      </c>
      <c r="E117" s="257" t="s">
        <v>570</v>
      </c>
    </row>
    <row r="118" spans="1:5" ht="44.25" customHeight="1" x14ac:dyDescent="0.2">
      <c r="A118" s="403"/>
      <c r="B118" s="259" t="s">
        <v>569</v>
      </c>
      <c r="C118" s="259" t="s">
        <v>123</v>
      </c>
      <c r="D118" s="258" t="s">
        <v>568</v>
      </c>
      <c r="E118" s="257" t="s">
        <v>567</v>
      </c>
    </row>
    <row r="119" spans="1:5" ht="35.1" customHeight="1" x14ac:dyDescent="0.2">
      <c r="A119" s="403"/>
      <c r="B119" s="259" t="s">
        <v>566</v>
      </c>
      <c r="C119" s="259"/>
      <c r="D119" s="258" t="s">
        <v>13</v>
      </c>
      <c r="E119" s="257" t="s">
        <v>125</v>
      </c>
    </row>
    <row r="120" spans="1:5" ht="35.1" customHeight="1" x14ac:dyDescent="0.2">
      <c r="A120" s="404"/>
      <c r="B120" s="259" t="s">
        <v>126</v>
      </c>
      <c r="C120" s="259"/>
      <c r="D120" s="258" t="s">
        <v>565</v>
      </c>
      <c r="E120" s="257" t="s">
        <v>127</v>
      </c>
    </row>
    <row r="121" spans="1:5" x14ac:dyDescent="0.2">
      <c r="A121" s="247"/>
      <c r="B121" s="235"/>
      <c r="C121" s="235"/>
      <c r="D121" s="241"/>
      <c r="E121" s="233"/>
    </row>
    <row r="122" spans="1:5" x14ac:dyDescent="0.2">
      <c r="A122" s="232" t="s">
        <v>564</v>
      </c>
      <c r="B122" s="231"/>
      <c r="C122" s="231" t="s">
        <v>563</v>
      </c>
      <c r="D122" s="231"/>
      <c r="E122" s="231"/>
    </row>
    <row r="123" spans="1:5" x14ac:dyDescent="0.2">
      <c r="A123" s="410" t="s">
        <v>27</v>
      </c>
      <c r="B123" s="227" t="s">
        <v>562</v>
      </c>
      <c r="C123" s="224" t="s">
        <v>561</v>
      </c>
      <c r="D123" s="224"/>
      <c r="E123" s="224"/>
    </row>
    <row r="124" spans="1:5" ht="12.75" customHeight="1" x14ac:dyDescent="0.2">
      <c r="A124" s="403"/>
      <c r="B124" s="224" t="s">
        <v>419</v>
      </c>
      <c r="C124" s="415" t="s">
        <v>560</v>
      </c>
      <c r="D124" s="415"/>
      <c r="E124" s="415"/>
    </row>
    <row r="125" spans="1:5" ht="42.75" customHeight="1" x14ac:dyDescent="0.2">
      <c r="A125" s="403"/>
      <c r="B125" s="200" t="s">
        <v>128</v>
      </c>
      <c r="C125" s="201" t="s">
        <v>129</v>
      </c>
      <c r="D125" s="256" t="s">
        <v>84</v>
      </c>
      <c r="E125" s="251" t="s">
        <v>130</v>
      </c>
    </row>
    <row r="126" spans="1:5" ht="15" customHeight="1" x14ac:dyDescent="0.2">
      <c r="A126" s="403"/>
      <c r="B126" s="227" t="s">
        <v>559</v>
      </c>
      <c r="C126" s="224" t="s">
        <v>558</v>
      </c>
      <c r="D126" s="224"/>
      <c r="E126" s="224"/>
    </row>
    <row r="127" spans="1:5" ht="25.5" customHeight="1" x14ac:dyDescent="0.2">
      <c r="A127" s="403"/>
      <c r="B127" s="253" t="s">
        <v>419</v>
      </c>
      <c r="C127" s="415" t="s">
        <v>557</v>
      </c>
      <c r="D127" s="415"/>
      <c r="E127" s="415"/>
    </row>
    <row r="128" spans="1:5" ht="45" customHeight="1" x14ac:dyDescent="0.2">
      <c r="A128" s="403"/>
      <c r="B128" s="200" t="s">
        <v>131</v>
      </c>
      <c r="C128" s="201" t="s">
        <v>135</v>
      </c>
      <c r="D128" s="256" t="s">
        <v>556</v>
      </c>
      <c r="E128" s="251" t="s">
        <v>555</v>
      </c>
    </row>
    <row r="129" spans="1:5" ht="35.1" customHeight="1" x14ac:dyDescent="0.2">
      <c r="A129" s="403"/>
      <c r="B129" s="200" t="s">
        <v>131</v>
      </c>
      <c r="C129" s="201"/>
      <c r="D129" s="256" t="s">
        <v>91</v>
      </c>
      <c r="E129" s="251" t="s">
        <v>554</v>
      </c>
    </row>
    <row r="130" spans="1:5" ht="35.1" customHeight="1" x14ac:dyDescent="0.2">
      <c r="A130" s="403"/>
      <c r="B130" s="200" t="s">
        <v>132</v>
      </c>
      <c r="C130" s="200" t="s">
        <v>136</v>
      </c>
      <c r="D130" s="252" t="s">
        <v>92</v>
      </c>
      <c r="E130" s="251" t="s">
        <v>553</v>
      </c>
    </row>
    <row r="131" spans="1:5" ht="35.1" customHeight="1" x14ac:dyDescent="0.2">
      <c r="A131" s="403"/>
      <c r="B131" s="200" t="s">
        <v>133</v>
      </c>
      <c r="C131" s="200" t="s">
        <v>137</v>
      </c>
      <c r="D131" s="252" t="s">
        <v>93</v>
      </c>
      <c r="E131" s="251" t="s">
        <v>552</v>
      </c>
    </row>
    <row r="132" spans="1:5" ht="35.1" customHeight="1" x14ac:dyDescent="0.2">
      <c r="A132" s="403"/>
      <c r="B132" s="200" t="s">
        <v>134</v>
      </c>
      <c r="C132" s="203"/>
      <c r="D132" s="252" t="s">
        <v>94</v>
      </c>
      <c r="E132" s="251" t="s">
        <v>551</v>
      </c>
    </row>
    <row r="133" spans="1:5" x14ac:dyDescent="0.2">
      <c r="A133" s="403"/>
      <c r="B133" s="227" t="s">
        <v>550</v>
      </c>
      <c r="C133" s="224" t="s">
        <v>549</v>
      </c>
      <c r="D133" s="224"/>
      <c r="E133" s="224"/>
    </row>
    <row r="134" spans="1:5" ht="24.75" customHeight="1" x14ac:dyDescent="0.2">
      <c r="A134" s="403"/>
      <c r="B134" s="253" t="s">
        <v>419</v>
      </c>
      <c r="C134" s="415" t="s">
        <v>548</v>
      </c>
      <c r="D134" s="415"/>
      <c r="E134" s="415"/>
    </row>
    <row r="135" spans="1:5" ht="35.1" customHeight="1" x14ac:dyDescent="0.2">
      <c r="A135" s="403"/>
      <c r="B135" s="204" t="s">
        <v>138</v>
      </c>
      <c r="C135" s="204" t="s">
        <v>139</v>
      </c>
      <c r="D135" s="252" t="s">
        <v>547</v>
      </c>
      <c r="E135" s="251" t="s">
        <v>546</v>
      </c>
    </row>
    <row r="136" spans="1:5" ht="35.1" customHeight="1" x14ac:dyDescent="0.2">
      <c r="A136" s="403"/>
      <c r="B136" s="204" t="s">
        <v>140</v>
      </c>
      <c r="C136" s="204" t="s">
        <v>141</v>
      </c>
      <c r="D136" s="252" t="s">
        <v>545</v>
      </c>
      <c r="E136" s="251" t="s">
        <v>544</v>
      </c>
    </row>
    <row r="137" spans="1:5" ht="35.1" customHeight="1" x14ac:dyDescent="0.2">
      <c r="A137" s="403"/>
      <c r="B137" s="204" t="s">
        <v>543</v>
      </c>
      <c r="C137" s="204" t="s">
        <v>142</v>
      </c>
      <c r="D137" s="252" t="s">
        <v>542</v>
      </c>
      <c r="E137" s="251" t="s">
        <v>143</v>
      </c>
    </row>
    <row r="138" spans="1:5" x14ac:dyDescent="0.2">
      <c r="A138" s="403"/>
      <c r="B138" s="227" t="s">
        <v>541</v>
      </c>
      <c r="C138" s="224" t="s">
        <v>540</v>
      </c>
      <c r="D138" s="224"/>
      <c r="E138" s="224"/>
    </row>
    <row r="139" spans="1:5" x14ac:dyDescent="0.2">
      <c r="A139" s="403"/>
      <c r="B139" s="253" t="s">
        <v>419</v>
      </c>
      <c r="C139" s="415" t="s">
        <v>539</v>
      </c>
      <c r="D139" s="415"/>
      <c r="E139" s="415"/>
    </row>
    <row r="140" spans="1:5" ht="25.5" x14ac:dyDescent="0.2">
      <c r="A140" s="403"/>
      <c r="B140" s="200" t="s">
        <v>144</v>
      </c>
      <c r="C140" s="200" t="s">
        <v>538</v>
      </c>
      <c r="D140" s="252" t="s">
        <v>86</v>
      </c>
      <c r="E140" s="251" t="s">
        <v>537</v>
      </c>
    </row>
    <row r="141" spans="1:5" ht="35.1" customHeight="1" x14ac:dyDescent="0.2">
      <c r="A141" s="403"/>
      <c r="B141" s="204" t="s">
        <v>145</v>
      </c>
      <c r="C141" s="204" t="s">
        <v>139</v>
      </c>
      <c r="D141" s="254" t="s">
        <v>415</v>
      </c>
      <c r="E141" s="205"/>
    </row>
    <row r="142" spans="1:5" ht="35.1" customHeight="1" x14ac:dyDescent="0.2">
      <c r="A142" s="403"/>
      <c r="B142" s="204" t="s">
        <v>146</v>
      </c>
      <c r="C142" s="204" t="s">
        <v>3</v>
      </c>
      <c r="D142" s="254" t="s">
        <v>415</v>
      </c>
      <c r="E142" s="205"/>
    </row>
    <row r="143" spans="1:5" ht="35.1" customHeight="1" x14ac:dyDescent="0.2">
      <c r="A143" s="403"/>
      <c r="B143" s="204" t="s">
        <v>147</v>
      </c>
      <c r="C143" s="204"/>
      <c r="D143" s="254" t="s">
        <v>415</v>
      </c>
      <c r="E143" s="205"/>
    </row>
    <row r="144" spans="1:5" ht="39.75" customHeight="1" x14ac:dyDescent="0.2">
      <c r="A144" s="403"/>
      <c r="B144" s="204" t="s">
        <v>148</v>
      </c>
      <c r="C144" s="204" t="s">
        <v>536</v>
      </c>
      <c r="D144" s="252" t="s">
        <v>535</v>
      </c>
      <c r="E144" s="251" t="s">
        <v>534</v>
      </c>
    </row>
    <row r="145" spans="1:6" ht="35.1" customHeight="1" x14ac:dyDescent="0.2">
      <c r="A145" s="403"/>
      <c r="B145" s="204" t="s">
        <v>149</v>
      </c>
      <c r="C145" s="204" t="s">
        <v>533</v>
      </c>
      <c r="D145" s="254" t="s">
        <v>415</v>
      </c>
      <c r="E145" s="205"/>
    </row>
    <row r="146" spans="1:6" ht="35.1" customHeight="1" x14ac:dyDescent="0.2">
      <c r="A146" s="403"/>
      <c r="B146" s="204" t="s">
        <v>150</v>
      </c>
      <c r="C146" s="204"/>
      <c r="D146" s="254" t="s">
        <v>415</v>
      </c>
      <c r="E146" s="205"/>
    </row>
    <row r="147" spans="1:6" x14ac:dyDescent="0.2">
      <c r="A147" s="403"/>
      <c r="B147" s="227" t="s">
        <v>532</v>
      </c>
      <c r="C147" s="224" t="s">
        <v>531</v>
      </c>
      <c r="D147" s="224"/>
      <c r="E147" s="224"/>
    </row>
    <row r="148" spans="1:6" x14ac:dyDescent="0.2">
      <c r="A148" s="403"/>
      <c r="B148" s="253" t="s">
        <v>419</v>
      </c>
      <c r="C148" s="415" t="s">
        <v>530</v>
      </c>
      <c r="D148" s="415"/>
      <c r="E148" s="415"/>
    </row>
    <row r="149" spans="1:6" ht="35.1" customHeight="1" x14ac:dyDescent="0.2">
      <c r="A149" s="403"/>
      <c r="B149" s="200" t="s">
        <v>151</v>
      </c>
      <c r="C149" s="200" t="s">
        <v>139</v>
      </c>
      <c r="D149" s="252" t="s">
        <v>520</v>
      </c>
      <c r="E149" s="251" t="s">
        <v>529</v>
      </c>
    </row>
    <row r="150" spans="1:6" ht="35.1" customHeight="1" x14ac:dyDescent="0.2">
      <c r="A150" s="403"/>
      <c r="B150" s="200" t="s">
        <v>528</v>
      </c>
      <c r="C150" s="200" t="s">
        <v>139</v>
      </c>
      <c r="D150" s="252" t="s">
        <v>527</v>
      </c>
      <c r="E150" s="251" t="s">
        <v>526</v>
      </c>
    </row>
    <row r="151" spans="1:6" ht="35.1" customHeight="1" x14ac:dyDescent="0.2">
      <c r="A151" s="403"/>
      <c r="B151" s="200" t="s">
        <v>525</v>
      </c>
      <c r="C151" s="200" t="s">
        <v>139</v>
      </c>
      <c r="D151" s="252" t="s">
        <v>524</v>
      </c>
      <c r="E151" s="251" t="s">
        <v>152</v>
      </c>
    </row>
    <row r="152" spans="1:6" ht="35.1" customHeight="1" x14ac:dyDescent="0.2">
      <c r="A152" s="403"/>
      <c r="B152" s="200" t="s">
        <v>153</v>
      </c>
      <c r="C152" s="200"/>
      <c r="D152" s="252" t="s">
        <v>523</v>
      </c>
      <c r="E152" s="251" t="s">
        <v>522</v>
      </c>
    </row>
    <row r="153" spans="1:6" ht="39.75" customHeight="1" x14ac:dyDescent="0.2">
      <c r="A153" s="403"/>
      <c r="B153" s="200" t="s">
        <v>521</v>
      </c>
      <c r="C153" s="200" t="s">
        <v>155</v>
      </c>
      <c r="D153" s="252" t="s">
        <v>520</v>
      </c>
      <c r="E153" s="251" t="s">
        <v>519</v>
      </c>
    </row>
    <row r="154" spans="1:6" x14ac:dyDescent="0.2">
      <c r="A154" s="403"/>
      <c r="B154" s="227" t="s">
        <v>518</v>
      </c>
      <c r="C154" s="224" t="s">
        <v>517</v>
      </c>
      <c r="D154" s="224"/>
      <c r="E154" s="224"/>
    </row>
    <row r="155" spans="1:6" x14ac:dyDescent="0.2">
      <c r="A155" s="403"/>
      <c r="B155" s="253" t="s">
        <v>419</v>
      </c>
      <c r="C155" s="415" t="s">
        <v>516</v>
      </c>
      <c r="D155" s="415"/>
      <c r="E155" s="415"/>
    </row>
    <row r="156" spans="1:6" ht="35.1" customHeight="1" x14ac:dyDescent="0.2">
      <c r="A156" s="403"/>
      <c r="B156" s="200" t="s">
        <v>157</v>
      </c>
      <c r="C156" s="200"/>
      <c r="D156" s="252" t="s">
        <v>515</v>
      </c>
      <c r="E156" s="202" t="s">
        <v>158</v>
      </c>
      <c r="F156" s="255"/>
    </row>
    <row r="157" spans="1:6" ht="35.1" customHeight="1" x14ac:dyDescent="0.2">
      <c r="A157" s="403"/>
      <c r="B157" s="200" t="s">
        <v>159</v>
      </c>
      <c r="C157" s="200"/>
      <c r="D157" s="254" t="s">
        <v>415</v>
      </c>
      <c r="E157" s="202"/>
      <c r="F157" s="223"/>
    </row>
    <row r="158" spans="1:6" x14ac:dyDescent="0.2">
      <c r="A158" s="403"/>
      <c r="B158" s="227" t="s">
        <v>514</v>
      </c>
      <c r="C158" s="224" t="s">
        <v>513</v>
      </c>
      <c r="D158" s="224"/>
      <c r="E158" s="224"/>
    </row>
    <row r="159" spans="1:6" x14ac:dyDescent="0.2">
      <c r="A159" s="403"/>
      <c r="B159" s="253" t="s">
        <v>419</v>
      </c>
      <c r="C159" s="415" t="s">
        <v>512</v>
      </c>
      <c r="D159" s="415"/>
      <c r="E159" s="415"/>
    </row>
    <row r="160" spans="1:6" ht="35.1" customHeight="1" x14ac:dyDescent="0.2">
      <c r="A160" s="403"/>
      <c r="B160" s="200" t="s">
        <v>160</v>
      </c>
      <c r="C160" s="201" t="s">
        <v>511</v>
      </c>
      <c r="D160" s="201" t="s">
        <v>56</v>
      </c>
      <c r="E160" s="251" t="s">
        <v>510</v>
      </c>
    </row>
    <row r="161" spans="1:5" ht="35.1" customHeight="1" x14ac:dyDescent="0.2">
      <c r="A161" s="404"/>
      <c r="B161" s="200" t="s">
        <v>161</v>
      </c>
      <c r="C161" s="203"/>
      <c r="D161" s="252" t="s">
        <v>58</v>
      </c>
      <c r="E161" s="251" t="s">
        <v>509</v>
      </c>
    </row>
    <row r="162" spans="1:5" x14ac:dyDescent="0.2">
      <c r="A162" s="247"/>
      <c r="B162" s="235"/>
      <c r="C162" s="250"/>
      <c r="D162" s="241"/>
      <c r="E162" s="233"/>
    </row>
    <row r="163" spans="1:5" x14ac:dyDescent="0.2">
      <c r="A163" s="232" t="s">
        <v>508</v>
      </c>
      <c r="B163" s="231"/>
      <c r="C163" s="231" t="s">
        <v>507</v>
      </c>
      <c r="D163" s="231"/>
      <c r="E163" s="231"/>
    </row>
    <row r="164" spans="1:5" ht="28.5" customHeight="1" x14ac:dyDescent="0.2">
      <c r="A164" s="402" t="s">
        <v>25</v>
      </c>
      <c r="B164" s="227" t="s">
        <v>506</v>
      </c>
      <c r="C164" s="224" t="s">
        <v>505</v>
      </c>
      <c r="D164" s="224"/>
      <c r="E164" s="224"/>
    </row>
    <row r="165" spans="1:5" x14ac:dyDescent="0.2">
      <c r="A165" s="403"/>
      <c r="B165" s="224" t="s">
        <v>419</v>
      </c>
      <c r="C165" s="415" t="s">
        <v>504</v>
      </c>
      <c r="D165" s="415"/>
      <c r="E165" s="415"/>
    </row>
    <row r="166" spans="1:5" ht="35.1" customHeight="1" x14ac:dyDescent="0.2">
      <c r="A166" s="403"/>
      <c r="B166" s="206" t="s">
        <v>4</v>
      </c>
      <c r="C166" s="206" t="s">
        <v>29</v>
      </c>
      <c r="D166" s="249" t="s">
        <v>168</v>
      </c>
      <c r="E166" s="248" t="s">
        <v>503</v>
      </c>
    </row>
    <row r="167" spans="1:5" ht="19.5" customHeight="1" x14ac:dyDescent="0.2">
      <c r="A167" s="403"/>
      <c r="B167" s="227" t="s">
        <v>502</v>
      </c>
      <c r="C167" s="224" t="s">
        <v>501</v>
      </c>
      <c r="D167" s="224"/>
      <c r="E167" s="224"/>
    </row>
    <row r="168" spans="1:5" ht="16.5" customHeight="1" x14ac:dyDescent="0.2">
      <c r="A168" s="403"/>
      <c r="B168" s="224" t="s">
        <v>419</v>
      </c>
      <c r="C168" s="415" t="s">
        <v>500</v>
      </c>
      <c r="D168" s="415"/>
      <c r="E168" s="415"/>
    </row>
    <row r="169" spans="1:5" ht="30" customHeight="1" x14ac:dyDescent="0.2">
      <c r="A169" s="403"/>
      <c r="B169" s="206" t="s">
        <v>5</v>
      </c>
      <c r="C169" s="206" t="s">
        <v>30</v>
      </c>
      <c r="D169" s="248" t="s">
        <v>415</v>
      </c>
      <c r="E169" s="206"/>
    </row>
    <row r="170" spans="1:5" ht="30" customHeight="1" x14ac:dyDescent="0.2">
      <c r="A170" s="403"/>
      <c r="B170" s="206" t="s">
        <v>6</v>
      </c>
      <c r="C170" s="206" t="s">
        <v>31</v>
      </c>
      <c r="D170" s="248" t="s">
        <v>415</v>
      </c>
      <c r="E170" s="206"/>
    </row>
    <row r="171" spans="1:5" ht="30" customHeight="1" x14ac:dyDescent="0.2">
      <c r="A171" s="403"/>
      <c r="B171" s="206" t="s">
        <v>291</v>
      </c>
      <c r="C171" s="206" t="s">
        <v>32</v>
      </c>
      <c r="D171" s="248" t="s">
        <v>415</v>
      </c>
      <c r="E171" s="206"/>
    </row>
    <row r="172" spans="1:5" ht="30" customHeight="1" x14ac:dyDescent="0.2">
      <c r="A172" s="403"/>
      <c r="B172" s="206" t="s">
        <v>292</v>
      </c>
      <c r="C172" s="206"/>
      <c r="D172" s="248" t="s">
        <v>415</v>
      </c>
      <c r="E172" s="206"/>
    </row>
    <row r="173" spans="1:5" ht="30" customHeight="1" x14ac:dyDescent="0.2">
      <c r="A173" s="403"/>
      <c r="B173" s="206" t="s">
        <v>7</v>
      </c>
      <c r="C173" s="206" t="s">
        <v>33</v>
      </c>
      <c r="D173" s="248" t="s">
        <v>415</v>
      </c>
      <c r="E173" s="206"/>
    </row>
    <row r="174" spans="1:5" x14ac:dyDescent="0.2">
      <c r="A174" s="403"/>
      <c r="B174" s="227" t="s">
        <v>499</v>
      </c>
      <c r="C174" s="224" t="s">
        <v>498</v>
      </c>
      <c r="D174" s="224"/>
      <c r="E174" s="224"/>
    </row>
    <row r="175" spans="1:5" x14ac:dyDescent="0.2">
      <c r="A175" s="403"/>
      <c r="B175" s="224" t="s">
        <v>419</v>
      </c>
      <c r="C175" s="415" t="s">
        <v>497</v>
      </c>
      <c r="D175" s="415"/>
      <c r="E175" s="415"/>
    </row>
    <row r="176" spans="1:5" ht="35.1" customHeight="1" x14ac:dyDescent="0.2">
      <c r="A176" s="403"/>
      <c r="B176" s="206" t="s">
        <v>8</v>
      </c>
      <c r="C176" s="206" t="s">
        <v>34</v>
      </c>
      <c r="D176" s="249" t="s">
        <v>99</v>
      </c>
      <c r="E176" s="248" t="s">
        <v>10</v>
      </c>
    </row>
    <row r="177" spans="1:5" ht="35.1" customHeight="1" x14ac:dyDescent="0.2">
      <c r="A177" s="403"/>
      <c r="B177" s="206" t="s">
        <v>9</v>
      </c>
      <c r="C177" s="206" t="s">
        <v>35</v>
      </c>
      <c r="D177" s="249" t="s">
        <v>102</v>
      </c>
      <c r="E177" s="248" t="s">
        <v>11</v>
      </c>
    </row>
    <row r="178" spans="1:5" x14ac:dyDescent="0.2">
      <c r="A178" s="403"/>
      <c r="B178" s="227" t="s">
        <v>496</v>
      </c>
      <c r="C178" s="224" t="s">
        <v>495</v>
      </c>
      <c r="D178" s="224"/>
      <c r="E178" s="224"/>
    </row>
    <row r="179" spans="1:5" x14ac:dyDescent="0.2">
      <c r="A179" s="403"/>
      <c r="B179" s="224" t="s">
        <v>419</v>
      </c>
      <c r="C179" s="415" t="s">
        <v>494</v>
      </c>
      <c r="D179" s="415"/>
      <c r="E179" s="415"/>
    </row>
    <row r="180" spans="1:5" ht="35.1" customHeight="1" x14ac:dyDescent="0.2">
      <c r="A180" s="403"/>
      <c r="B180" s="206" t="s">
        <v>12</v>
      </c>
      <c r="C180" s="206" t="s">
        <v>36</v>
      </c>
      <c r="D180" s="249" t="s">
        <v>14</v>
      </c>
      <c r="E180" s="248" t="s">
        <v>493</v>
      </c>
    </row>
    <row r="181" spans="1:5" ht="35.1" customHeight="1" x14ac:dyDescent="0.2">
      <c r="A181" s="403"/>
      <c r="B181" s="206" t="s">
        <v>492</v>
      </c>
      <c r="C181" s="206" t="s">
        <v>37</v>
      </c>
      <c r="D181" s="249" t="s">
        <v>491</v>
      </c>
      <c r="E181" s="248" t="s">
        <v>490</v>
      </c>
    </row>
    <row r="182" spans="1:5" ht="35.1" customHeight="1" x14ac:dyDescent="0.2">
      <c r="A182" s="403"/>
      <c r="B182" s="206" t="s">
        <v>13</v>
      </c>
      <c r="C182" s="206" t="s">
        <v>38</v>
      </c>
      <c r="D182" s="249" t="s">
        <v>489</v>
      </c>
      <c r="E182" s="248" t="s">
        <v>488</v>
      </c>
    </row>
    <row r="183" spans="1:5" x14ac:dyDescent="0.2">
      <c r="A183" s="403"/>
      <c r="B183" s="227" t="s">
        <v>487</v>
      </c>
      <c r="C183" s="224" t="s">
        <v>486</v>
      </c>
      <c r="D183" s="224"/>
      <c r="E183" s="224"/>
    </row>
    <row r="184" spans="1:5" x14ac:dyDescent="0.2">
      <c r="A184" s="403"/>
      <c r="B184" s="224" t="s">
        <v>419</v>
      </c>
      <c r="C184" s="415" t="s">
        <v>485</v>
      </c>
      <c r="D184" s="415"/>
      <c r="E184" s="415"/>
    </row>
    <row r="185" spans="1:5" ht="39" customHeight="1" x14ac:dyDescent="0.2">
      <c r="A185" s="403"/>
      <c r="B185" s="206" t="s">
        <v>14</v>
      </c>
      <c r="C185" s="206" t="s">
        <v>39</v>
      </c>
      <c r="D185" s="249" t="s">
        <v>484</v>
      </c>
      <c r="E185" s="248" t="s">
        <v>483</v>
      </c>
    </row>
    <row r="186" spans="1:5" ht="39" customHeight="1" x14ac:dyDescent="0.2">
      <c r="A186" s="403"/>
      <c r="B186" s="206" t="s">
        <v>15</v>
      </c>
      <c r="C186" s="206" t="s">
        <v>40</v>
      </c>
      <c r="D186" s="249" t="s">
        <v>482</v>
      </c>
      <c r="E186" s="248" t="s">
        <v>481</v>
      </c>
    </row>
    <row r="187" spans="1:5" ht="36" customHeight="1" x14ac:dyDescent="0.2">
      <c r="A187" s="403"/>
      <c r="B187" s="206" t="s">
        <v>480</v>
      </c>
      <c r="C187" s="206" t="s">
        <v>41</v>
      </c>
      <c r="D187" s="249" t="s">
        <v>479</v>
      </c>
      <c r="E187" s="248" t="s">
        <v>478</v>
      </c>
    </row>
    <row r="188" spans="1:5" ht="35.1" customHeight="1" x14ac:dyDescent="0.2">
      <c r="A188" s="403"/>
      <c r="B188" s="206" t="s">
        <v>16</v>
      </c>
      <c r="C188" s="206" t="s">
        <v>42</v>
      </c>
      <c r="D188" s="248" t="s">
        <v>415</v>
      </c>
      <c r="E188" s="248" t="s">
        <v>18</v>
      </c>
    </row>
    <row r="189" spans="1:5" ht="39.75" customHeight="1" x14ac:dyDescent="0.2">
      <c r="A189" s="403"/>
      <c r="B189" s="206" t="s">
        <v>17</v>
      </c>
      <c r="C189" s="206" t="s">
        <v>43</v>
      </c>
      <c r="D189" s="249" t="s">
        <v>477</v>
      </c>
      <c r="E189" s="248" t="s">
        <v>476</v>
      </c>
    </row>
    <row r="190" spans="1:5" x14ac:dyDescent="0.2">
      <c r="A190" s="403"/>
      <c r="B190" s="227" t="s">
        <v>475</v>
      </c>
      <c r="C190" s="224" t="s">
        <v>474</v>
      </c>
      <c r="D190" s="224"/>
      <c r="E190" s="224"/>
    </row>
    <row r="191" spans="1:5" x14ac:dyDescent="0.2">
      <c r="A191" s="403"/>
      <c r="B191" s="224" t="s">
        <v>419</v>
      </c>
      <c r="C191" s="415" t="s">
        <v>473</v>
      </c>
      <c r="D191" s="415"/>
      <c r="E191" s="415"/>
    </row>
    <row r="192" spans="1:5" ht="32.25" customHeight="1" x14ac:dyDescent="0.2">
      <c r="A192" s="404"/>
      <c r="B192" s="206" t="s">
        <v>19</v>
      </c>
      <c r="C192" s="206"/>
      <c r="D192" s="249" t="s">
        <v>19</v>
      </c>
      <c r="E192" s="248" t="s">
        <v>20</v>
      </c>
    </row>
    <row r="193" spans="1:6" x14ac:dyDescent="0.2">
      <c r="A193" s="247"/>
      <c r="B193" s="245"/>
      <c r="C193" s="245"/>
      <c r="D193" s="246"/>
      <c r="E193" s="245"/>
    </row>
    <row r="194" spans="1:6" x14ac:dyDescent="0.2">
      <c r="A194" s="232" t="s">
        <v>472</v>
      </c>
      <c r="B194" s="231"/>
      <c r="C194" s="231" t="s">
        <v>471</v>
      </c>
      <c r="D194" s="231"/>
      <c r="E194" s="231"/>
    </row>
    <row r="195" spans="1:6" x14ac:dyDescent="0.2">
      <c r="A195" s="411" t="s">
        <v>24</v>
      </c>
      <c r="B195" s="227" t="s">
        <v>470</v>
      </c>
      <c r="C195" s="224" t="s">
        <v>469</v>
      </c>
      <c r="D195" s="224"/>
      <c r="E195" s="224"/>
    </row>
    <row r="196" spans="1:6" ht="25.5" customHeight="1" x14ac:dyDescent="0.2">
      <c r="A196" s="403"/>
      <c r="B196" s="224" t="s">
        <v>419</v>
      </c>
      <c r="C196" s="415" t="s">
        <v>468</v>
      </c>
      <c r="D196" s="415"/>
      <c r="E196" s="415"/>
    </row>
    <row r="197" spans="1:6" ht="35.1" customHeight="1" x14ac:dyDescent="0.2">
      <c r="A197" s="403"/>
      <c r="B197" s="207" t="s">
        <v>162</v>
      </c>
      <c r="C197" s="207" t="s">
        <v>163</v>
      </c>
      <c r="D197" s="244" t="s">
        <v>467</v>
      </c>
      <c r="E197" s="243" t="s">
        <v>466</v>
      </c>
    </row>
    <row r="198" spans="1:6" ht="35.1" customHeight="1" x14ac:dyDescent="0.2">
      <c r="A198" s="403"/>
      <c r="B198" s="207" t="s">
        <v>164</v>
      </c>
      <c r="C198" s="192"/>
      <c r="D198" s="244" t="s">
        <v>465</v>
      </c>
      <c r="E198" s="243" t="s">
        <v>464</v>
      </c>
    </row>
    <row r="199" spans="1:6" x14ac:dyDescent="0.2">
      <c r="A199" s="403"/>
      <c r="B199" s="227" t="s">
        <v>463</v>
      </c>
      <c r="C199" s="224"/>
      <c r="D199" s="224"/>
      <c r="E199" s="224"/>
    </row>
    <row r="200" spans="1:6" x14ac:dyDescent="0.2">
      <c r="A200" s="403"/>
      <c r="B200" s="224" t="s">
        <v>419</v>
      </c>
      <c r="C200" s="415"/>
      <c r="D200" s="415"/>
      <c r="E200" s="415"/>
    </row>
    <row r="201" spans="1:6" ht="35.1" customHeight="1" x14ac:dyDescent="0.2">
      <c r="A201" s="403"/>
      <c r="B201" s="207" t="s">
        <v>165</v>
      </c>
      <c r="C201" s="207" t="s">
        <v>163</v>
      </c>
      <c r="D201" s="244" t="s">
        <v>462</v>
      </c>
      <c r="E201" s="243" t="s">
        <v>461</v>
      </c>
    </row>
    <row r="202" spans="1:6" ht="35.1" customHeight="1" x14ac:dyDescent="0.2">
      <c r="A202" s="403"/>
      <c r="B202" s="207" t="s">
        <v>166</v>
      </c>
      <c r="C202" s="207"/>
      <c r="D202" s="244" t="s">
        <v>460</v>
      </c>
      <c r="E202" s="243" t="s">
        <v>459</v>
      </c>
    </row>
    <row r="203" spans="1:6" ht="35.1" customHeight="1" x14ac:dyDescent="0.2">
      <c r="A203" s="404"/>
      <c r="B203" s="207" t="s">
        <v>167</v>
      </c>
      <c r="C203" s="207"/>
      <c r="D203" s="244" t="s">
        <v>458</v>
      </c>
      <c r="E203" s="243" t="s">
        <v>457</v>
      </c>
    </row>
    <row r="204" spans="1:6" x14ac:dyDescent="0.2">
      <c r="A204" s="242"/>
      <c r="B204" s="235"/>
      <c r="C204" s="235"/>
      <c r="D204" s="241"/>
      <c r="E204" s="233"/>
      <c r="F204" s="223"/>
    </row>
    <row r="205" spans="1:6" x14ac:dyDescent="0.2">
      <c r="A205" s="232" t="s">
        <v>456</v>
      </c>
      <c r="B205" s="231"/>
      <c r="C205" s="231" t="s">
        <v>455</v>
      </c>
      <c r="D205" s="231"/>
      <c r="E205" s="230"/>
      <c r="F205" s="223"/>
    </row>
    <row r="206" spans="1:6" ht="15" customHeight="1" x14ac:dyDescent="0.2">
      <c r="A206" s="405" t="s">
        <v>28</v>
      </c>
      <c r="B206" s="227" t="s">
        <v>454</v>
      </c>
      <c r="C206" s="226" t="s">
        <v>453</v>
      </c>
      <c r="D206" s="226"/>
      <c r="E206" s="225"/>
      <c r="F206" s="223"/>
    </row>
    <row r="207" spans="1:6" ht="42" customHeight="1" x14ac:dyDescent="0.2">
      <c r="A207" s="406"/>
      <c r="B207" s="224" t="s">
        <v>419</v>
      </c>
      <c r="C207" s="415" t="s">
        <v>452</v>
      </c>
      <c r="D207" s="415"/>
      <c r="E207" s="416"/>
    </row>
    <row r="208" spans="1:6" ht="41.25" customHeight="1" x14ac:dyDescent="0.2">
      <c r="A208" s="406"/>
      <c r="B208" s="208" t="s">
        <v>451</v>
      </c>
      <c r="C208" s="208" t="s">
        <v>450</v>
      </c>
      <c r="D208" s="237" t="s">
        <v>449</v>
      </c>
      <c r="E208" s="240" t="s">
        <v>448</v>
      </c>
    </row>
    <row r="209" spans="1:6" ht="41.25" customHeight="1" x14ac:dyDescent="0.2">
      <c r="A209" s="406"/>
      <c r="B209" s="210" t="s">
        <v>447</v>
      </c>
      <c r="C209" s="215" t="s">
        <v>22</v>
      </c>
      <c r="D209" s="239" t="s">
        <v>446</v>
      </c>
      <c r="E209" s="238" t="s">
        <v>445</v>
      </c>
    </row>
    <row r="210" spans="1:6" ht="41.25" customHeight="1" x14ac:dyDescent="0.2">
      <c r="A210" s="404"/>
      <c r="B210" s="208" t="s">
        <v>171</v>
      </c>
      <c r="C210" s="208"/>
      <c r="D210" s="237" t="s">
        <v>444</v>
      </c>
      <c r="E210" s="209" t="s">
        <v>443</v>
      </c>
    </row>
    <row r="211" spans="1:6" ht="15" x14ac:dyDescent="0.2">
      <c r="A211" s="236"/>
      <c r="B211" s="235"/>
      <c r="C211" s="235"/>
      <c r="D211" s="234"/>
      <c r="E211" s="233"/>
    </row>
    <row r="212" spans="1:6" x14ac:dyDescent="0.2">
      <c r="A212" s="232" t="s">
        <v>442</v>
      </c>
      <c r="B212" s="231"/>
      <c r="C212" s="231" t="s">
        <v>206</v>
      </c>
      <c r="D212" s="231"/>
      <c r="E212" s="230"/>
      <c r="F212" s="223"/>
    </row>
    <row r="213" spans="1:6" x14ac:dyDescent="0.2">
      <c r="A213" s="407" t="s">
        <v>172</v>
      </c>
      <c r="B213" s="227" t="s">
        <v>441</v>
      </c>
      <c r="C213" s="226" t="s">
        <v>440</v>
      </c>
      <c r="D213" s="226"/>
      <c r="E213" s="225"/>
    </row>
    <row r="214" spans="1:6" x14ac:dyDescent="0.2">
      <c r="A214" s="406"/>
      <c r="B214" s="224" t="s">
        <v>419</v>
      </c>
      <c r="C214" s="415" t="s">
        <v>439</v>
      </c>
      <c r="D214" s="415"/>
      <c r="E214" s="416"/>
    </row>
    <row r="215" spans="1:6" ht="35.1" customHeight="1" x14ac:dyDescent="0.2">
      <c r="A215" s="406"/>
      <c r="B215" s="211" t="s">
        <v>173</v>
      </c>
      <c r="C215" s="211"/>
      <c r="D215" s="222" t="s">
        <v>438</v>
      </c>
      <c r="E215" s="220" t="s">
        <v>437</v>
      </c>
    </row>
    <row r="216" spans="1:6" ht="35.1" customHeight="1" x14ac:dyDescent="0.2">
      <c r="A216" s="406"/>
      <c r="B216" s="211" t="s">
        <v>174</v>
      </c>
      <c r="C216" s="211" t="s">
        <v>175</v>
      </c>
      <c r="D216" s="222" t="s">
        <v>436</v>
      </c>
      <c r="E216" s="220" t="s">
        <v>435</v>
      </c>
    </row>
    <row r="217" spans="1:6" ht="35.1" customHeight="1" x14ac:dyDescent="0.2">
      <c r="A217" s="406"/>
      <c r="B217" s="211" t="s">
        <v>176</v>
      </c>
      <c r="C217" s="211"/>
      <c r="D217" s="222" t="s">
        <v>434</v>
      </c>
      <c r="E217" s="220" t="s">
        <v>433</v>
      </c>
    </row>
    <row r="218" spans="1:6" ht="35.1" customHeight="1" x14ac:dyDescent="0.2">
      <c r="A218" s="406"/>
      <c r="B218" s="211" t="s">
        <v>177</v>
      </c>
      <c r="C218" s="211"/>
      <c r="D218" s="222" t="s">
        <v>432</v>
      </c>
      <c r="E218" s="220" t="s">
        <v>431</v>
      </c>
    </row>
    <row r="219" spans="1:6" ht="35.1" customHeight="1" x14ac:dyDescent="0.2">
      <c r="A219" s="406"/>
      <c r="B219" s="211" t="s">
        <v>178</v>
      </c>
      <c r="C219" s="211"/>
      <c r="D219" s="221" t="s">
        <v>415</v>
      </c>
      <c r="E219" s="220"/>
    </row>
    <row r="220" spans="1:6" ht="35.1" customHeight="1" x14ac:dyDescent="0.2">
      <c r="A220" s="406"/>
      <c r="B220" s="211" t="s">
        <v>179</v>
      </c>
      <c r="C220" s="211"/>
      <c r="D220" s="222" t="s">
        <v>430</v>
      </c>
      <c r="E220" s="220" t="s">
        <v>429</v>
      </c>
    </row>
    <row r="221" spans="1:6" ht="12.75" customHeight="1" x14ac:dyDescent="0.2">
      <c r="A221" s="406"/>
      <c r="B221" s="227" t="s">
        <v>428</v>
      </c>
      <c r="C221" s="229" t="s">
        <v>427</v>
      </c>
      <c r="D221" s="229"/>
      <c r="E221" s="228"/>
    </row>
    <row r="222" spans="1:6" ht="12.75" customHeight="1" x14ac:dyDescent="0.2">
      <c r="A222" s="406"/>
      <c r="B222" s="224" t="s">
        <v>419</v>
      </c>
      <c r="C222" s="415" t="s">
        <v>426</v>
      </c>
      <c r="D222" s="415"/>
      <c r="E222" s="416"/>
    </row>
    <row r="223" spans="1:6" ht="35.1" customHeight="1" x14ac:dyDescent="0.2">
      <c r="A223" s="406"/>
      <c r="B223" s="211" t="s">
        <v>180</v>
      </c>
      <c r="C223" s="211" t="s">
        <v>23</v>
      </c>
      <c r="D223" s="222" t="s">
        <v>425</v>
      </c>
      <c r="E223" s="220" t="s">
        <v>424</v>
      </c>
    </row>
    <row r="224" spans="1:6" ht="35.1" customHeight="1" x14ac:dyDescent="0.2">
      <c r="A224" s="406"/>
      <c r="B224" s="211" t="s">
        <v>181</v>
      </c>
      <c r="C224" s="211"/>
      <c r="D224" s="222" t="s">
        <v>423</v>
      </c>
      <c r="E224" s="220" t="s">
        <v>422</v>
      </c>
    </row>
    <row r="225" spans="1:5" ht="12.75" customHeight="1" x14ac:dyDescent="0.2">
      <c r="A225" s="406"/>
      <c r="B225" s="227" t="s">
        <v>421</v>
      </c>
      <c r="C225" s="226" t="s">
        <v>420</v>
      </c>
      <c r="D225" s="226"/>
      <c r="E225" s="225"/>
    </row>
    <row r="226" spans="1:5" s="223" customFormat="1" ht="12.75" customHeight="1" x14ac:dyDescent="0.2">
      <c r="A226" s="406"/>
      <c r="B226" s="224" t="s">
        <v>419</v>
      </c>
      <c r="C226" s="415" t="s">
        <v>418</v>
      </c>
      <c r="D226" s="415"/>
      <c r="E226" s="416"/>
    </row>
    <row r="227" spans="1:5" ht="35.1" customHeight="1" x14ac:dyDescent="0.2">
      <c r="A227" s="406"/>
      <c r="B227" s="211" t="s">
        <v>0</v>
      </c>
      <c r="C227" s="211"/>
      <c r="D227" s="222" t="s">
        <v>417</v>
      </c>
      <c r="E227" s="220" t="s">
        <v>416</v>
      </c>
    </row>
    <row r="228" spans="1:5" ht="35.1" customHeight="1" x14ac:dyDescent="0.2">
      <c r="A228" s="404"/>
      <c r="B228" s="211" t="s">
        <v>1</v>
      </c>
      <c r="C228" s="211"/>
      <c r="D228" s="221" t="s">
        <v>415</v>
      </c>
      <c r="E228" s="220" t="s">
        <v>2</v>
      </c>
    </row>
    <row r="230" spans="1:5" x14ac:dyDescent="0.2">
      <c r="C230" s="219" t="s">
        <v>414</v>
      </c>
    </row>
    <row r="231" spans="1:5" x14ac:dyDescent="0.2">
      <c r="C231" s="219" t="s">
        <v>413</v>
      </c>
      <c r="D231" s="49" t="s">
        <v>412</v>
      </c>
    </row>
    <row r="232" spans="1:5" ht="12.75" customHeight="1" x14ac:dyDescent="0.2">
      <c r="D232" s="417" t="s">
        <v>411</v>
      </c>
      <c r="E232" s="417"/>
    </row>
    <row r="233" spans="1:5" x14ac:dyDescent="0.2">
      <c r="D233" s="417"/>
      <c r="E233" s="417"/>
    </row>
  </sheetData>
  <sheetProtection password="9B1B" sheet="1" objects="1" scenarios="1"/>
  <mergeCells count="51">
    <mergeCell ref="C226:E226"/>
    <mergeCell ref="D232:E233"/>
    <mergeCell ref="C196:E196"/>
    <mergeCell ref="C200:E200"/>
    <mergeCell ref="C207:E207"/>
    <mergeCell ref="C214:E214"/>
    <mergeCell ref="C222:E222"/>
    <mergeCell ref="C139:E139"/>
    <mergeCell ref="C148:E148"/>
    <mergeCell ref="C155:E155"/>
    <mergeCell ref="C159:E159"/>
    <mergeCell ref="C179:E179"/>
    <mergeCell ref="C184:E184"/>
    <mergeCell ref="C191:E191"/>
    <mergeCell ref="C165:E165"/>
    <mergeCell ref="C168:E168"/>
    <mergeCell ref="C175:E175"/>
    <mergeCell ref="C55:E55"/>
    <mergeCell ref="C63:E63"/>
    <mergeCell ref="C124:E124"/>
    <mergeCell ref="C127:E127"/>
    <mergeCell ref="C134:E134"/>
    <mergeCell ref="C116:E116"/>
    <mergeCell ref="C74:E74"/>
    <mergeCell ref="C80:E80"/>
    <mergeCell ref="C85:E85"/>
    <mergeCell ref="C89:E89"/>
    <mergeCell ref="C92:E92"/>
    <mergeCell ref="C95:E95"/>
    <mergeCell ref="C99:E99"/>
    <mergeCell ref="C105:E105"/>
    <mergeCell ref="C112:E112"/>
    <mergeCell ref="A3:A6"/>
    <mergeCell ref="A9:A23"/>
    <mergeCell ref="A37:A51"/>
    <mergeCell ref="A26:A34"/>
    <mergeCell ref="C4:E4"/>
    <mergeCell ref="C10:E10"/>
    <mergeCell ref="C20:E20"/>
    <mergeCell ref="C38:E38"/>
    <mergeCell ref="C43:E43"/>
    <mergeCell ref="C48:E48"/>
    <mergeCell ref="C27:E27"/>
    <mergeCell ref="C32:E32"/>
    <mergeCell ref="A164:A192"/>
    <mergeCell ref="A206:A210"/>
    <mergeCell ref="A213:A228"/>
    <mergeCell ref="A54:A70"/>
    <mergeCell ref="A73:A120"/>
    <mergeCell ref="A123:A161"/>
    <mergeCell ref="A195:A203"/>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1"/>
  <sheetViews>
    <sheetView zoomScaleNormal="100" workbookViewId="0">
      <pane xSplit="2" ySplit="1" topLeftCell="C2" activePane="bottomRight" state="frozen"/>
      <selection pane="topRight" activeCell="B1" sqref="B1"/>
      <selection pane="bottomLeft" activeCell="A2" sqref="A2"/>
      <selection pane="bottomRight" activeCell="F3" sqref="F3"/>
    </sheetView>
  </sheetViews>
  <sheetFormatPr baseColWidth="10" defaultRowHeight="12.75" x14ac:dyDescent="0.2"/>
  <cols>
    <col min="1" max="1" width="2.85546875" style="15" customWidth="1"/>
    <col min="2" max="2" width="10.42578125" style="15" customWidth="1"/>
    <col min="3" max="3" width="12.85546875" style="15" hidden="1" customWidth="1"/>
    <col min="4" max="4" width="12" style="15" customWidth="1"/>
    <col min="5" max="5" width="21.85546875" style="15" customWidth="1"/>
    <col min="6" max="6" width="39.42578125" style="15" customWidth="1"/>
    <col min="7" max="7" width="65.42578125" style="15" customWidth="1"/>
    <col min="8" max="8" width="9.5703125" style="15" customWidth="1"/>
    <col min="9" max="16384" width="11.42578125" style="15"/>
  </cols>
  <sheetData>
    <row r="1" spans="1:8" ht="47.25" customHeight="1" x14ac:dyDescent="0.2">
      <c r="B1" s="295" t="s">
        <v>747</v>
      </c>
      <c r="C1" s="295" t="s">
        <v>409</v>
      </c>
      <c r="D1" s="294" t="s">
        <v>746</v>
      </c>
      <c r="E1" s="293" t="s">
        <v>745</v>
      </c>
      <c r="F1" s="297" t="s">
        <v>748</v>
      </c>
      <c r="G1" s="298" t="s">
        <v>749</v>
      </c>
      <c r="H1" s="299" t="s">
        <v>750</v>
      </c>
    </row>
    <row r="2" spans="1:8" ht="101.25" customHeight="1" x14ac:dyDescent="0.2">
      <c r="A2" s="49"/>
      <c r="B2" s="300" t="s">
        <v>106</v>
      </c>
      <c r="C2" s="301"/>
      <c r="D2" s="302" t="s">
        <v>751</v>
      </c>
      <c r="E2" s="303" t="s">
        <v>752</v>
      </c>
      <c r="F2" s="304" t="s">
        <v>753</v>
      </c>
      <c r="G2" s="304" t="s">
        <v>754</v>
      </c>
    </row>
    <row r="3" spans="1:8" ht="178.5" x14ac:dyDescent="0.2">
      <c r="A3" s="49"/>
      <c r="B3" s="305" t="s">
        <v>737</v>
      </c>
      <c r="C3" s="306" t="s">
        <v>755</v>
      </c>
      <c r="D3" s="244" t="s">
        <v>756</v>
      </c>
      <c r="E3" s="307" t="s">
        <v>734</v>
      </c>
      <c r="F3" s="308" t="s">
        <v>757</v>
      </c>
      <c r="G3" s="308" t="s">
        <v>758</v>
      </c>
    </row>
    <row r="4" spans="1:8" ht="63.75" x14ac:dyDescent="0.2">
      <c r="A4" s="49"/>
      <c r="B4" s="305" t="s">
        <v>46</v>
      </c>
      <c r="C4" s="192"/>
      <c r="D4" s="244" t="s">
        <v>759</v>
      </c>
      <c r="E4" s="307" t="s">
        <v>733</v>
      </c>
      <c r="F4" s="309" t="s">
        <v>760</v>
      </c>
      <c r="G4" s="308" t="s">
        <v>761</v>
      </c>
    </row>
    <row r="5" spans="1:8" ht="296.25" customHeight="1" x14ac:dyDescent="0.2">
      <c r="A5" s="49" t="s">
        <v>762</v>
      </c>
      <c r="B5" s="305" t="s">
        <v>763</v>
      </c>
      <c r="C5" s="193" t="s">
        <v>764</v>
      </c>
      <c r="D5" s="286" t="s">
        <v>765</v>
      </c>
      <c r="E5" s="194" t="s">
        <v>766</v>
      </c>
      <c r="F5" s="310" t="s">
        <v>767</v>
      </c>
      <c r="G5" s="311" t="s">
        <v>768</v>
      </c>
    </row>
    <row r="6" spans="1:8" ht="114.75" x14ac:dyDescent="0.2">
      <c r="A6" s="49"/>
      <c r="B6" s="305" t="s">
        <v>103</v>
      </c>
      <c r="C6" s="193" t="s">
        <v>104</v>
      </c>
      <c r="D6" s="286" t="s">
        <v>769</v>
      </c>
      <c r="E6" s="312" t="s">
        <v>639</v>
      </c>
      <c r="F6" s="312" t="s">
        <v>770</v>
      </c>
      <c r="G6" s="194" t="s">
        <v>771</v>
      </c>
    </row>
    <row r="7" spans="1:8" ht="72.75" customHeight="1" x14ac:dyDescent="0.2">
      <c r="A7" s="49"/>
      <c r="B7" s="305" t="s">
        <v>53</v>
      </c>
      <c r="C7" s="193"/>
      <c r="D7" s="286" t="s">
        <v>772</v>
      </c>
      <c r="E7" s="194" t="s">
        <v>724</v>
      </c>
      <c r="F7" s="313" t="s">
        <v>773</v>
      </c>
      <c r="G7" s="313" t="s">
        <v>774</v>
      </c>
    </row>
    <row r="8" spans="1:8" ht="71.25" customHeight="1" x14ac:dyDescent="0.2">
      <c r="B8" s="305" t="s">
        <v>54</v>
      </c>
      <c r="C8" s="193" t="s">
        <v>48</v>
      </c>
      <c r="D8" s="286" t="s">
        <v>775</v>
      </c>
      <c r="E8" s="194" t="s">
        <v>726</v>
      </c>
      <c r="F8" s="313" t="s">
        <v>776</v>
      </c>
      <c r="G8" s="314" t="s">
        <v>777</v>
      </c>
    </row>
    <row r="9" spans="1:8" ht="199.5" customHeight="1" x14ac:dyDescent="0.2">
      <c r="B9" s="315"/>
      <c r="C9" s="193"/>
      <c r="D9" s="286" t="s">
        <v>778</v>
      </c>
      <c r="E9" s="194" t="s">
        <v>779</v>
      </c>
      <c r="F9" s="313" t="s">
        <v>780</v>
      </c>
      <c r="G9" s="314" t="s">
        <v>781</v>
      </c>
    </row>
    <row r="10" spans="1:8" ht="151.5" customHeight="1" x14ac:dyDescent="0.2">
      <c r="B10" s="305" t="s">
        <v>160</v>
      </c>
      <c r="C10" s="193" t="s">
        <v>782</v>
      </c>
      <c r="D10" s="286" t="s">
        <v>783</v>
      </c>
      <c r="E10" s="316" t="s">
        <v>510</v>
      </c>
      <c r="F10" s="316" t="s">
        <v>784</v>
      </c>
      <c r="G10" s="193" t="s">
        <v>785</v>
      </c>
    </row>
    <row r="11" spans="1:8" ht="146.25" customHeight="1" x14ac:dyDescent="0.2">
      <c r="B11" s="305" t="s">
        <v>161</v>
      </c>
      <c r="C11" s="193"/>
      <c r="D11" s="286" t="s">
        <v>786</v>
      </c>
      <c r="E11" s="316" t="s">
        <v>787</v>
      </c>
      <c r="F11" s="316" t="s">
        <v>788</v>
      </c>
      <c r="G11" s="316" t="s">
        <v>789</v>
      </c>
    </row>
    <row r="12" spans="1:8" ht="132" customHeight="1" x14ac:dyDescent="0.2">
      <c r="B12" s="305" t="s">
        <v>74</v>
      </c>
      <c r="C12" s="196"/>
      <c r="D12" s="317" t="s">
        <v>790</v>
      </c>
      <c r="E12" s="318" t="s">
        <v>696</v>
      </c>
      <c r="F12" s="319" t="s">
        <v>791</v>
      </c>
      <c r="G12" s="318" t="s">
        <v>792</v>
      </c>
    </row>
    <row r="13" spans="1:8" ht="229.5" x14ac:dyDescent="0.2">
      <c r="B13" s="305" t="s">
        <v>75</v>
      </c>
      <c r="C13" s="196" t="s">
        <v>73</v>
      </c>
      <c r="D13" s="317" t="s">
        <v>793</v>
      </c>
      <c r="E13" s="318" t="s">
        <v>794</v>
      </c>
      <c r="F13" s="319" t="s">
        <v>795</v>
      </c>
      <c r="G13" s="318" t="s">
        <v>796</v>
      </c>
    </row>
    <row r="14" spans="1:8" ht="255" x14ac:dyDescent="0.2">
      <c r="B14" s="305" t="s">
        <v>691</v>
      </c>
      <c r="C14" s="196" t="s">
        <v>690</v>
      </c>
      <c r="D14" s="317" t="s">
        <v>797</v>
      </c>
      <c r="E14" s="320" t="s">
        <v>79</v>
      </c>
      <c r="F14" s="319" t="s">
        <v>798</v>
      </c>
      <c r="G14" s="318" t="s">
        <v>799</v>
      </c>
    </row>
    <row r="15" spans="1:8" ht="240.75" customHeight="1" x14ac:dyDescent="0.2">
      <c r="B15" s="305" t="s">
        <v>80</v>
      </c>
      <c r="C15" s="196"/>
      <c r="D15" s="279" t="s">
        <v>800</v>
      </c>
      <c r="E15" s="318" t="s">
        <v>801</v>
      </c>
      <c r="F15" s="319" t="s">
        <v>802</v>
      </c>
      <c r="G15" s="321" t="s">
        <v>803</v>
      </c>
    </row>
    <row r="16" spans="1:8" ht="137.25" customHeight="1" x14ac:dyDescent="0.2">
      <c r="B16" s="305" t="s">
        <v>81</v>
      </c>
      <c r="C16" s="196"/>
      <c r="D16" s="279" t="s">
        <v>804</v>
      </c>
      <c r="E16" s="320" t="s">
        <v>82</v>
      </c>
      <c r="F16" s="319" t="s">
        <v>805</v>
      </c>
      <c r="G16" s="319" t="s">
        <v>806</v>
      </c>
    </row>
    <row r="17" spans="2:7" ht="331.5" x14ac:dyDescent="0.2">
      <c r="B17" s="305" t="s">
        <v>76</v>
      </c>
      <c r="C17" s="196"/>
      <c r="D17" s="279" t="s">
        <v>807</v>
      </c>
      <c r="E17" s="318" t="s">
        <v>683</v>
      </c>
      <c r="F17" s="319" t="s">
        <v>808</v>
      </c>
      <c r="G17" s="319" t="s">
        <v>809</v>
      </c>
    </row>
    <row r="18" spans="2:7" ht="127.5" x14ac:dyDescent="0.2">
      <c r="B18" s="305" t="s">
        <v>697</v>
      </c>
      <c r="C18" s="322" t="s">
        <v>62</v>
      </c>
      <c r="D18" s="323" t="s">
        <v>810</v>
      </c>
      <c r="E18" s="324" t="s">
        <v>710</v>
      </c>
      <c r="F18" s="325" t="s">
        <v>811</v>
      </c>
      <c r="G18" s="325" t="s">
        <v>812</v>
      </c>
    </row>
    <row r="19" spans="2:7" ht="229.5" x14ac:dyDescent="0.2">
      <c r="B19" s="305" t="s">
        <v>63</v>
      </c>
      <c r="C19" s="322" t="s">
        <v>64</v>
      </c>
      <c r="D19" s="323" t="s">
        <v>813</v>
      </c>
      <c r="E19" s="324" t="s">
        <v>65</v>
      </c>
      <c r="F19" s="325" t="s">
        <v>814</v>
      </c>
      <c r="G19" s="325" t="s">
        <v>815</v>
      </c>
    </row>
    <row r="20" spans="2:7" ht="135.75" customHeight="1" x14ac:dyDescent="0.2">
      <c r="B20" s="305" t="s">
        <v>709</v>
      </c>
      <c r="C20" s="322" t="s">
        <v>66</v>
      </c>
      <c r="D20" s="323" t="s">
        <v>816</v>
      </c>
      <c r="E20" s="324" t="s">
        <v>67</v>
      </c>
      <c r="F20" s="325" t="s">
        <v>817</v>
      </c>
      <c r="G20" s="325" t="s">
        <v>818</v>
      </c>
    </row>
    <row r="21" spans="2:7" ht="179.25" customHeight="1" x14ac:dyDescent="0.2">
      <c r="B21" s="305" t="s">
        <v>77</v>
      </c>
      <c r="C21" s="322"/>
      <c r="D21" s="323" t="s">
        <v>819</v>
      </c>
      <c r="E21" s="326" t="s">
        <v>681</v>
      </c>
      <c r="F21" s="326" t="s">
        <v>820</v>
      </c>
      <c r="G21" s="326" t="s">
        <v>821</v>
      </c>
    </row>
    <row r="22" spans="2:7" ht="165.75" x14ac:dyDescent="0.2">
      <c r="B22" s="305" t="s">
        <v>68</v>
      </c>
      <c r="C22" s="322" t="s">
        <v>69</v>
      </c>
      <c r="D22" s="323" t="s">
        <v>822</v>
      </c>
      <c r="E22" s="326" t="s">
        <v>705</v>
      </c>
      <c r="F22" s="325" t="s">
        <v>823</v>
      </c>
      <c r="G22" s="327" t="s">
        <v>824</v>
      </c>
    </row>
    <row r="23" spans="2:7" ht="159.75" customHeight="1" x14ac:dyDescent="0.2">
      <c r="B23" s="305" t="s">
        <v>70</v>
      </c>
      <c r="C23" s="322" t="s">
        <v>21</v>
      </c>
      <c r="D23" s="323" t="s">
        <v>825</v>
      </c>
      <c r="E23" s="324" t="s">
        <v>826</v>
      </c>
      <c r="F23" s="325" t="s">
        <v>827</v>
      </c>
      <c r="G23" s="327" t="s">
        <v>828</v>
      </c>
    </row>
    <row r="24" spans="2:7" ht="174.75" customHeight="1" x14ac:dyDescent="0.2">
      <c r="B24" s="305" t="s">
        <v>113</v>
      </c>
      <c r="C24" s="322" t="s">
        <v>594</v>
      </c>
      <c r="D24" s="323" t="s">
        <v>829</v>
      </c>
      <c r="E24" s="326" t="s">
        <v>830</v>
      </c>
      <c r="F24" s="326" t="s">
        <v>831</v>
      </c>
      <c r="G24" s="324" t="s">
        <v>832</v>
      </c>
    </row>
    <row r="25" spans="2:7" ht="267.75" x14ac:dyDescent="0.2">
      <c r="B25" s="305" t="s">
        <v>110</v>
      </c>
      <c r="C25" s="322" t="s">
        <v>111</v>
      </c>
      <c r="D25" s="323" t="s">
        <v>833</v>
      </c>
      <c r="E25" s="326" t="s">
        <v>597</v>
      </c>
      <c r="F25" s="326" t="s">
        <v>834</v>
      </c>
      <c r="G25" s="326" t="s">
        <v>835</v>
      </c>
    </row>
    <row r="26" spans="2:7" ht="201" customHeight="1" x14ac:dyDescent="0.2">
      <c r="B26" s="305" t="s">
        <v>112</v>
      </c>
      <c r="C26" s="328" t="s">
        <v>836</v>
      </c>
      <c r="D26" s="323" t="s">
        <v>837</v>
      </c>
      <c r="E26" s="326" t="s">
        <v>838</v>
      </c>
      <c r="F26" s="326" t="s">
        <v>839</v>
      </c>
      <c r="G26" s="326" t="s">
        <v>840</v>
      </c>
    </row>
    <row r="27" spans="2:7" ht="156.75" customHeight="1" x14ac:dyDescent="0.2">
      <c r="B27" s="305" t="s">
        <v>116</v>
      </c>
      <c r="C27" s="322"/>
      <c r="D27" s="323" t="s">
        <v>841</v>
      </c>
      <c r="E27" s="326" t="s">
        <v>842</v>
      </c>
      <c r="F27" s="326" t="s">
        <v>843</v>
      </c>
      <c r="G27" s="326" t="s">
        <v>844</v>
      </c>
    </row>
    <row r="28" spans="2:7" ht="51" x14ac:dyDescent="0.2">
      <c r="B28" s="300" t="s">
        <v>128</v>
      </c>
      <c r="C28" s="201" t="s">
        <v>129</v>
      </c>
      <c r="D28" s="256" t="s">
        <v>845</v>
      </c>
      <c r="E28" s="202" t="s">
        <v>130</v>
      </c>
      <c r="F28" s="329" t="s">
        <v>846</v>
      </c>
      <c r="G28" s="202" t="s">
        <v>847</v>
      </c>
    </row>
    <row r="29" spans="2:7" ht="84.75" customHeight="1" x14ac:dyDescent="0.2">
      <c r="B29" s="300" t="s">
        <v>144</v>
      </c>
      <c r="C29" s="200" t="s">
        <v>848</v>
      </c>
      <c r="D29" s="252" t="s">
        <v>849</v>
      </c>
      <c r="E29" s="202" t="s">
        <v>850</v>
      </c>
      <c r="F29" s="329" t="s">
        <v>851</v>
      </c>
      <c r="G29" s="202" t="s">
        <v>852</v>
      </c>
    </row>
    <row r="30" spans="2:7" ht="72" customHeight="1" x14ac:dyDescent="0.2">
      <c r="B30" s="300" t="s">
        <v>853</v>
      </c>
      <c r="C30" s="200" t="s">
        <v>854</v>
      </c>
      <c r="D30" s="252" t="s">
        <v>855</v>
      </c>
      <c r="E30" s="202" t="s">
        <v>526</v>
      </c>
      <c r="F30" s="329" t="s">
        <v>856</v>
      </c>
      <c r="G30" s="202" t="s">
        <v>857</v>
      </c>
    </row>
    <row r="31" spans="2:7" ht="63.75" x14ac:dyDescent="0.2">
      <c r="B31" s="300" t="s">
        <v>131</v>
      </c>
      <c r="C31" s="201" t="s">
        <v>858</v>
      </c>
      <c r="D31" s="256" t="s">
        <v>859</v>
      </c>
      <c r="E31" s="202" t="s">
        <v>554</v>
      </c>
      <c r="F31" s="201" t="s">
        <v>860</v>
      </c>
      <c r="G31" s="201" t="s">
        <v>861</v>
      </c>
    </row>
    <row r="32" spans="2:7" ht="28.5" customHeight="1" x14ac:dyDescent="0.2">
      <c r="B32" s="300" t="s">
        <v>132</v>
      </c>
      <c r="C32" s="200" t="s">
        <v>136</v>
      </c>
      <c r="D32" s="252" t="s">
        <v>862</v>
      </c>
      <c r="E32" s="202" t="s">
        <v>553</v>
      </c>
      <c r="F32" s="329" t="s">
        <v>863</v>
      </c>
      <c r="G32" s="202" t="s">
        <v>864</v>
      </c>
    </row>
    <row r="33" spans="2:7" ht="38.25" x14ac:dyDescent="0.2">
      <c r="B33" s="300" t="s">
        <v>133</v>
      </c>
      <c r="C33" s="200" t="s">
        <v>137</v>
      </c>
      <c r="D33" s="252" t="s">
        <v>865</v>
      </c>
      <c r="E33" s="202" t="s">
        <v>866</v>
      </c>
      <c r="F33" s="329" t="s">
        <v>867</v>
      </c>
      <c r="G33" s="202" t="s">
        <v>868</v>
      </c>
    </row>
    <row r="34" spans="2:7" ht="38.25" x14ac:dyDescent="0.2">
      <c r="B34" s="300" t="s">
        <v>134</v>
      </c>
      <c r="C34" s="203"/>
      <c r="D34" s="252" t="s">
        <v>869</v>
      </c>
      <c r="E34" s="202" t="s">
        <v>551</v>
      </c>
      <c r="F34" s="329" t="s">
        <v>870</v>
      </c>
      <c r="G34" s="202" t="s">
        <v>871</v>
      </c>
    </row>
    <row r="35" spans="2:7" ht="244.5" customHeight="1" x14ac:dyDescent="0.2">
      <c r="B35" s="300" t="s">
        <v>78</v>
      </c>
      <c r="C35" s="200"/>
      <c r="D35" s="252" t="s">
        <v>872</v>
      </c>
      <c r="E35" s="202" t="s">
        <v>680</v>
      </c>
      <c r="F35" s="202" t="s">
        <v>873</v>
      </c>
      <c r="G35" s="202" t="s">
        <v>874</v>
      </c>
    </row>
    <row r="36" spans="2:7" ht="45.75" customHeight="1" x14ac:dyDescent="0.2">
      <c r="B36" s="305" t="s">
        <v>138</v>
      </c>
      <c r="C36" s="204" t="s">
        <v>139</v>
      </c>
      <c r="D36" s="252" t="s">
        <v>875</v>
      </c>
      <c r="E36" s="202" t="s">
        <v>876</v>
      </c>
      <c r="F36" s="329" t="s">
        <v>877</v>
      </c>
      <c r="G36" s="202" t="s">
        <v>878</v>
      </c>
    </row>
    <row r="37" spans="2:7" ht="54.75" customHeight="1" x14ac:dyDescent="0.2">
      <c r="B37" s="300" t="s">
        <v>157</v>
      </c>
      <c r="C37" s="200"/>
      <c r="D37" s="252" t="s">
        <v>879</v>
      </c>
      <c r="E37" s="202" t="s">
        <v>158</v>
      </c>
      <c r="F37" s="329" t="s">
        <v>880</v>
      </c>
      <c r="G37" s="202" t="s">
        <v>881</v>
      </c>
    </row>
    <row r="38" spans="2:7" ht="58.5" customHeight="1" x14ac:dyDescent="0.2">
      <c r="B38" s="300" t="s">
        <v>882</v>
      </c>
      <c r="C38" s="200" t="s">
        <v>883</v>
      </c>
      <c r="D38" s="252" t="s">
        <v>884</v>
      </c>
      <c r="E38" s="202" t="s">
        <v>529</v>
      </c>
      <c r="F38" s="330" t="s">
        <v>885</v>
      </c>
      <c r="G38" s="202" t="s">
        <v>886</v>
      </c>
    </row>
    <row r="39" spans="2:7" ht="43.5" customHeight="1" x14ac:dyDescent="0.2">
      <c r="B39" s="331" t="s">
        <v>525</v>
      </c>
      <c r="C39" s="332" t="s">
        <v>139</v>
      </c>
      <c r="D39" s="333" t="s">
        <v>887</v>
      </c>
      <c r="E39" s="334" t="s">
        <v>152</v>
      </c>
      <c r="F39" s="335" t="s">
        <v>888</v>
      </c>
      <c r="G39" s="334" t="s">
        <v>889</v>
      </c>
    </row>
    <row r="40" spans="2:7" ht="89.25" x14ac:dyDescent="0.2">
      <c r="B40" s="300" t="s">
        <v>153</v>
      </c>
      <c r="C40" s="200"/>
      <c r="D40" s="252" t="s">
        <v>890</v>
      </c>
      <c r="E40" s="202" t="s">
        <v>891</v>
      </c>
      <c r="F40" s="329" t="s">
        <v>892</v>
      </c>
      <c r="G40" s="202" t="s">
        <v>893</v>
      </c>
    </row>
    <row r="41" spans="2:7" ht="216.75" x14ac:dyDescent="0.2">
      <c r="B41" s="300" t="s">
        <v>13</v>
      </c>
      <c r="C41" s="200" t="s">
        <v>38</v>
      </c>
      <c r="D41" s="252" t="s">
        <v>894</v>
      </c>
      <c r="E41" s="202" t="s">
        <v>488</v>
      </c>
      <c r="F41" s="202" t="s">
        <v>895</v>
      </c>
      <c r="G41" s="202" t="s">
        <v>896</v>
      </c>
    </row>
    <row r="42" spans="2:7" ht="208.5" customHeight="1" x14ac:dyDescent="0.2">
      <c r="B42" s="336" t="s">
        <v>8</v>
      </c>
      <c r="C42" s="206" t="s">
        <v>34</v>
      </c>
      <c r="D42" s="249" t="s">
        <v>897</v>
      </c>
      <c r="E42" s="206" t="s">
        <v>10</v>
      </c>
      <c r="F42" s="337" t="s">
        <v>898</v>
      </c>
      <c r="G42" s="338" t="s">
        <v>899</v>
      </c>
    </row>
    <row r="43" spans="2:7" ht="53.25" customHeight="1" x14ac:dyDescent="0.2">
      <c r="B43" s="336" t="s">
        <v>9</v>
      </c>
      <c r="C43" s="206" t="s">
        <v>35</v>
      </c>
      <c r="D43" s="249" t="s">
        <v>900</v>
      </c>
      <c r="E43" s="206" t="s">
        <v>11</v>
      </c>
      <c r="F43" s="337" t="s">
        <v>901</v>
      </c>
      <c r="G43" s="338" t="s">
        <v>902</v>
      </c>
    </row>
    <row r="44" spans="2:7" ht="352.5" customHeight="1" x14ac:dyDescent="0.2">
      <c r="B44" s="305" t="s">
        <v>84</v>
      </c>
      <c r="C44" s="197" t="s">
        <v>85</v>
      </c>
      <c r="D44" s="275" t="s">
        <v>903</v>
      </c>
      <c r="E44" s="339" t="s">
        <v>904</v>
      </c>
      <c r="F44" s="340" t="s">
        <v>905</v>
      </c>
      <c r="G44" s="339" t="s">
        <v>906</v>
      </c>
    </row>
    <row r="45" spans="2:7" ht="314.25" customHeight="1" x14ac:dyDescent="0.2">
      <c r="B45" s="305" t="s">
        <v>86</v>
      </c>
      <c r="C45" s="197" t="s">
        <v>85</v>
      </c>
      <c r="D45" s="275" t="s">
        <v>907</v>
      </c>
      <c r="E45" s="339" t="s">
        <v>908</v>
      </c>
      <c r="F45" s="340" t="s">
        <v>909</v>
      </c>
      <c r="G45" s="341" t="s">
        <v>910</v>
      </c>
    </row>
    <row r="46" spans="2:7" ht="38.25" x14ac:dyDescent="0.2">
      <c r="B46" s="305" t="s">
        <v>87</v>
      </c>
      <c r="C46" s="197" t="s">
        <v>88</v>
      </c>
      <c r="D46" s="275" t="s">
        <v>911</v>
      </c>
      <c r="E46" s="339" t="s">
        <v>912</v>
      </c>
      <c r="F46" s="340" t="s">
        <v>913</v>
      </c>
      <c r="G46" s="339" t="s">
        <v>914</v>
      </c>
    </row>
    <row r="47" spans="2:7" ht="76.5" x14ac:dyDescent="0.2">
      <c r="B47" s="305" t="s">
        <v>669</v>
      </c>
      <c r="C47" s="197" t="s">
        <v>186</v>
      </c>
      <c r="D47" s="275" t="s">
        <v>915</v>
      </c>
      <c r="E47" s="339" t="s">
        <v>667</v>
      </c>
      <c r="F47" s="340" t="s">
        <v>916</v>
      </c>
      <c r="G47" s="339" t="s">
        <v>917</v>
      </c>
    </row>
    <row r="48" spans="2:7" ht="38.25" customHeight="1" x14ac:dyDescent="0.2">
      <c r="B48" s="305" t="s">
        <v>89</v>
      </c>
      <c r="C48" s="197" t="s">
        <v>85</v>
      </c>
      <c r="D48" s="275" t="s">
        <v>918</v>
      </c>
      <c r="E48" s="339" t="s">
        <v>919</v>
      </c>
      <c r="F48" s="340" t="s">
        <v>920</v>
      </c>
      <c r="G48" s="342" t="s">
        <v>921</v>
      </c>
    </row>
    <row r="49" spans="2:7" ht="94.5" customHeight="1" x14ac:dyDescent="0.2">
      <c r="B49" s="305" t="s">
        <v>90</v>
      </c>
      <c r="C49" s="197" t="s">
        <v>85</v>
      </c>
      <c r="D49" s="275" t="s">
        <v>922</v>
      </c>
      <c r="E49" s="342" t="s">
        <v>923</v>
      </c>
      <c r="F49" s="340" t="s">
        <v>924</v>
      </c>
      <c r="G49" s="339" t="s">
        <v>925</v>
      </c>
    </row>
    <row r="50" spans="2:7" ht="94.5" customHeight="1" x14ac:dyDescent="0.2">
      <c r="B50" s="300" t="s">
        <v>259</v>
      </c>
      <c r="C50" s="199" t="s">
        <v>926</v>
      </c>
      <c r="D50" s="275" t="s">
        <v>927</v>
      </c>
      <c r="E50" s="339" t="s">
        <v>657</v>
      </c>
      <c r="F50" s="340" t="s">
        <v>928</v>
      </c>
      <c r="G50" s="341" t="s">
        <v>929</v>
      </c>
    </row>
    <row r="51" spans="2:7" ht="51" x14ac:dyDescent="0.2">
      <c r="B51" s="300" t="s">
        <v>91</v>
      </c>
      <c r="C51" s="199" t="s">
        <v>85</v>
      </c>
      <c r="D51" s="275" t="s">
        <v>930</v>
      </c>
      <c r="E51" s="339" t="s">
        <v>656</v>
      </c>
      <c r="F51" s="340" t="s">
        <v>931</v>
      </c>
      <c r="G51" s="339" t="s">
        <v>932</v>
      </c>
    </row>
    <row r="52" spans="2:7" ht="51" x14ac:dyDescent="0.2">
      <c r="B52" s="300" t="s">
        <v>92</v>
      </c>
      <c r="C52" s="199" t="s">
        <v>57</v>
      </c>
      <c r="D52" s="275" t="s">
        <v>933</v>
      </c>
      <c r="E52" s="199" t="s">
        <v>934</v>
      </c>
      <c r="F52" s="343" t="s">
        <v>935</v>
      </c>
      <c r="G52" s="199" t="s">
        <v>936</v>
      </c>
    </row>
    <row r="53" spans="2:7" ht="38.25" x14ac:dyDescent="0.2">
      <c r="B53" s="300" t="s">
        <v>93</v>
      </c>
      <c r="C53" s="199"/>
      <c r="D53" s="275" t="s">
        <v>937</v>
      </c>
      <c r="E53" s="339" t="s">
        <v>654</v>
      </c>
      <c r="F53" s="340" t="s">
        <v>938</v>
      </c>
      <c r="G53" s="339" t="s">
        <v>939</v>
      </c>
    </row>
    <row r="54" spans="2:7" ht="38.25" x14ac:dyDescent="0.2">
      <c r="B54" s="300" t="s">
        <v>97</v>
      </c>
      <c r="C54" s="199"/>
      <c r="D54" s="275" t="s">
        <v>940</v>
      </c>
      <c r="E54" s="339" t="s">
        <v>941</v>
      </c>
      <c r="F54" s="340" t="s">
        <v>942</v>
      </c>
      <c r="G54" s="339" t="s">
        <v>943</v>
      </c>
    </row>
    <row r="55" spans="2:7" ht="51" x14ac:dyDescent="0.2">
      <c r="B55" s="300" t="s">
        <v>94</v>
      </c>
      <c r="C55" s="199"/>
      <c r="D55" s="275" t="s">
        <v>944</v>
      </c>
      <c r="E55" s="339" t="s">
        <v>945</v>
      </c>
      <c r="F55" s="340" t="s">
        <v>946</v>
      </c>
      <c r="G55" s="339" t="s">
        <v>947</v>
      </c>
    </row>
    <row r="56" spans="2:7" ht="89.25" x14ac:dyDescent="0.2">
      <c r="B56" s="300" t="s">
        <v>95</v>
      </c>
      <c r="C56" s="199" t="s">
        <v>96</v>
      </c>
      <c r="D56" s="275" t="s">
        <v>948</v>
      </c>
      <c r="E56" s="339" t="s">
        <v>650</v>
      </c>
      <c r="F56" s="340" t="s">
        <v>949</v>
      </c>
      <c r="G56" s="339" t="s">
        <v>950</v>
      </c>
    </row>
    <row r="57" spans="2:7" ht="38.25" x14ac:dyDescent="0.2">
      <c r="B57" s="300" t="s">
        <v>140</v>
      </c>
      <c r="C57" s="199" t="s">
        <v>141</v>
      </c>
      <c r="D57" s="275" t="s">
        <v>951</v>
      </c>
      <c r="E57" s="339" t="s">
        <v>544</v>
      </c>
      <c r="F57" s="339" t="s">
        <v>952</v>
      </c>
      <c r="G57" s="339" t="s">
        <v>953</v>
      </c>
    </row>
    <row r="58" spans="2:7" ht="63.75" x14ac:dyDescent="0.2">
      <c r="B58" s="300" t="s">
        <v>543</v>
      </c>
      <c r="C58" s="199" t="s">
        <v>142</v>
      </c>
      <c r="D58" s="275" t="s">
        <v>954</v>
      </c>
      <c r="E58" s="339" t="s">
        <v>143</v>
      </c>
      <c r="F58" s="339" t="s">
        <v>955</v>
      </c>
      <c r="G58" s="339" t="s">
        <v>956</v>
      </c>
    </row>
    <row r="59" spans="2:7" ht="120" customHeight="1" x14ac:dyDescent="0.2">
      <c r="B59" s="300" t="s">
        <v>99</v>
      </c>
      <c r="C59" s="259" t="s">
        <v>100</v>
      </c>
      <c r="D59" s="258" t="s">
        <v>957</v>
      </c>
      <c r="E59" s="263" t="s">
        <v>101</v>
      </c>
      <c r="F59" s="344" t="s">
        <v>958</v>
      </c>
      <c r="G59" s="263" t="s">
        <v>959</v>
      </c>
    </row>
    <row r="60" spans="2:7" ht="213.75" x14ac:dyDescent="0.2">
      <c r="B60" s="300" t="s">
        <v>102</v>
      </c>
      <c r="C60" s="259"/>
      <c r="D60" s="258" t="s">
        <v>960</v>
      </c>
      <c r="E60" s="263" t="s">
        <v>961</v>
      </c>
      <c r="F60" s="344" t="s">
        <v>962</v>
      </c>
      <c r="G60" s="263" t="s">
        <v>963</v>
      </c>
    </row>
    <row r="61" spans="2:7" ht="195" customHeight="1" x14ac:dyDescent="0.2">
      <c r="B61" s="300" t="s">
        <v>623</v>
      </c>
      <c r="C61" s="259"/>
      <c r="D61" s="258" t="s">
        <v>964</v>
      </c>
      <c r="E61" s="263" t="s">
        <v>108</v>
      </c>
      <c r="F61" s="344" t="s">
        <v>965</v>
      </c>
      <c r="G61" s="345" t="s">
        <v>966</v>
      </c>
    </row>
    <row r="62" spans="2:7" ht="250.5" customHeight="1" x14ac:dyDescent="0.2">
      <c r="B62" s="300" t="s">
        <v>105</v>
      </c>
      <c r="C62" s="259"/>
      <c r="D62" s="258" t="s">
        <v>967</v>
      </c>
      <c r="E62" s="263" t="s">
        <v>968</v>
      </c>
      <c r="F62" s="344" t="s">
        <v>969</v>
      </c>
      <c r="G62" s="263" t="s">
        <v>970</v>
      </c>
    </row>
    <row r="63" spans="2:7" ht="351" customHeight="1" x14ac:dyDescent="0.2">
      <c r="B63" s="300" t="s">
        <v>268</v>
      </c>
      <c r="C63" s="259" t="s">
        <v>971</v>
      </c>
      <c r="D63" s="258" t="s">
        <v>972</v>
      </c>
      <c r="E63" s="263" t="s">
        <v>613</v>
      </c>
      <c r="F63" s="344" t="s">
        <v>973</v>
      </c>
      <c r="G63" s="344" t="s">
        <v>974</v>
      </c>
    </row>
    <row r="64" spans="2:7" ht="108.75" customHeight="1" x14ac:dyDescent="0.2">
      <c r="B64" s="300" t="s">
        <v>272</v>
      </c>
      <c r="C64" s="259" t="s">
        <v>975</v>
      </c>
      <c r="D64" s="258" t="s">
        <v>976</v>
      </c>
      <c r="E64" s="263" t="s">
        <v>977</v>
      </c>
      <c r="F64" s="344" t="s">
        <v>978</v>
      </c>
      <c r="G64" s="346" t="s">
        <v>979</v>
      </c>
    </row>
    <row r="65" spans="2:8" ht="60.75" customHeight="1" x14ac:dyDescent="0.2">
      <c r="B65" s="300" t="s">
        <v>572</v>
      </c>
      <c r="C65" s="259" t="s">
        <v>571</v>
      </c>
      <c r="D65" s="258" t="s">
        <v>980</v>
      </c>
      <c r="E65" s="263" t="s">
        <v>570</v>
      </c>
      <c r="F65" s="344" t="s">
        <v>981</v>
      </c>
      <c r="G65" s="344" t="s">
        <v>982</v>
      </c>
      <c r="H65" s="347" t="s">
        <v>983</v>
      </c>
    </row>
    <row r="66" spans="2:8" ht="48.75" customHeight="1" x14ac:dyDescent="0.2">
      <c r="B66" s="300" t="s">
        <v>124</v>
      </c>
      <c r="C66" s="259" t="s">
        <v>123</v>
      </c>
      <c r="D66" s="258" t="s">
        <v>984</v>
      </c>
      <c r="E66" s="263" t="s">
        <v>985</v>
      </c>
      <c r="F66" s="344" t="s">
        <v>986</v>
      </c>
      <c r="G66" s="344" t="s">
        <v>987</v>
      </c>
    </row>
    <row r="67" spans="2:8" ht="51" x14ac:dyDescent="0.2">
      <c r="B67" s="300" t="s">
        <v>988</v>
      </c>
      <c r="C67" s="259"/>
      <c r="D67" s="258" t="s">
        <v>989</v>
      </c>
      <c r="E67" s="263" t="s">
        <v>125</v>
      </c>
      <c r="F67" s="344" t="s">
        <v>990</v>
      </c>
      <c r="G67" s="344" t="s">
        <v>991</v>
      </c>
    </row>
    <row r="68" spans="2:8" ht="63.75" x14ac:dyDescent="0.2">
      <c r="B68" s="300" t="s">
        <v>126</v>
      </c>
      <c r="C68" s="259"/>
      <c r="D68" s="258" t="s">
        <v>992</v>
      </c>
      <c r="E68" s="263" t="s">
        <v>127</v>
      </c>
      <c r="F68" s="344" t="s">
        <v>993</v>
      </c>
      <c r="G68" s="344" t="s">
        <v>994</v>
      </c>
    </row>
    <row r="69" spans="2:8" ht="140.25" x14ac:dyDescent="0.2">
      <c r="B69" s="300" t="s">
        <v>12</v>
      </c>
      <c r="C69" s="259" t="s">
        <v>36</v>
      </c>
      <c r="D69" s="258" t="s">
        <v>995</v>
      </c>
      <c r="E69" s="263" t="s">
        <v>996</v>
      </c>
      <c r="F69" s="263" t="s">
        <v>997</v>
      </c>
      <c r="G69" s="263" t="s">
        <v>998</v>
      </c>
    </row>
    <row r="70" spans="2:8" ht="251.25" customHeight="1" x14ac:dyDescent="0.2">
      <c r="B70" s="300" t="s">
        <v>19</v>
      </c>
      <c r="C70" s="259"/>
      <c r="D70" s="258" t="s">
        <v>999</v>
      </c>
      <c r="E70" s="263" t="s">
        <v>20</v>
      </c>
      <c r="F70" s="263" t="s">
        <v>1000</v>
      </c>
      <c r="G70" s="263" t="s">
        <v>1001</v>
      </c>
      <c r="H70" s="347" t="s">
        <v>1002</v>
      </c>
    </row>
    <row r="71" spans="2:8" ht="150.75" customHeight="1" x14ac:dyDescent="0.2">
      <c r="B71" s="348"/>
      <c r="C71" s="259"/>
      <c r="D71" s="258" t="s">
        <v>1003</v>
      </c>
      <c r="E71" s="263" t="s">
        <v>1004</v>
      </c>
      <c r="F71" s="263" t="s">
        <v>1005</v>
      </c>
      <c r="G71" s="263" t="s">
        <v>1006</v>
      </c>
      <c r="H71" s="347" t="s">
        <v>1007</v>
      </c>
    </row>
    <row r="72" spans="2:8" ht="223.5" customHeight="1" x14ac:dyDescent="0.2">
      <c r="B72" s="300" t="s">
        <v>0</v>
      </c>
      <c r="C72" s="259"/>
      <c r="D72" s="258" t="s">
        <v>1008</v>
      </c>
      <c r="E72" s="263" t="s">
        <v>1009</v>
      </c>
      <c r="F72" s="263" t="s">
        <v>1010</v>
      </c>
      <c r="G72" s="263" t="s">
        <v>1011</v>
      </c>
    </row>
    <row r="73" spans="2:8" ht="43.5" customHeight="1" x14ac:dyDescent="0.2">
      <c r="B73" s="300" t="s">
        <v>109</v>
      </c>
      <c r="C73" s="349"/>
      <c r="D73" s="350" t="s">
        <v>1012</v>
      </c>
      <c r="E73" s="351" t="s">
        <v>603</v>
      </c>
      <c r="F73" s="352" t="s">
        <v>1013</v>
      </c>
      <c r="G73" s="352" t="s">
        <v>1014</v>
      </c>
    </row>
    <row r="74" spans="2:8" ht="84" customHeight="1" x14ac:dyDescent="0.2">
      <c r="B74" s="300" t="s">
        <v>1015</v>
      </c>
      <c r="C74" s="349"/>
      <c r="D74" s="350" t="s">
        <v>1016</v>
      </c>
      <c r="E74" s="351" t="s">
        <v>1017</v>
      </c>
      <c r="F74" s="352" t="s">
        <v>1018</v>
      </c>
      <c r="G74" s="352" t="s">
        <v>1019</v>
      </c>
    </row>
    <row r="75" spans="2:8" ht="43.5" customHeight="1" x14ac:dyDescent="0.2">
      <c r="B75" s="305" t="s">
        <v>148</v>
      </c>
      <c r="C75" s="353" t="s">
        <v>1020</v>
      </c>
      <c r="D75" s="350" t="s">
        <v>1021</v>
      </c>
      <c r="E75" s="351" t="s">
        <v>1022</v>
      </c>
      <c r="F75" s="352" t="s">
        <v>1023</v>
      </c>
      <c r="G75" s="352" t="s">
        <v>1024</v>
      </c>
    </row>
    <row r="76" spans="2:8" ht="76.5" x14ac:dyDescent="0.2">
      <c r="B76" s="305" t="s">
        <v>114</v>
      </c>
      <c r="C76" s="353" t="s">
        <v>119</v>
      </c>
      <c r="D76" s="350" t="s">
        <v>1025</v>
      </c>
      <c r="E76" s="351" t="s">
        <v>1026</v>
      </c>
      <c r="F76" s="352" t="s">
        <v>1027</v>
      </c>
      <c r="G76" s="352" t="s">
        <v>1028</v>
      </c>
    </row>
    <row r="77" spans="2:8" ht="45.75" customHeight="1" x14ac:dyDescent="0.2">
      <c r="B77" s="305" t="s">
        <v>115</v>
      </c>
      <c r="C77" s="353" t="s">
        <v>57</v>
      </c>
      <c r="D77" s="350" t="s">
        <v>1029</v>
      </c>
      <c r="E77" s="351" t="s">
        <v>1030</v>
      </c>
      <c r="F77" s="352" t="s">
        <v>1031</v>
      </c>
      <c r="G77" s="352" t="s">
        <v>1032</v>
      </c>
    </row>
    <row r="78" spans="2:8" ht="39.75" customHeight="1" x14ac:dyDescent="0.2">
      <c r="B78" s="305" t="s">
        <v>117</v>
      </c>
      <c r="C78" s="353" t="s">
        <v>1033</v>
      </c>
      <c r="D78" s="350" t="s">
        <v>1034</v>
      </c>
      <c r="E78" s="351" t="s">
        <v>584</v>
      </c>
      <c r="F78" s="352" t="s">
        <v>1035</v>
      </c>
      <c r="G78" s="352" t="s">
        <v>1036</v>
      </c>
    </row>
    <row r="79" spans="2:8" ht="63.75" x14ac:dyDescent="0.2">
      <c r="B79" s="305" t="s">
        <v>52</v>
      </c>
      <c r="C79" s="353"/>
      <c r="D79" s="350" t="s">
        <v>1037</v>
      </c>
      <c r="E79" s="351" t="s">
        <v>722</v>
      </c>
      <c r="F79" s="352" t="s">
        <v>1038</v>
      </c>
      <c r="G79" s="352" t="s">
        <v>1039</v>
      </c>
    </row>
    <row r="80" spans="2:8" ht="100.5" customHeight="1" x14ac:dyDescent="0.2">
      <c r="B80" s="336" t="s">
        <v>4</v>
      </c>
      <c r="C80" s="354" t="s">
        <v>29</v>
      </c>
      <c r="D80" s="355" t="s">
        <v>1040</v>
      </c>
      <c r="E80" s="356" t="s">
        <v>1041</v>
      </c>
      <c r="F80" s="357" t="s">
        <v>1042</v>
      </c>
      <c r="G80" s="357" t="s">
        <v>1043</v>
      </c>
    </row>
    <row r="81" spans="2:8" ht="63.75" x14ac:dyDescent="0.2">
      <c r="B81" s="305" t="s">
        <v>1044</v>
      </c>
      <c r="C81" s="358" t="s">
        <v>1045</v>
      </c>
      <c r="D81" s="359" t="s">
        <v>1046</v>
      </c>
      <c r="E81" s="356" t="s">
        <v>1047</v>
      </c>
      <c r="F81" s="357" t="s">
        <v>1048</v>
      </c>
      <c r="G81" s="357" t="s">
        <v>1049</v>
      </c>
    </row>
    <row r="82" spans="2:8" ht="89.25" customHeight="1" x14ac:dyDescent="0.2">
      <c r="B82" s="305" t="s">
        <v>121</v>
      </c>
      <c r="C82" s="358"/>
      <c r="D82" s="359" t="s">
        <v>1050</v>
      </c>
      <c r="E82" s="356" t="s">
        <v>576</v>
      </c>
      <c r="F82" s="356" t="s">
        <v>1051</v>
      </c>
      <c r="G82" s="356" t="s">
        <v>1052</v>
      </c>
    </row>
    <row r="83" spans="2:8" ht="189" customHeight="1" x14ac:dyDescent="0.2">
      <c r="B83" s="360"/>
      <c r="C83" s="354"/>
      <c r="D83" s="355" t="s">
        <v>1053</v>
      </c>
      <c r="E83" s="356" t="s">
        <v>1054</v>
      </c>
      <c r="F83" s="356" t="s">
        <v>1055</v>
      </c>
      <c r="G83" s="356" t="s">
        <v>1056</v>
      </c>
    </row>
    <row r="84" spans="2:8" ht="201" x14ac:dyDescent="0.2">
      <c r="B84" s="336" t="s">
        <v>14</v>
      </c>
      <c r="C84" s="354" t="s">
        <v>39</v>
      </c>
      <c r="D84" s="355" t="s">
        <v>1057</v>
      </c>
      <c r="E84" s="356" t="s">
        <v>1058</v>
      </c>
      <c r="F84" s="356" t="s">
        <v>1059</v>
      </c>
      <c r="G84" s="356" t="s">
        <v>1060</v>
      </c>
    </row>
    <row r="85" spans="2:8" ht="133.5" customHeight="1" x14ac:dyDescent="0.2">
      <c r="B85" s="336" t="s">
        <v>15</v>
      </c>
      <c r="C85" s="354" t="s">
        <v>40</v>
      </c>
      <c r="D85" s="355" t="s">
        <v>1061</v>
      </c>
      <c r="E85" s="356" t="s">
        <v>1062</v>
      </c>
      <c r="F85" s="356" t="s">
        <v>1063</v>
      </c>
      <c r="G85" s="361" t="s">
        <v>1064</v>
      </c>
    </row>
    <row r="86" spans="2:8" ht="144.75" customHeight="1" x14ac:dyDescent="0.2">
      <c r="B86" s="336" t="s">
        <v>480</v>
      </c>
      <c r="C86" s="354" t="s">
        <v>41</v>
      </c>
      <c r="D86" s="355" t="s">
        <v>1065</v>
      </c>
      <c r="E86" s="354" t="s">
        <v>1066</v>
      </c>
      <c r="F86" s="356" t="s">
        <v>1067</v>
      </c>
      <c r="G86" s="361" t="s">
        <v>1068</v>
      </c>
    </row>
    <row r="87" spans="2:8" ht="156" customHeight="1" x14ac:dyDescent="0.2">
      <c r="B87" s="360"/>
      <c r="C87" s="354"/>
      <c r="D87" s="355" t="s">
        <v>1069</v>
      </c>
      <c r="E87" s="354" t="s">
        <v>1070</v>
      </c>
      <c r="F87" s="356" t="s">
        <v>1071</v>
      </c>
      <c r="G87" s="356" t="s">
        <v>1072</v>
      </c>
    </row>
    <row r="88" spans="2:8" ht="300.75" customHeight="1" x14ac:dyDescent="0.2">
      <c r="B88" s="360"/>
      <c r="C88" s="354"/>
      <c r="D88" s="355" t="s">
        <v>1073</v>
      </c>
      <c r="E88" s="354" t="s">
        <v>1074</v>
      </c>
      <c r="F88" s="356" t="s">
        <v>1075</v>
      </c>
      <c r="G88" s="356" t="s">
        <v>1076</v>
      </c>
    </row>
    <row r="89" spans="2:8" ht="188.25" x14ac:dyDescent="0.2">
      <c r="B89" s="336" t="s">
        <v>17</v>
      </c>
      <c r="C89" s="354" t="s">
        <v>43</v>
      </c>
      <c r="D89" s="355" t="s">
        <v>1077</v>
      </c>
      <c r="E89" s="356" t="s">
        <v>1078</v>
      </c>
      <c r="F89" s="356" t="s">
        <v>1079</v>
      </c>
      <c r="G89" s="356" t="s">
        <v>1080</v>
      </c>
    </row>
    <row r="90" spans="2:8" ht="120" customHeight="1" x14ac:dyDescent="0.2">
      <c r="B90" s="360"/>
      <c r="C90" s="354"/>
      <c r="D90" s="355" t="s">
        <v>1081</v>
      </c>
      <c r="E90" s="356" t="s">
        <v>1082</v>
      </c>
      <c r="F90" s="356" t="s">
        <v>1083</v>
      </c>
      <c r="G90" s="356" t="s">
        <v>1084</v>
      </c>
    </row>
    <row r="91" spans="2:8" ht="129.75" customHeight="1" x14ac:dyDescent="0.2">
      <c r="B91" s="300" t="s">
        <v>621</v>
      </c>
      <c r="C91" s="362"/>
      <c r="D91" s="359" t="s">
        <v>1085</v>
      </c>
      <c r="E91" s="356" t="s">
        <v>1086</v>
      </c>
      <c r="F91" s="356" t="s">
        <v>1087</v>
      </c>
      <c r="G91" s="363" t="s">
        <v>1088</v>
      </c>
    </row>
    <row r="92" spans="2:8" ht="260.25" customHeight="1" x14ac:dyDescent="0.2">
      <c r="B92" s="336" t="s">
        <v>492</v>
      </c>
      <c r="C92" s="354" t="s">
        <v>37</v>
      </c>
      <c r="D92" s="355" t="s">
        <v>1089</v>
      </c>
      <c r="E92" s="356" t="s">
        <v>1090</v>
      </c>
      <c r="F92" s="356" t="s">
        <v>1091</v>
      </c>
      <c r="G92" s="356" t="s">
        <v>1092</v>
      </c>
    </row>
    <row r="93" spans="2:8" ht="93.75" customHeight="1" x14ac:dyDescent="0.2">
      <c r="B93" s="315"/>
      <c r="C93" s="364"/>
      <c r="D93" s="365" t="s">
        <v>1093</v>
      </c>
      <c r="E93" s="364" t="s">
        <v>1094</v>
      </c>
      <c r="F93" s="364" t="s">
        <v>1095</v>
      </c>
      <c r="G93" s="364" t="s">
        <v>1096</v>
      </c>
      <c r="H93" s="347" t="s">
        <v>1097</v>
      </c>
    </row>
    <row r="94" spans="2:8" ht="84" customHeight="1" x14ac:dyDescent="0.2">
      <c r="B94" s="364" t="s">
        <v>60</v>
      </c>
      <c r="C94" s="364" t="s">
        <v>59</v>
      </c>
      <c r="D94" s="365" t="s">
        <v>1098</v>
      </c>
      <c r="E94" s="364" t="s">
        <v>1099</v>
      </c>
      <c r="F94" s="364" t="s">
        <v>1100</v>
      </c>
      <c r="G94" s="364" t="s">
        <v>1101</v>
      </c>
    </row>
    <row r="95" spans="2:8" ht="234.75" customHeight="1" x14ac:dyDescent="0.2">
      <c r="B95" s="315"/>
      <c r="C95" s="364"/>
      <c r="D95" s="365" t="s">
        <v>1102</v>
      </c>
      <c r="E95" s="364" t="s">
        <v>1103</v>
      </c>
      <c r="F95" s="364" t="s">
        <v>1104</v>
      </c>
      <c r="G95" s="364" t="s">
        <v>1105</v>
      </c>
    </row>
    <row r="96" spans="2:8" ht="237.75" x14ac:dyDescent="0.2">
      <c r="B96" s="366" t="s">
        <v>262</v>
      </c>
      <c r="C96" s="364"/>
      <c r="D96" s="365" t="s">
        <v>1106</v>
      </c>
      <c r="E96" s="364" t="s">
        <v>1107</v>
      </c>
      <c r="F96" s="364" t="s">
        <v>1108</v>
      </c>
      <c r="G96" s="364" t="s">
        <v>1109</v>
      </c>
    </row>
    <row r="97" spans="2:8" ht="186.75" customHeight="1" x14ac:dyDescent="0.2">
      <c r="B97" s="366" t="s">
        <v>107</v>
      </c>
      <c r="C97" s="364"/>
      <c r="D97" s="365" t="s">
        <v>1110</v>
      </c>
      <c r="E97" s="364" t="s">
        <v>1111</v>
      </c>
      <c r="F97" s="364" t="s">
        <v>1112</v>
      </c>
      <c r="G97" s="364" t="s">
        <v>1113</v>
      </c>
    </row>
    <row r="98" spans="2:8" ht="348" customHeight="1" x14ac:dyDescent="0.2">
      <c r="B98" s="300" t="s">
        <v>165</v>
      </c>
      <c r="C98" s="207" t="s">
        <v>163</v>
      </c>
      <c r="D98" s="244" t="s">
        <v>1114</v>
      </c>
      <c r="E98" s="367" t="s">
        <v>1115</v>
      </c>
      <c r="F98" s="368" t="s">
        <v>1116</v>
      </c>
      <c r="G98" s="368" t="s">
        <v>1117</v>
      </c>
    </row>
    <row r="99" spans="2:8" ht="102" customHeight="1" x14ac:dyDescent="0.2">
      <c r="B99" s="300" t="s">
        <v>162</v>
      </c>
      <c r="C99" s="207" t="s">
        <v>163</v>
      </c>
      <c r="D99" s="244" t="s">
        <v>1118</v>
      </c>
      <c r="E99" s="367" t="s">
        <v>1119</v>
      </c>
      <c r="F99" s="368" t="s">
        <v>1120</v>
      </c>
      <c r="G99" s="368" t="s">
        <v>1121</v>
      </c>
    </row>
    <row r="100" spans="2:8" ht="165.75" x14ac:dyDescent="0.2">
      <c r="B100" s="300" t="s">
        <v>164</v>
      </c>
      <c r="C100" s="192"/>
      <c r="D100" s="244" t="s">
        <v>1122</v>
      </c>
      <c r="E100" s="367" t="s">
        <v>1123</v>
      </c>
      <c r="F100" s="368" t="s">
        <v>1124</v>
      </c>
      <c r="G100" s="368" t="s">
        <v>1125</v>
      </c>
    </row>
    <row r="101" spans="2:8" ht="117" customHeight="1" x14ac:dyDescent="0.2">
      <c r="B101" s="348"/>
      <c r="C101" s="192"/>
      <c r="D101" s="244" t="s">
        <v>1126</v>
      </c>
      <c r="E101" s="367" t="s">
        <v>1127</v>
      </c>
      <c r="F101" s="368" t="s">
        <v>1128</v>
      </c>
      <c r="G101" s="368" t="s">
        <v>1129</v>
      </c>
    </row>
    <row r="102" spans="2:8" ht="242.25" customHeight="1" x14ac:dyDescent="0.2">
      <c r="B102" s="348"/>
      <c r="C102" s="192"/>
      <c r="D102" s="244" t="s">
        <v>1130</v>
      </c>
      <c r="E102" s="367" t="s">
        <v>1131</v>
      </c>
      <c r="F102" s="368" t="s">
        <v>1132</v>
      </c>
      <c r="G102" s="368" t="s">
        <v>1133</v>
      </c>
    </row>
    <row r="103" spans="2:8" ht="63.75" x14ac:dyDescent="0.2">
      <c r="B103" s="300" t="s">
        <v>166</v>
      </c>
      <c r="C103" s="207"/>
      <c r="D103" s="244" t="s">
        <v>1134</v>
      </c>
      <c r="E103" s="367" t="s">
        <v>1135</v>
      </c>
      <c r="F103" s="368" t="s">
        <v>1136</v>
      </c>
      <c r="G103" s="368" t="s">
        <v>1137</v>
      </c>
    </row>
    <row r="104" spans="2:8" ht="63.75" x14ac:dyDescent="0.2">
      <c r="B104" s="300" t="s">
        <v>167</v>
      </c>
      <c r="C104" s="207"/>
      <c r="D104" s="244" t="s">
        <v>1138</v>
      </c>
      <c r="E104" s="367" t="s">
        <v>1139</v>
      </c>
      <c r="F104" s="369" t="s">
        <v>1140</v>
      </c>
      <c r="G104" s="368" t="s">
        <v>1141</v>
      </c>
    </row>
    <row r="105" spans="2:8" ht="140.25" customHeight="1" x14ac:dyDescent="0.2">
      <c r="B105" s="300" t="s">
        <v>447</v>
      </c>
      <c r="C105" s="370" t="s">
        <v>22</v>
      </c>
      <c r="D105" s="371" t="s">
        <v>1142</v>
      </c>
      <c r="E105" s="372" t="s">
        <v>445</v>
      </c>
      <c r="F105" s="373" t="s">
        <v>1143</v>
      </c>
      <c r="G105" s="374" t="s">
        <v>1144</v>
      </c>
    </row>
    <row r="106" spans="2:8" ht="151.5" customHeight="1" x14ac:dyDescent="0.2">
      <c r="B106" s="375" t="s">
        <v>451</v>
      </c>
      <c r="C106" s="210"/>
      <c r="D106" s="376" t="s">
        <v>1145</v>
      </c>
      <c r="E106" s="377" t="s">
        <v>448</v>
      </c>
      <c r="F106" s="377" t="s">
        <v>1146</v>
      </c>
      <c r="G106" s="374" t="s">
        <v>1147</v>
      </c>
    </row>
    <row r="107" spans="2:8" ht="255" x14ac:dyDescent="0.2">
      <c r="B107" s="300" t="s">
        <v>171</v>
      </c>
      <c r="C107" s="208"/>
      <c r="D107" s="378" t="s">
        <v>1148</v>
      </c>
      <c r="E107" s="374" t="s">
        <v>1149</v>
      </c>
      <c r="F107" s="379" t="s">
        <v>1150</v>
      </c>
      <c r="G107" s="374" t="s">
        <v>1151</v>
      </c>
      <c r="H107" s="223"/>
    </row>
    <row r="108" spans="2:8" ht="106.5" customHeight="1" x14ac:dyDescent="0.2">
      <c r="B108" s="348"/>
      <c r="C108" s="208"/>
      <c r="D108" s="378" t="s">
        <v>1152</v>
      </c>
      <c r="E108" s="374" t="s">
        <v>1153</v>
      </c>
      <c r="F108" s="379" t="s">
        <v>1154</v>
      </c>
      <c r="G108" s="374" t="s">
        <v>1155</v>
      </c>
      <c r="H108" s="347" t="s">
        <v>1156</v>
      </c>
    </row>
    <row r="109" spans="2:8" ht="84" customHeight="1" x14ac:dyDescent="0.2">
      <c r="B109" s="305" t="s">
        <v>173</v>
      </c>
      <c r="C109" s="211"/>
      <c r="D109" s="222" t="s">
        <v>1157</v>
      </c>
      <c r="E109" s="380" t="s">
        <v>1158</v>
      </c>
      <c r="F109" s="381" t="s">
        <v>1159</v>
      </c>
      <c r="G109" s="381" t="s">
        <v>1160</v>
      </c>
    </row>
    <row r="110" spans="2:8" ht="226.5" customHeight="1" x14ac:dyDescent="0.2">
      <c r="B110" s="305" t="s">
        <v>174</v>
      </c>
      <c r="C110" s="211" t="s">
        <v>175</v>
      </c>
      <c r="D110" s="222" t="s">
        <v>1161</v>
      </c>
      <c r="E110" s="382" t="s">
        <v>435</v>
      </c>
      <c r="F110" s="381" t="s">
        <v>1162</v>
      </c>
      <c r="G110" s="381" t="s">
        <v>1163</v>
      </c>
    </row>
    <row r="111" spans="2:8" ht="300.75" customHeight="1" x14ac:dyDescent="0.2">
      <c r="B111" s="305" t="s">
        <v>176</v>
      </c>
      <c r="C111" s="211"/>
      <c r="D111" s="222" t="s">
        <v>1164</v>
      </c>
      <c r="E111" s="382" t="s">
        <v>1165</v>
      </c>
      <c r="F111" s="381" t="s">
        <v>1166</v>
      </c>
      <c r="G111" s="381" t="s">
        <v>1167</v>
      </c>
    </row>
    <row r="112" spans="2:8" ht="63.75" x14ac:dyDescent="0.2">
      <c r="B112" s="305" t="s">
        <v>177</v>
      </c>
      <c r="C112" s="211"/>
      <c r="D112" s="222" t="s">
        <v>1168</v>
      </c>
      <c r="E112" s="380" t="s">
        <v>1169</v>
      </c>
      <c r="F112" s="381" t="s">
        <v>1170</v>
      </c>
      <c r="G112" s="381" t="s">
        <v>1171</v>
      </c>
    </row>
    <row r="113" spans="2:7" ht="191.25" x14ac:dyDescent="0.2">
      <c r="B113" s="305" t="s">
        <v>179</v>
      </c>
      <c r="C113" s="211"/>
      <c r="D113" s="222" t="s">
        <v>1172</v>
      </c>
      <c r="E113" s="380" t="s">
        <v>1173</v>
      </c>
      <c r="F113" s="381" t="s">
        <v>1174</v>
      </c>
      <c r="G113" s="381" t="s">
        <v>1175</v>
      </c>
    </row>
    <row r="114" spans="2:7" ht="242.25" customHeight="1" x14ac:dyDescent="0.2">
      <c r="B114" s="305" t="s">
        <v>55</v>
      </c>
      <c r="C114" s="193"/>
      <c r="D114" s="222" t="s">
        <v>1176</v>
      </c>
      <c r="E114" s="380" t="s">
        <v>49</v>
      </c>
      <c r="F114" s="380" t="s">
        <v>1177</v>
      </c>
      <c r="G114" s="380" t="s">
        <v>1178</v>
      </c>
    </row>
    <row r="115" spans="2:7" ht="145.5" customHeight="1" x14ac:dyDescent="0.2">
      <c r="B115" s="305" t="s">
        <v>180</v>
      </c>
      <c r="C115" s="211" t="s">
        <v>23</v>
      </c>
      <c r="D115" s="222" t="s">
        <v>1179</v>
      </c>
      <c r="E115" s="380" t="s">
        <v>1180</v>
      </c>
      <c r="F115" s="381" t="s">
        <v>1181</v>
      </c>
      <c r="G115" s="381" t="s">
        <v>1182</v>
      </c>
    </row>
    <row r="116" spans="2:7" ht="184.5" customHeight="1" x14ac:dyDescent="0.2">
      <c r="B116" s="305" t="s">
        <v>181</v>
      </c>
      <c r="C116" s="211"/>
      <c r="D116" s="222" t="s">
        <v>1183</v>
      </c>
      <c r="E116" s="380" t="s">
        <v>1184</v>
      </c>
      <c r="F116" s="381" t="s">
        <v>1185</v>
      </c>
      <c r="G116" s="381" t="s">
        <v>1186</v>
      </c>
    </row>
    <row r="118" spans="2:7" x14ac:dyDescent="0.2">
      <c r="B118" s="383" t="s">
        <v>414</v>
      </c>
    </row>
    <row r="119" spans="2:7" ht="57.75" customHeight="1" x14ac:dyDescent="0.2">
      <c r="B119" s="384" t="s">
        <v>1187</v>
      </c>
      <c r="D119" s="385"/>
      <c r="E119" s="420" t="s">
        <v>1188</v>
      </c>
      <c r="F119" s="421"/>
    </row>
    <row r="120" spans="2:7" ht="12.75" customHeight="1" x14ac:dyDescent="0.2">
      <c r="D120" s="223"/>
      <c r="F120" s="296"/>
      <c r="G120" s="296"/>
    </row>
    <row r="121" spans="2:7" x14ac:dyDescent="0.2">
      <c r="B121" s="386"/>
      <c r="E121" s="417" t="s">
        <v>1189</v>
      </c>
      <c r="F121" s="418"/>
      <c r="G121" s="296"/>
    </row>
    <row r="123" spans="2:7" x14ac:dyDescent="0.2">
      <c r="B123" s="387" t="s">
        <v>1190</v>
      </c>
    </row>
    <row r="125" spans="2:7" x14ac:dyDescent="0.2">
      <c r="B125" s="388" t="s">
        <v>1191</v>
      </c>
      <c r="D125" s="389"/>
      <c r="E125" s="418" t="s">
        <v>1192</v>
      </c>
      <c r="F125" s="419"/>
    </row>
    <row r="126" spans="2:7" x14ac:dyDescent="0.2">
      <c r="B126" s="387"/>
      <c r="E126" s="419"/>
      <c r="F126" s="419"/>
    </row>
    <row r="127" spans="2:7" x14ac:dyDescent="0.2">
      <c r="B127" s="387"/>
      <c r="E127" s="419"/>
      <c r="F127" s="419"/>
    </row>
    <row r="128" spans="2:7" x14ac:dyDescent="0.2">
      <c r="B128" s="387"/>
    </row>
    <row r="129" spans="2:6" x14ac:dyDescent="0.2">
      <c r="B129" s="387" t="s">
        <v>1193</v>
      </c>
      <c r="E129" s="418" t="s">
        <v>1194</v>
      </c>
      <c r="F129" s="419"/>
    </row>
    <row r="130" spans="2:6" x14ac:dyDescent="0.2">
      <c r="B130" s="387"/>
      <c r="E130" s="419"/>
      <c r="F130" s="419"/>
    </row>
    <row r="131" spans="2:6" x14ac:dyDescent="0.2">
      <c r="B131" s="387"/>
      <c r="E131" s="419"/>
      <c r="F131" s="419"/>
    </row>
    <row r="132" spans="2:6" x14ac:dyDescent="0.2">
      <c r="B132" s="387"/>
    </row>
    <row r="133" spans="2:6" x14ac:dyDescent="0.2">
      <c r="B133" s="387" t="s">
        <v>1195</v>
      </c>
      <c r="E133" s="418" t="s">
        <v>1196</v>
      </c>
      <c r="F133" s="419"/>
    </row>
    <row r="134" spans="2:6" x14ac:dyDescent="0.2">
      <c r="B134" s="387"/>
      <c r="E134" s="419"/>
      <c r="F134" s="419"/>
    </row>
    <row r="135" spans="2:6" x14ac:dyDescent="0.2">
      <c r="B135" s="387"/>
      <c r="E135" s="390"/>
      <c r="F135" s="390"/>
    </row>
    <row r="136" spans="2:6" x14ac:dyDescent="0.2">
      <c r="B136" s="387" t="s">
        <v>1197</v>
      </c>
      <c r="E136" s="418" t="s">
        <v>1198</v>
      </c>
      <c r="F136" s="419"/>
    </row>
    <row r="137" spans="2:6" x14ac:dyDescent="0.2">
      <c r="B137" s="387"/>
      <c r="E137" s="419"/>
      <c r="F137" s="419"/>
    </row>
    <row r="138" spans="2:6" x14ac:dyDescent="0.2">
      <c r="B138" s="387"/>
      <c r="E138" s="419"/>
      <c r="F138" s="419"/>
    </row>
    <row r="139" spans="2:6" x14ac:dyDescent="0.2">
      <c r="B139" s="387"/>
    </row>
    <row r="140" spans="2:6" x14ac:dyDescent="0.2">
      <c r="B140" s="387" t="s">
        <v>1199</v>
      </c>
      <c r="E140" s="418" t="s">
        <v>1200</v>
      </c>
      <c r="F140" s="419"/>
    </row>
    <row r="141" spans="2:6" x14ac:dyDescent="0.2">
      <c r="B141" s="387"/>
      <c r="E141" s="419"/>
      <c r="F141" s="419"/>
    </row>
  </sheetData>
  <sheetProtection password="9B1B" sheet="1" objects="1" scenarios="1"/>
  <autoFilter ref="B1:H116"/>
  <mergeCells count="7">
    <mergeCell ref="E140:F141"/>
    <mergeCell ref="E119:F119"/>
    <mergeCell ref="E121:F121"/>
    <mergeCell ref="E125:F127"/>
    <mergeCell ref="E129:F131"/>
    <mergeCell ref="E133:F134"/>
    <mergeCell ref="E136:F138"/>
  </mergeCells>
  <pageMargins left="0.7" right="0.7" top="0.75" bottom="0.75" header="0.3" footer="0.3"/>
  <pageSetup orientation="portrait" horizontalDpi="4294967294" verticalDpi="4294967294"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00"/>
  <sheetViews>
    <sheetView topLeftCell="D1" workbookViewId="0">
      <selection activeCell="P15" sqref="P15"/>
    </sheetView>
  </sheetViews>
  <sheetFormatPr baseColWidth="10" defaultRowHeight="12.75" x14ac:dyDescent="0.2"/>
  <cols>
    <col min="1" max="1" width="24.7109375" style="19" customWidth="1"/>
    <col min="2" max="2" width="19.42578125" style="19" customWidth="1"/>
    <col min="3" max="3" width="19.28515625" style="19" customWidth="1"/>
    <col min="4" max="4" width="22.28515625" style="19" customWidth="1"/>
    <col min="5" max="5" width="10.5703125" style="19" hidden="1" customWidth="1"/>
    <col min="6" max="6" width="18" style="19" customWidth="1"/>
    <col min="7" max="10" width="12.7109375" style="19" customWidth="1"/>
    <col min="11" max="11" width="12.7109375" style="19" hidden="1" customWidth="1"/>
    <col min="12" max="12" width="15" style="19" hidden="1" customWidth="1"/>
    <col min="13" max="15" width="12.7109375" style="19" hidden="1" customWidth="1"/>
    <col min="16" max="19" width="14.7109375" style="19" customWidth="1"/>
    <col min="20" max="20" width="4.28515625" style="19" customWidth="1"/>
    <col min="21" max="21" width="5.140625" style="19" customWidth="1"/>
    <col min="22" max="16384" width="11.42578125" style="19"/>
  </cols>
  <sheetData>
    <row r="1" spans="1:19" ht="18" customHeight="1" thickBot="1" x14ac:dyDescent="0.25">
      <c r="A1" s="216" t="s">
        <v>220</v>
      </c>
      <c r="B1" s="217"/>
      <c r="C1" s="53"/>
      <c r="D1" s="53"/>
      <c r="E1" s="68"/>
      <c r="F1" s="69"/>
      <c r="G1" s="69"/>
      <c r="H1" s="69"/>
      <c r="I1" s="69"/>
      <c r="J1" s="69"/>
      <c r="K1" s="69"/>
      <c r="L1" s="54"/>
      <c r="M1" s="54"/>
      <c r="N1" s="54"/>
      <c r="O1" s="54"/>
      <c r="P1" s="54"/>
    </row>
    <row r="2" spans="1:19" ht="22.5" customHeight="1" thickTop="1" thickBot="1" x14ac:dyDescent="0.25">
      <c r="A2" s="105" t="s">
        <v>217</v>
      </c>
      <c r="B2" s="106"/>
      <c r="C2" s="107"/>
      <c r="D2" s="108" t="s">
        <v>218</v>
      </c>
      <c r="E2" s="109"/>
      <c r="F2" s="109"/>
      <c r="G2" s="109"/>
      <c r="H2" s="109"/>
      <c r="I2" s="109"/>
      <c r="J2" s="109"/>
      <c r="K2" s="109"/>
      <c r="L2" s="109"/>
      <c r="M2" s="109"/>
      <c r="N2" s="109"/>
      <c r="O2" s="110"/>
      <c r="P2" s="111" t="s">
        <v>219</v>
      </c>
      <c r="Q2" s="112"/>
      <c r="R2" s="112"/>
      <c r="S2" s="113"/>
    </row>
    <row r="3" spans="1:19" s="22" customFormat="1" ht="49.5" customHeight="1" thickBot="1" x14ac:dyDescent="0.25">
      <c r="A3" s="66" t="s">
        <v>201</v>
      </c>
      <c r="B3" s="57" t="s">
        <v>208</v>
      </c>
      <c r="C3" s="67" t="s">
        <v>214</v>
      </c>
      <c r="D3" s="61" t="s">
        <v>381</v>
      </c>
      <c r="E3" s="55" t="s">
        <v>216</v>
      </c>
      <c r="F3" s="56" t="s">
        <v>202</v>
      </c>
      <c r="G3" s="56" t="s">
        <v>197</v>
      </c>
      <c r="H3" s="55" t="s">
        <v>215</v>
      </c>
      <c r="I3" s="56" t="s">
        <v>200</v>
      </c>
      <c r="J3" s="55" t="s">
        <v>383</v>
      </c>
      <c r="K3" s="55" t="s">
        <v>384</v>
      </c>
      <c r="L3" s="55" t="s">
        <v>210</v>
      </c>
      <c r="M3" s="55" t="s">
        <v>213</v>
      </c>
      <c r="N3" s="55" t="s">
        <v>209</v>
      </c>
      <c r="O3" s="62" t="s">
        <v>385</v>
      </c>
      <c r="P3" s="59" t="s">
        <v>212</v>
      </c>
      <c r="Q3" s="58" t="s">
        <v>203</v>
      </c>
      <c r="R3" s="58" t="s">
        <v>204</v>
      </c>
      <c r="S3" s="60" t="s">
        <v>198</v>
      </c>
    </row>
    <row r="4" spans="1:19" s="84" customFormat="1" ht="12" x14ac:dyDescent="0.2">
      <c r="A4" s="79"/>
      <c r="B4" s="80"/>
      <c r="C4" s="81"/>
      <c r="D4" s="79"/>
      <c r="E4" s="80"/>
      <c r="F4" s="80"/>
      <c r="G4" s="80"/>
      <c r="H4" s="80"/>
      <c r="I4" s="80"/>
      <c r="J4" s="80"/>
      <c r="K4" s="80"/>
      <c r="L4" s="80"/>
      <c r="M4" s="80"/>
      <c r="N4" s="80"/>
      <c r="O4" s="63"/>
      <c r="P4" s="70"/>
      <c r="Q4" s="82"/>
      <c r="R4" s="82"/>
      <c r="S4" s="83" t="str">
        <f t="shared" ref="S4:S67" si="0">IFERROR(VLOOKUP((VLOOKUP((CONCATENATE((IFERROR(VLOOKUP(P4,Confidencialidad,2,FALSE),0)),(IFERROR(VLOOKUP(Q4,Integridad,2,FALSE),0)),(IFERROR(VLOOKUP(R4,Disponibilidad,2,FALSE),0)))),CalculoCriticidad,2,FALSE)),Criticidad,2,FALSE),"")</f>
        <v/>
      </c>
    </row>
    <row r="5" spans="1:19" s="84" customFormat="1" ht="12" x14ac:dyDescent="0.2">
      <c r="A5" s="85"/>
      <c r="B5" s="86"/>
      <c r="C5" s="87"/>
      <c r="D5" s="85"/>
      <c r="E5" s="86"/>
      <c r="F5" s="86"/>
      <c r="G5" s="86"/>
      <c r="H5" s="86"/>
      <c r="I5" s="80"/>
      <c r="J5" s="86"/>
      <c r="K5" s="86"/>
      <c r="L5" s="86"/>
      <c r="M5" s="86"/>
      <c r="N5" s="86"/>
      <c r="O5" s="87"/>
      <c r="P5" s="71"/>
      <c r="Q5" s="88"/>
      <c r="R5" s="88"/>
      <c r="S5" s="89" t="str">
        <f t="shared" si="0"/>
        <v/>
      </c>
    </row>
    <row r="6" spans="1:19" s="84" customFormat="1" ht="12" x14ac:dyDescent="0.2">
      <c r="A6" s="85"/>
      <c r="B6" s="86"/>
      <c r="C6" s="87"/>
      <c r="D6" s="85"/>
      <c r="E6" s="86"/>
      <c r="F6" s="86"/>
      <c r="G6" s="86"/>
      <c r="H6" s="86"/>
      <c r="I6" s="80"/>
      <c r="J6" s="86"/>
      <c r="K6" s="86"/>
      <c r="L6" s="86"/>
      <c r="M6" s="86"/>
      <c r="N6" s="86"/>
      <c r="O6" s="87"/>
      <c r="P6" s="72"/>
      <c r="Q6" s="88"/>
      <c r="R6" s="88"/>
      <c r="S6" s="89" t="str">
        <f t="shared" si="0"/>
        <v/>
      </c>
    </row>
    <row r="7" spans="1:19" s="84" customFormat="1" ht="12" x14ac:dyDescent="0.2">
      <c r="A7" s="85"/>
      <c r="B7" s="86"/>
      <c r="C7" s="87"/>
      <c r="D7" s="85"/>
      <c r="E7" s="86"/>
      <c r="F7" s="86"/>
      <c r="G7" s="86"/>
      <c r="H7" s="86"/>
      <c r="I7" s="80"/>
      <c r="J7" s="86"/>
      <c r="K7" s="86"/>
      <c r="L7" s="86"/>
      <c r="M7" s="86"/>
      <c r="N7" s="86"/>
      <c r="O7" s="87"/>
      <c r="P7" s="71"/>
      <c r="Q7" s="88"/>
      <c r="R7" s="88"/>
      <c r="S7" s="89" t="str">
        <f t="shared" si="0"/>
        <v/>
      </c>
    </row>
    <row r="8" spans="1:19" s="84" customFormat="1" ht="12" x14ac:dyDescent="0.2">
      <c r="A8" s="85"/>
      <c r="B8" s="86"/>
      <c r="C8" s="87"/>
      <c r="D8" s="85"/>
      <c r="E8" s="86"/>
      <c r="F8" s="86"/>
      <c r="G8" s="86"/>
      <c r="H8" s="86"/>
      <c r="I8" s="80"/>
      <c r="J8" s="86"/>
      <c r="K8" s="86"/>
      <c r="L8" s="86"/>
      <c r="M8" s="86"/>
      <c r="N8" s="86"/>
      <c r="O8" s="87"/>
      <c r="P8" s="71"/>
      <c r="Q8" s="88"/>
      <c r="R8" s="88"/>
      <c r="S8" s="89" t="str">
        <f t="shared" si="0"/>
        <v/>
      </c>
    </row>
    <row r="9" spans="1:19" s="84" customFormat="1" ht="12" x14ac:dyDescent="0.2">
      <c r="A9" s="85"/>
      <c r="B9" s="86"/>
      <c r="C9" s="87"/>
      <c r="D9" s="85"/>
      <c r="E9" s="86"/>
      <c r="F9" s="86"/>
      <c r="G9" s="86"/>
      <c r="H9" s="86"/>
      <c r="I9" s="80"/>
      <c r="J9" s="86"/>
      <c r="K9" s="86"/>
      <c r="L9" s="86"/>
      <c r="M9" s="86"/>
      <c r="N9" s="86"/>
      <c r="O9" s="87"/>
      <c r="P9" s="71"/>
      <c r="Q9" s="88"/>
      <c r="R9" s="88"/>
      <c r="S9" s="89" t="str">
        <f t="shared" si="0"/>
        <v/>
      </c>
    </row>
    <row r="10" spans="1:19" s="84" customFormat="1" ht="12" x14ac:dyDescent="0.2">
      <c r="A10" s="85"/>
      <c r="B10" s="86"/>
      <c r="C10" s="87"/>
      <c r="D10" s="85"/>
      <c r="E10" s="86"/>
      <c r="F10" s="86"/>
      <c r="G10" s="86"/>
      <c r="H10" s="86"/>
      <c r="I10" s="80"/>
      <c r="J10" s="86"/>
      <c r="K10" s="86"/>
      <c r="L10" s="86"/>
      <c r="M10" s="86"/>
      <c r="N10" s="86"/>
      <c r="O10" s="87"/>
      <c r="P10" s="71"/>
      <c r="Q10" s="88"/>
      <c r="R10" s="88"/>
      <c r="S10" s="89" t="str">
        <f t="shared" si="0"/>
        <v/>
      </c>
    </row>
    <row r="11" spans="1:19" s="84" customFormat="1" ht="12" x14ac:dyDescent="0.2">
      <c r="A11" s="85"/>
      <c r="B11" s="86"/>
      <c r="C11" s="87"/>
      <c r="D11" s="85"/>
      <c r="E11" s="86"/>
      <c r="F11" s="86"/>
      <c r="G11" s="86"/>
      <c r="H11" s="86"/>
      <c r="I11" s="80"/>
      <c r="J11" s="86"/>
      <c r="K11" s="86"/>
      <c r="L11" s="86"/>
      <c r="M11" s="86"/>
      <c r="N11" s="86"/>
      <c r="O11" s="87"/>
      <c r="P11" s="71"/>
      <c r="Q11" s="88"/>
      <c r="R11" s="88"/>
      <c r="S11" s="89" t="str">
        <f t="shared" si="0"/>
        <v/>
      </c>
    </row>
    <row r="12" spans="1:19" s="84" customFormat="1" ht="12" x14ac:dyDescent="0.2">
      <c r="A12" s="85"/>
      <c r="B12" s="86"/>
      <c r="C12" s="87"/>
      <c r="D12" s="85"/>
      <c r="E12" s="86"/>
      <c r="F12" s="86"/>
      <c r="G12" s="86"/>
      <c r="H12" s="86"/>
      <c r="I12" s="80"/>
      <c r="J12" s="86"/>
      <c r="K12" s="86"/>
      <c r="L12" s="86"/>
      <c r="M12" s="86"/>
      <c r="N12" s="86"/>
      <c r="O12" s="87"/>
      <c r="P12" s="71"/>
      <c r="Q12" s="88"/>
      <c r="R12" s="88"/>
      <c r="S12" s="89" t="str">
        <f t="shared" si="0"/>
        <v/>
      </c>
    </row>
    <row r="13" spans="1:19" s="84" customFormat="1" ht="12" x14ac:dyDescent="0.2">
      <c r="A13" s="85"/>
      <c r="B13" s="86"/>
      <c r="C13" s="87"/>
      <c r="D13" s="85"/>
      <c r="E13" s="86"/>
      <c r="F13" s="86"/>
      <c r="G13" s="86"/>
      <c r="H13" s="86"/>
      <c r="I13" s="80"/>
      <c r="J13" s="86"/>
      <c r="K13" s="86"/>
      <c r="L13" s="86"/>
      <c r="M13" s="86"/>
      <c r="N13" s="86"/>
      <c r="O13" s="87"/>
      <c r="P13" s="71"/>
      <c r="Q13" s="88"/>
      <c r="R13" s="88"/>
      <c r="S13" s="89" t="str">
        <f t="shared" si="0"/>
        <v/>
      </c>
    </row>
    <row r="14" spans="1:19" s="84" customFormat="1" ht="12" x14ac:dyDescent="0.2">
      <c r="A14" s="85"/>
      <c r="B14" s="86"/>
      <c r="C14" s="87"/>
      <c r="D14" s="85"/>
      <c r="E14" s="86"/>
      <c r="F14" s="86"/>
      <c r="G14" s="86"/>
      <c r="H14" s="86"/>
      <c r="I14" s="80"/>
      <c r="J14" s="86"/>
      <c r="K14" s="86"/>
      <c r="L14" s="86"/>
      <c r="M14" s="86"/>
      <c r="N14" s="86"/>
      <c r="O14" s="87"/>
      <c r="P14" s="71"/>
      <c r="Q14" s="88"/>
      <c r="R14" s="88"/>
      <c r="S14" s="89" t="str">
        <f t="shared" si="0"/>
        <v/>
      </c>
    </row>
    <row r="15" spans="1:19" s="84" customFormat="1" ht="12" x14ac:dyDescent="0.2">
      <c r="A15" s="85"/>
      <c r="B15" s="86"/>
      <c r="C15" s="87"/>
      <c r="D15" s="85"/>
      <c r="E15" s="86"/>
      <c r="F15" s="86"/>
      <c r="G15" s="86"/>
      <c r="H15" s="86"/>
      <c r="I15" s="80"/>
      <c r="J15" s="86"/>
      <c r="K15" s="86"/>
      <c r="L15" s="86"/>
      <c r="M15" s="86"/>
      <c r="N15" s="86"/>
      <c r="O15" s="87"/>
      <c r="P15" s="71"/>
      <c r="Q15" s="88"/>
      <c r="R15" s="88"/>
      <c r="S15" s="89" t="str">
        <f t="shared" si="0"/>
        <v/>
      </c>
    </row>
    <row r="16" spans="1:19" s="84" customFormat="1" ht="12" x14ac:dyDescent="0.2">
      <c r="A16" s="85"/>
      <c r="B16" s="86"/>
      <c r="C16" s="87"/>
      <c r="D16" s="85"/>
      <c r="E16" s="86"/>
      <c r="F16" s="86"/>
      <c r="G16" s="86"/>
      <c r="H16" s="86"/>
      <c r="I16" s="80"/>
      <c r="J16" s="86"/>
      <c r="K16" s="86"/>
      <c r="L16" s="86"/>
      <c r="M16" s="86"/>
      <c r="N16" s="86"/>
      <c r="O16" s="87"/>
      <c r="P16" s="71"/>
      <c r="Q16" s="88"/>
      <c r="R16" s="88"/>
      <c r="S16" s="89" t="str">
        <f t="shared" si="0"/>
        <v/>
      </c>
    </row>
    <row r="17" spans="1:19" s="84" customFormat="1" ht="12" x14ac:dyDescent="0.2">
      <c r="A17" s="85"/>
      <c r="B17" s="86"/>
      <c r="C17" s="87"/>
      <c r="D17" s="85"/>
      <c r="E17" s="86"/>
      <c r="F17" s="86"/>
      <c r="G17" s="86"/>
      <c r="H17" s="86"/>
      <c r="I17" s="80"/>
      <c r="J17" s="86"/>
      <c r="K17" s="86"/>
      <c r="L17" s="86"/>
      <c r="M17" s="86"/>
      <c r="N17" s="86"/>
      <c r="O17" s="87"/>
      <c r="P17" s="71"/>
      <c r="Q17" s="88"/>
      <c r="R17" s="88"/>
      <c r="S17" s="89" t="str">
        <f t="shared" si="0"/>
        <v/>
      </c>
    </row>
    <row r="18" spans="1:19" s="84" customFormat="1" ht="12" x14ac:dyDescent="0.2">
      <c r="A18" s="85"/>
      <c r="B18" s="86"/>
      <c r="C18" s="87"/>
      <c r="D18" s="85"/>
      <c r="E18" s="86"/>
      <c r="F18" s="86"/>
      <c r="G18" s="86"/>
      <c r="H18" s="86"/>
      <c r="I18" s="80"/>
      <c r="J18" s="86"/>
      <c r="K18" s="86"/>
      <c r="L18" s="86"/>
      <c r="M18" s="86"/>
      <c r="N18" s="86"/>
      <c r="O18" s="87"/>
      <c r="P18" s="71"/>
      <c r="Q18" s="88"/>
      <c r="R18" s="88"/>
      <c r="S18" s="89" t="str">
        <f t="shared" si="0"/>
        <v/>
      </c>
    </row>
    <row r="19" spans="1:19" s="84" customFormat="1" ht="12" x14ac:dyDescent="0.2">
      <c r="A19" s="85"/>
      <c r="B19" s="86"/>
      <c r="C19" s="87"/>
      <c r="D19" s="85"/>
      <c r="E19" s="86"/>
      <c r="F19" s="86"/>
      <c r="G19" s="86"/>
      <c r="H19" s="86"/>
      <c r="I19" s="80"/>
      <c r="J19" s="86"/>
      <c r="K19" s="86"/>
      <c r="L19" s="86"/>
      <c r="M19" s="86"/>
      <c r="N19" s="86"/>
      <c r="O19" s="87"/>
      <c r="P19" s="71"/>
      <c r="Q19" s="88"/>
      <c r="R19" s="88"/>
      <c r="S19" s="89" t="str">
        <f t="shared" si="0"/>
        <v/>
      </c>
    </row>
    <row r="20" spans="1:19" s="84" customFormat="1" ht="12" x14ac:dyDescent="0.2">
      <c r="A20" s="85"/>
      <c r="B20" s="86"/>
      <c r="C20" s="87"/>
      <c r="D20" s="85"/>
      <c r="E20" s="86"/>
      <c r="F20" s="86"/>
      <c r="G20" s="86"/>
      <c r="H20" s="86"/>
      <c r="I20" s="80"/>
      <c r="J20" s="86"/>
      <c r="K20" s="86"/>
      <c r="L20" s="86"/>
      <c r="M20" s="86"/>
      <c r="N20" s="86"/>
      <c r="O20" s="87"/>
      <c r="P20" s="71"/>
      <c r="Q20" s="88"/>
      <c r="R20" s="88"/>
      <c r="S20" s="89" t="str">
        <f t="shared" si="0"/>
        <v/>
      </c>
    </row>
    <row r="21" spans="1:19" s="84" customFormat="1" ht="12" x14ac:dyDescent="0.2">
      <c r="A21" s="85"/>
      <c r="B21" s="86"/>
      <c r="C21" s="87"/>
      <c r="D21" s="85"/>
      <c r="E21" s="86"/>
      <c r="F21" s="86"/>
      <c r="G21" s="86"/>
      <c r="H21" s="86"/>
      <c r="I21" s="80"/>
      <c r="J21" s="86"/>
      <c r="K21" s="86"/>
      <c r="L21" s="86"/>
      <c r="M21" s="86"/>
      <c r="N21" s="86"/>
      <c r="O21" s="87"/>
      <c r="P21" s="71"/>
      <c r="Q21" s="88"/>
      <c r="R21" s="88"/>
      <c r="S21" s="89" t="str">
        <f t="shared" si="0"/>
        <v/>
      </c>
    </row>
    <row r="22" spans="1:19" s="84" customFormat="1" ht="12" x14ac:dyDescent="0.2">
      <c r="A22" s="85"/>
      <c r="B22" s="86"/>
      <c r="C22" s="87"/>
      <c r="D22" s="85"/>
      <c r="E22" s="86"/>
      <c r="F22" s="86"/>
      <c r="G22" s="86"/>
      <c r="H22" s="86"/>
      <c r="I22" s="80"/>
      <c r="J22" s="86"/>
      <c r="K22" s="86"/>
      <c r="L22" s="86"/>
      <c r="M22" s="86"/>
      <c r="N22" s="86"/>
      <c r="O22" s="87"/>
      <c r="P22" s="71"/>
      <c r="Q22" s="88"/>
      <c r="R22" s="88"/>
      <c r="S22" s="89" t="str">
        <f t="shared" si="0"/>
        <v/>
      </c>
    </row>
    <row r="23" spans="1:19" s="84" customFormat="1" ht="12" x14ac:dyDescent="0.2">
      <c r="A23" s="85"/>
      <c r="B23" s="86"/>
      <c r="C23" s="87"/>
      <c r="D23" s="85"/>
      <c r="E23" s="86"/>
      <c r="F23" s="86"/>
      <c r="G23" s="86"/>
      <c r="H23" s="86"/>
      <c r="I23" s="80"/>
      <c r="J23" s="86"/>
      <c r="K23" s="86"/>
      <c r="L23" s="86"/>
      <c r="M23" s="86"/>
      <c r="N23" s="86"/>
      <c r="O23" s="87"/>
      <c r="P23" s="71"/>
      <c r="Q23" s="88"/>
      <c r="R23" s="88"/>
      <c r="S23" s="89" t="str">
        <f t="shared" si="0"/>
        <v/>
      </c>
    </row>
    <row r="24" spans="1:19" s="84" customFormat="1" ht="12" x14ac:dyDescent="0.2">
      <c r="A24" s="85"/>
      <c r="B24" s="86"/>
      <c r="C24" s="87"/>
      <c r="D24" s="85"/>
      <c r="E24" s="86"/>
      <c r="F24" s="86"/>
      <c r="G24" s="86"/>
      <c r="H24" s="86"/>
      <c r="I24" s="80"/>
      <c r="J24" s="86"/>
      <c r="K24" s="86"/>
      <c r="L24" s="86"/>
      <c r="M24" s="86"/>
      <c r="N24" s="86"/>
      <c r="O24" s="87"/>
      <c r="P24" s="71"/>
      <c r="Q24" s="88"/>
      <c r="R24" s="88"/>
      <c r="S24" s="89" t="str">
        <f t="shared" si="0"/>
        <v/>
      </c>
    </row>
    <row r="25" spans="1:19" s="84" customFormat="1" ht="12" x14ac:dyDescent="0.2">
      <c r="A25" s="85"/>
      <c r="B25" s="86"/>
      <c r="C25" s="87"/>
      <c r="D25" s="85"/>
      <c r="E25" s="86"/>
      <c r="F25" s="86"/>
      <c r="G25" s="86"/>
      <c r="H25" s="86"/>
      <c r="I25" s="80"/>
      <c r="J25" s="86"/>
      <c r="K25" s="86"/>
      <c r="L25" s="86"/>
      <c r="M25" s="86"/>
      <c r="N25" s="86"/>
      <c r="O25" s="87"/>
      <c r="P25" s="71"/>
      <c r="Q25" s="88"/>
      <c r="R25" s="88"/>
      <c r="S25" s="89" t="str">
        <f t="shared" si="0"/>
        <v/>
      </c>
    </row>
    <row r="26" spans="1:19" s="84" customFormat="1" ht="12" x14ac:dyDescent="0.2">
      <c r="A26" s="85"/>
      <c r="B26" s="86"/>
      <c r="C26" s="87"/>
      <c r="D26" s="85"/>
      <c r="E26" s="86"/>
      <c r="F26" s="86"/>
      <c r="G26" s="86"/>
      <c r="H26" s="86"/>
      <c r="I26" s="80"/>
      <c r="J26" s="86"/>
      <c r="K26" s="86"/>
      <c r="L26" s="86"/>
      <c r="M26" s="86"/>
      <c r="N26" s="86"/>
      <c r="O26" s="87"/>
      <c r="P26" s="71"/>
      <c r="Q26" s="88"/>
      <c r="R26" s="88"/>
      <c r="S26" s="89" t="str">
        <f t="shared" si="0"/>
        <v/>
      </c>
    </row>
    <row r="27" spans="1:19" s="84" customFormat="1" ht="12" x14ac:dyDescent="0.2">
      <c r="A27" s="85"/>
      <c r="B27" s="86"/>
      <c r="C27" s="87"/>
      <c r="D27" s="85"/>
      <c r="E27" s="86"/>
      <c r="F27" s="86"/>
      <c r="G27" s="86"/>
      <c r="H27" s="86"/>
      <c r="I27" s="80"/>
      <c r="J27" s="86"/>
      <c r="K27" s="86"/>
      <c r="L27" s="86"/>
      <c r="M27" s="86"/>
      <c r="N27" s="86"/>
      <c r="O27" s="64"/>
      <c r="P27" s="71"/>
      <c r="Q27" s="88"/>
      <c r="R27" s="88"/>
      <c r="S27" s="89" t="str">
        <f t="shared" si="0"/>
        <v/>
      </c>
    </row>
    <row r="28" spans="1:19" s="84" customFormat="1" ht="12" x14ac:dyDescent="0.2">
      <c r="A28" s="85"/>
      <c r="B28" s="86"/>
      <c r="C28" s="87"/>
      <c r="D28" s="85"/>
      <c r="E28" s="86"/>
      <c r="F28" s="86"/>
      <c r="G28" s="86"/>
      <c r="H28" s="86"/>
      <c r="I28" s="80"/>
      <c r="J28" s="86"/>
      <c r="K28" s="86"/>
      <c r="L28" s="86"/>
      <c r="M28" s="86"/>
      <c r="N28" s="86"/>
      <c r="O28" s="87"/>
      <c r="P28" s="71"/>
      <c r="Q28" s="88"/>
      <c r="R28" s="88"/>
      <c r="S28" s="89" t="str">
        <f t="shared" si="0"/>
        <v/>
      </c>
    </row>
    <row r="29" spans="1:19" s="84" customFormat="1" ht="12" x14ac:dyDescent="0.2">
      <c r="A29" s="85"/>
      <c r="B29" s="86"/>
      <c r="C29" s="87"/>
      <c r="D29" s="85"/>
      <c r="E29" s="86"/>
      <c r="F29" s="86"/>
      <c r="G29" s="86"/>
      <c r="H29" s="86"/>
      <c r="I29" s="80"/>
      <c r="J29" s="86"/>
      <c r="K29" s="86"/>
      <c r="L29" s="86"/>
      <c r="M29" s="86"/>
      <c r="N29" s="86"/>
      <c r="O29" s="87"/>
      <c r="P29" s="71"/>
      <c r="Q29" s="88"/>
      <c r="R29" s="88"/>
      <c r="S29" s="89" t="str">
        <f t="shared" si="0"/>
        <v/>
      </c>
    </row>
    <row r="30" spans="1:19" s="84" customFormat="1" ht="12" x14ac:dyDescent="0.2">
      <c r="A30" s="85"/>
      <c r="B30" s="86"/>
      <c r="C30" s="87"/>
      <c r="D30" s="85"/>
      <c r="E30" s="86"/>
      <c r="F30" s="86"/>
      <c r="G30" s="86"/>
      <c r="H30" s="86"/>
      <c r="I30" s="80"/>
      <c r="J30" s="86"/>
      <c r="K30" s="86"/>
      <c r="L30" s="86"/>
      <c r="M30" s="86"/>
      <c r="N30" s="86"/>
      <c r="O30" s="87"/>
      <c r="P30" s="71"/>
      <c r="Q30" s="88"/>
      <c r="R30" s="88"/>
      <c r="S30" s="89" t="str">
        <f t="shared" si="0"/>
        <v/>
      </c>
    </row>
    <row r="31" spans="1:19" s="84" customFormat="1" ht="12" x14ac:dyDescent="0.2">
      <c r="A31" s="85"/>
      <c r="B31" s="86"/>
      <c r="C31" s="87"/>
      <c r="D31" s="85"/>
      <c r="E31" s="86"/>
      <c r="F31" s="86"/>
      <c r="G31" s="86"/>
      <c r="H31" s="86"/>
      <c r="I31" s="80"/>
      <c r="J31" s="86"/>
      <c r="K31" s="86"/>
      <c r="L31" s="86"/>
      <c r="M31" s="86"/>
      <c r="N31" s="86"/>
      <c r="O31" s="87"/>
      <c r="P31" s="71"/>
      <c r="Q31" s="88"/>
      <c r="R31" s="88"/>
      <c r="S31" s="89" t="str">
        <f t="shared" si="0"/>
        <v/>
      </c>
    </row>
    <row r="32" spans="1:19" s="84" customFormat="1" ht="12" x14ac:dyDescent="0.2">
      <c r="A32" s="85"/>
      <c r="B32" s="86"/>
      <c r="C32" s="87"/>
      <c r="D32" s="85"/>
      <c r="E32" s="86"/>
      <c r="F32" s="86"/>
      <c r="G32" s="86"/>
      <c r="H32" s="86"/>
      <c r="I32" s="80"/>
      <c r="J32" s="86"/>
      <c r="K32" s="86"/>
      <c r="L32" s="86"/>
      <c r="M32" s="86"/>
      <c r="N32" s="86"/>
      <c r="O32" s="87"/>
      <c r="P32" s="71"/>
      <c r="Q32" s="88"/>
      <c r="R32" s="88"/>
      <c r="S32" s="89" t="str">
        <f t="shared" si="0"/>
        <v/>
      </c>
    </row>
    <row r="33" spans="1:19" s="84" customFormat="1" ht="12" x14ac:dyDescent="0.2">
      <c r="A33" s="85"/>
      <c r="B33" s="86"/>
      <c r="C33" s="87"/>
      <c r="D33" s="85"/>
      <c r="E33" s="86"/>
      <c r="F33" s="86"/>
      <c r="G33" s="86"/>
      <c r="H33" s="86"/>
      <c r="I33" s="80"/>
      <c r="J33" s="86"/>
      <c r="K33" s="86"/>
      <c r="L33" s="86"/>
      <c r="M33" s="86"/>
      <c r="N33" s="86"/>
      <c r="O33" s="87"/>
      <c r="P33" s="71"/>
      <c r="Q33" s="88"/>
      <c r="R33" s="88"/>
      <c r="S33" s="89" t="str">
        <f t="shared" si="0"/>
        <v/>
      </c>
    </row>
    <row r="34" spans="1:19" s="84" customFormat="1" ht="12" x14ac:dyDescent="0.2">
      <c r="A34" s="85"/>
      <c r="B34" s="86"/>
      <c r="C34" s="87"/>
      <c r="D34" s="85"/>
      <c r="E34" s="86"/>
      <c r="F34" s="86"/>
      <c r="G34" s="86"/>
      <c r="H34" s="86"/>
      <c r="I34" s="80"/>
      <c r="J34" s="86"/>
      <c r="K34" s="86"/>
      <c r="L34" s="86"/>
      <c r="M34" s="86"/>
      <c r="N34" s="86"/>
      <c r="O34" s="87"/>
      <c r="P34" s="71"/>
      <c r="Q34" s="88"/>
      <c r="R34" s="88"/>
      <c r="S34" s="89" t="str">
        <f t="shared" si="0"/>
        <v/>
      </c>
    </row>
    <row r="35" spans="1:19" s="84" customFormat="1" ht="12" x14ac:dyDescent="0.2">
      <c r="A35" s="85"/>
      <c r="B35" s="86"/>
      <c r="C35" s="87"/>
      <c r="D35" s="85"/>
      <c r="E35" s="86"/>
      <c r="F35" s="86"/>
      <c r="G35" s="86"/>
      <c r="H35" s="86"/>
      <c r="I35" s="80"/>
      <c r="J35" s="86"/>
      <c r="K35" s="86"/>
      <c r="L35" s="86"/>
      <c r="M35" s="86"/>
      <c r="N35" s="86"/>
      <c r="O35" s="87"/>
      <c r="P35" s="71"/>
      <c r="Q35" s="88"/>
      <c r="R35" s="88"/>
      <c r="S35" s="89" t="str">
        <f t="shared" si="0"/>
        <v/>
      </c>
    </row>
    <row r="36" spans="1:19" s="84" customFormat="1" ht="12" x14ac:dyDescent="0.2">
      <c r="A36" s="85"/>
      <c r="B36" s="86"/>
      <c r="C36" s="87"/>
      <c r="D36" s="85"/>
      <c r="E36" s="86"/>
      <c r="F36" s="86"/>
      <c r="G36" s="86"/>
      <c r="H36" s="86"/>
      <c r="I36" s="80"/>
      <c r="J36" s="86"/>
      <c r="K36" s="86"/>
      <c r="L36" s="86"/>
      <c r="M36" s="86"/>
      <c r="N36" s="86"/>
      <c r="O36" s="87"/>
      <c r="P36" s="71"/>
      <c r="Q36" s="88"/>
      <c r="R36" s="88"/>
      <c r="S36" s="89" t="str">
        <f t="shared" si="0"/>
        <v/>
      </c>
    </row>
    <row r="37" spans="1:19" s="84" customFormat="1" ht="12" x14ac:dyDescent="0.2">
      <c r="A37" s="85"/>
      <c r="B37" s="86"/>
      <c r="C37" s="87"/>
      <c r="D37" s="85"/>
      <c r="E37" s="86"/>
      <c r="F37" s="86"/>
      <c r="G37" s="86"/>
      <c r="H37" s="86"/>
      <c r="I37" s="80"/>
      <c r="J37" s="86"/>
      <c r="K37" s="86"/>
      <c r="L37" s="86"/>
      <c r="M37" s="86"/>
      <c r="N37" s="86"/>
      <c r="O37" s="87"/>
      <c r="P37" s="71"/>
      <c r="Q37" s="88"/>
      <c r="R37" s="88"/>
      <c r="S37" s="89" t="str">
        <f t="shared" si="0"/>
        <v/>
      </c>
    </row>
    <row r="38" spans="1:19" s="84" customFormat="1" ht="12" x14ac:dyDescent="0.2">
      <c r="A38" s="85"/>
      <c r="B38" s="86"/>
      <c r="C38" s="87"/>
      <c r="D38" s="85"/>
      <c r="E38" s="86"/>
      <c r="F38" s="86"/>
      <c r="G38" s="86"/>
      <c r="H38" s="86"/>
      <c r="I38" s="80"/>
      <c r="J38" s="86"/>
      <c r="K38" s="86"/>
      <c r="L38" s="86"/>
      <c r="M38" s="86"/>
      <c r="N38" s="86"/>
      <c r="O38" s="87"/>
      <c r="P38" s="71"/>
      <c r="Q38" s="88"/>
      <c r="R38" s="88"/>
      <c r="S38" s="89" t="str">
        <f t="shared" si="0"/>
        <v/>
      </c>
    </row>
    <row r="39" spans="1:19" s="84" customFormat="1" ht="12" x14ac:dyDescent="0.2">
      <c r="A39" s="85"/>
      <c r="B39" s="86"/>
      <c r="C39" s="87"/>
      <c r="D39" s="85"/>
      <c r="E39" s="86"/>
      <c r="F39" s="86"/>
      <c r="G39" s="86"/>
      <c r="H39" s="86"/>
      <c r="I39" s="80"/>
      <c r="J39" s="86"/>
      <c r="K39" s="86"/>
      <c r="L39" s="86"/>
      <c r="M39" s="86"/>
      <c r="N39" s="86"/>
      <c r="O39" s="87"/>
      <c r="P39" s="71"/>
      <c r="Q39" s="88"/>
      <c r="R39" s="88"/>
      <c r="S39" s="89" t="str">
        <f t="shared" si="0"/>
        <v/>
      </c>
    </row>
    <row r="40" spans="1:19" s="84" customFormat="1" ht="12" x14ac:dyDescent="0.2">
      <c r="A40" s="85"/>
      <c r="B40" s="86"/>
      <c r="C40" s="87"/>
      <c r="D40" s="85"/>
      <c r="E40" s="86"/>
      <c r="F40" s="86"/>
      <c r="G40" s="86"/>
      <c r="H40" s="86"/>
      <c r="I40" s="80"/>
      <c r="J40" s="86"/>
      <c r="K40" s="86"/>
      <c r="L40" s="86"/>
      <c r="M40" s="86"/>
      <c r="N40" s="86"/>
      <c r="O40" s="87"/>
      <c r="P40" s="71"/>
      <c r="Q40" s="88"/>
      <c r="R40" s="88"/>
      <c r="S40" s="89" t="str">
        <f t="shared" si="0"/>
        <v/>
      </c>
    </row>
    <row r="41" spans="1:19" s="90" customFormat="1" x14ac:dyDescent="0.2">
      <c r="A41" s="85"/>
      <c r="B41" s="86"/>
      <c r="C41" s="87"/>
      <c r="D41" s="85"/>
      <c r="E41" s="86"/>
      <c r="F41" s="86"/>
      <c r="G41" s="86"/>
      <c r="H41" s="86"/>
      <c r="I41" s="80"/>
      <c r="J41" s="86"/>
      <c r="K41" s="86"/>
      <c r="L41" s="86"/>
      <c r="M41" s="86"/>
      <c r="N41" s="86"/>
      <c r="O41" s="87"/>
      <c r="P41" s="71"/>
      <c r="Q41" s="88"/>
      <c r="R41" s="88"/>
      <c r="S41" s="89" t="str">
        <f t="shared" si="0"/>
        <v/>
      </c>
    </row>
    <row r="42" spans="1:19" s="90" customFormat="1" x14ac:dyDescent="0.2">
      <c r="A42" s="85"/>
      <c r="B42" s="86"/>
      <c r="C42" s="87"/>
      <c r="D42" s="85"/>
      <c r="E42" s="86"/>
      <c r="F42" s="86"/>
      <c r="G42" s="86"/>
      <c r="H42" s="86"/>
      <c r="I42" s="80"/>
      <c r="J42" s="86"/>
      <c r="K42" s="86"/>
      <c r="L42" s="86"/>
      <c r="M42" s="86"/>
      <c r="N42" s="86"/>
      <c r="O42" s="87"/>
      <c r="P42" s="71"/>
      <c r="Q42" s="88"/>
      <c r="R42" s="88"/>
      <c r="S42" s="89" t="str">
        <f t="shared" si="0"/>
        <v/>
      </c>
    </row>
    <row r="43" spans="1:19" s="90" customFormat="1" x14ac:dyDescent="0.2">
      <c r="A43" s="85"/>
      <c r="B43" s="86"/>
      <c r="C43" s="87"/>
      <c r="D43" s="85"/>
      <c r="E43" s="86"/>
      <c r="F43" s="86"/>
      <c r="G43" s="86"/>
      <c r="H43" s="86"/>
      <c r="I43" s="80"/>
      <c r="J43" s="86"/>
      <c r="K43" s="86"/>
      <c r="L43" s="86"/>
      <c r="M43" s="86"/>
      <c r="N43" s="86"/>
      <c r="O43" s="87"/>
      <c r="P43" s="71"/>
      <c r="Q43" s="88"/>
      <c r="R43" s="88"/>
      <c r="S43" s="89" t="str">
        <f t="shared" si="0"/>
        <v/>
      </c>
    </row>
    <row r="44" spans="1:19" s="90" customFormat="1" x14ac:dyDescent="0.2">
      <c r="A44" s="85"/>
      <c r="B44" s="86"/>
      <c r="C44" s="87"/>
      <c r="D44" s="85"/>
      <c r="E44" s="86"/>
      <c r="F44" s="86"/>
      <c r="G44" s="86"/>
      <c r="H44" s="86"/>
      <c r="I44" s="80"/>
      <c r="J44" s="86"/>
      <c r="K44" s="86"/>
      <c r="L44" s="86"/>
      <c r="M44" s="86"/>
      <c r="N44" s="86"/>
      <c r="O44" s="87"/>
      <c r="P44" s="71"/>
      <c r="Q44" s="88"/>
      <c r="R44" s="88"/>
      <c r="S44" s="89" t="str">
        <f t="shared" si="0"/>
        <v/>
      </c>
    </row>
    <row r="45" spans="1:19" s="90" customFormat="1" x14ac:dyDescent="0.2">
      <c r="A45" s="85"/>
      <c r="B45" s="86"/>
      <c r="C45" s="87"/>
      <c r="D45" s="85"/>
      <c r="E45" s="86"/>
      <c r="F45" s="86"/>
      <c r="G45" s="86"/>
      <c r="H45" s="86"/>
      <c r="I45" s="80"/>
      <c r="J45" s="86"/>
      <c r="K45" s="86"/>
      <c r="L45" s="86"/>
      <c r="M45" s="86"/>
      <c r="N45" s="86"/>
      <c r="O45" s="87"/>
      <c r="P45" s="71"/>
      <c r="Q45" s="88"/>
      <c r="R45" s="88"/>
      <c r="S45" s="89" t="str">
        <f t="shared" si="0"/>
        <v/>
      </c>
    </row>
    <row r="46" spans="1:19" s="90" customFormat="1" x14ac:dyDescent="0.2">
      <c r="A46" s="85"/>
      <c r="B46" s="86"/>
      <c r="C46" s="87"/>
      <c r="D46" s="85"/>
      <c r="E46" s="86"/>
      <c r="F46" s="86"/>
      <c r="G46" s="86"/>
      <c r="H46" s="86"/>
      <c r="I46" s="80"/>
      <c r="J46" s="86"/>
      <c r="K46" s="86"/>
      <c r="L46" s="86"/>
      <c r="M46" s="86"/>
      <c r="N46" s="86"/>
      <c r="O46" s="87"/>
      <c r="P46" s="71"/>
      <c r="Q46" s="88"/>
      <c r="R46" s="88"/>
      <c r="S46" s="89" t="str">
        <f t="shared" si="0"/>
        <v/>
      </c>
    </row>
    <row r="47" spans="1:19" s="90" customFormat="1" x14ac:dyDescent="0.2">
      <c r="A47" s="85"/>
      <c r="B47" s="86"/>
      <c r="C47" s="87"/>
      <c r="D47" s="85"/>
      <c r="E47" s="86"/>
      <c r="F47" s="86"/>
      <c r="G47" s="86"/>
      <c r="H47" s="86"/>
      <c r="I47" s="80"/>
      <c r="J47" s="86"/>
      <c r="K47" s="86"/>
      <c r="L47" s="86"/>
      <c r="M47" s="86"/>
      <c r="N47" s="86"/>
      <c r="O47" s="87"/>
      <c r="P47" s="71"/>
      <c r="Q47" s="88"/>
      <c r="R47" s="88"/>
      <c r="S47" s="89" t="str">
        <f t="shared" si="0"/>
        <v/>
      </c>
    </row>
    <row r="48" spans="1:19" s="90" customFormat="1" x14ac:dyDescent="0.2">
      <c r="A48" s="85"/>
      <c r="B48" s="86"/>
      <c r="C48" s="87"/>
      <c r="D48" s="85"/>
      <c r="E48" s="86"/>
      <c r="F48" s="86"/>
      <c r="G48" s="86"/>
      <c r="H48" s="86"/>
      <c r="I48" s="80"/>
      <c r="J48" s="86"/>
      <c r="K48" s="86"/>
      <c r="L48" s="86"/>
      <c r="M48" s="86"/>
      <c r="N48" s="86"/>
      <c r="O48" s="87"/>
      <c r="P48" s="71"/>
      <c r="Q48" s="88"/>
      <c r="R48" s="88"/>
      <c r="S48" s="89" t="str">
        <f t="shared" si="0"/>
        <v/>
      </c>
    </row>
    <row r="49" spans="1:19" s="90" customFormat="1" x14ac:dyDescent="0.2">
      <c r="A49" s="85"/>
      <c r="B49" s="86"/>
      <c r="C49" s="87"/>
      <c r="D49" s="85"/>
      <c r="E49" s="86"/>
      <c r="F49" s="86"/>
      <c r="G49" s="86"/>
      <c r="H49" s="86"/>
      <c r="I49" s="80"/>
      <c r="J49" s="86"/>
      <c r="K49" s="86"/>
      <c r="L49" s="86"/>
      <c r="M49" s="86"/>
      <c r="N49" s="86"/>
      <c r="O49" s="87"/>
      <c r="P49" s="71"/>
      <c r="Q49" s="88"/>
      <c r="R49" s="88"/>
      <c r="S49" s="89" t="str">
        <f t="shared" si="0"/>
        <v/>
      </c>
    </row>
    <row r="50" spans="1:19" s="90" customFormat="1" x14ac:dyDescent="0.2">
      <c r="A50" s="85"/>
      <c r="B50" s="91"/>
      <c r="C50" s="92"/>
      <c r="D50" s="85"/>
      <c r="E50" s="91"/>
      <c r="F50" s="86"/>
      <c r="G50" s="91"/>
      <c r="H50" s="91"/>
      <c r="I50" s="80"/>
      <c r="J50" s="91"/>
      <c r="K50" s="91"/>
      <c r="L50" s="91"/>
      <c r="M50" s="91"/>
      <c r="N50" s="91"/>
      <c r="O50" s="92"/>
      <c r="P50" s="71"/>
      <c r="Q50" s="88"/>
      <c r="R50" s="88"/>
      <c r="S50" s="89" t="str">
        <f t="shared" si="0"/>
        <v/>
      </c>
    </row>
    <row r="51" spans="1:19" s="90" customFormat="1" x14ac:dyDescent="0.2">
      <c r="A51" s="85"/>
      <c r="B51" s="91"/>
      <c r="C51" s="92"/>
      <c r="D51" s="85"/>
      <c r="E51" s="91"/>
      <c r="F51" s="86"/>
      <c r="G51" s="91"/>
      <c r="H51" s="91"/>
      <c r="I51" s="80"/>
      <c r="J51" s="91"/>
      <c r="K51" s="91"/>
      <c r="L51" s="91"/>
      <c r="M51" s="91"/>
      <c r="N51" s="91"/>
      <c r="O51" s="92"/>
      <c r="P51" s="71"/>
      <c r="Q51" s="88"/>
      <c r="R51" s="88"/>
      <c r="S51" s="89" t="str">
        <f t="shared" si="0"/>
        <v/>
      </c>
    </row>
    <row r="52" spans="1:19" s="90" customFormat="1" x14ac:dyDescent="0.2">
      <c r="A52" s="85"/>
      <c r="B52" s="91"/>
      <c r="C52" s="92"/>
      <c r="D52" s="85"/>
      <c r="E52" s="91"/>
      <c r="F52" s="86"/>
      <c r="G52" s="91"/>
      <c r="H52" s="91"/>
      <c r="I52" s="80"/>
      <c r="J52" s="91"/>
      <c r="K52" s="91"/>
      <c r="L52" s="91"/>
      <c r="M52" s="91"/>
      <c r="N52" s="91"/>
      <c r="O52" s="92"/>
      <c r="P52" s="71"/>
      <c r="Q52" s="88"/>
      <c r="R52" s="88"/>
      <c r="S52" s="89" t="str">
        <f t="shared" si="0"/>
        <v/>
      </c>
    </row>
    <row r="53" spans="1:19" s="90" customFormat="1" x14ac:dyDescent="0.2">
      <c r="A53" s="85"/>
      <c r="B53" s="91"/>
      <c r="C53" s="92"/>
      <c r="D53" s="85"/>
      <c r="E53" s="91"/>
      <c r="F53" s="86"/>
      <c r="G53" s="91"/>
      <c r="H53" s="91"/>
      <c r="I53" s="80"/>
      <c r="J53" s="91"/>
      <c r="K53" s="91"/>
      <c r="L53" s="91"/>
      <c r="M53" s="91"/>
      <c r="N53" s="91"/>
      <c r="O53" s="92"/>
      <c r="P53" s="71"/>
      <c r="Q53" s="88"/>
      <c r="R53" s="88"/>
      <c r="S53" s="89" t="str">
        <f t="shared" si="0"/>
        <v/>
      </c>
    </row>
    <row r="54" spans="1:19" s="90" customFormat="1" x14ac:dyDescent="0.2">
      <c r="A54" s="85"/>
      <c r="B54" s="91"/>
      <c r="C54" s="92"/>
      <c r="D54" s="85"/>
      <c r="E54" s="91"/>
      <c r="F54" s="86"/>
      <c r="G54" s="91"/>
      <c r="H54" s="91"/>
      <c r="I54" s="80"/>
      <c r="J54" s="91"/>
      <c r="K54" s="91"/>
      <c r="L54" s="91"/>
      <c r="M54" s="91"/>
      <c r="N54" s="91"/>
      <c r="O54" s="92"/>
      <c r="P54" s="71"/>
      <c r="Q54" s="88"/>
      <c r="R54" s="88"/>
      <c r="S54" s="89" t="str">
        <f t="shared" si="0"/>
        <v/>
      </c>
    </row>
    <row r="55" spans="1:19" s="90" customFormat="1" x14ac:dyDescent="0.2">
      <c r="A55" s="85"/>
      <c r="B55" s="91"/>
      <c r="C55" s="92"/>
      <c r="D55" s="85"/>
      <c r="E55" s="91"/>
      <c r="F55" s="86"/>
      <c r="G55" s="91"/>
      <c r="H55" s="91"/>
      <c r="I55" s="80"/>
      <c r="J55" s="91"/>
      <c r="K55" s="91"/>
      <c r="L55" s="91"/>
      <c r="M55" s="91"/>
      <c r="N55" s="91"/>
      <c r="O55" s="92"/>
      <c r="P55" s="71"/>
      <c r="Q55" s="88"/>
      <c r="R55" s="88"/>
      <c r="S55" s="89" t="str">
        <f t="shared" si="0"/>
        <v/>
      </c>
    </row>
    <row r="56" spans="1:19" s="90" customFormat="1" x14ac:dyDescent="0.2">
      <c r="A56" s="85"/>
      <c r="B56" s="91"/>
      <c r="C56" s="92"/>
      <c r="D56" s="85"/>
      <c r="E56" s="91"/>
      <c r="F56" s="86"/>
      <c r="G56" s="91"/>
      <c r="H56" s="91"/>
      <c r="I56" s="80"/>
      <c r="J56" s="91"/>
      <c r="K56" s="91"/>
      <c r="L56" s="91"/>
      <c r="M56" s="91"/>
      <c r="N56" s="91"/>
      <c r="O56" s="92"/>
      <c r="P56" s="71"/>
      <c r="Q56" s="88"/>
      <c r="R56" s="88"/>
      <c r="S56" s="89" t="str">
        <f t="shared" si="0"/>
        <v/>
      </c>
    </row>
    <row r="57" spans="1:19" s="90" customFormat="1" x14ac:dyDescent="0.2">
      <c r="A57" s="85"/>
      <c r="B57" s="91"/>
      <c r="C57" s="92"/>
      <c r="D57" s="85"/>
      <c r="E57" s="91"/>
      <c r="F57" s="86"/>
      <c r="G57" s="91"/>
      <c r="H57" s="91"/>
      <c r="I57" s="80"/>
      <c r="J57" s="91"/>
      <c r="K57" s="91"/>
      <c r="L57" s="91"/>
      <c r="M57" s="91"/>
      <c r="N57" s="91"/>
      <c r="O57" s="92"/>
      <c r="P57" s="71"/>
      <c r="Q57" s="88"/>
      <c r="R57" s="88"/>
      <c r="S57" s="89" t="str">
        <f t="shared" si="0"/>
        <v/>
      </c>
    </row>
    <row r="58" spans="1:19" s="90" customFormat="1" x14ac:dyDescent="0.2">
      <c r="A58" s="85"/>
      <c r="B58" s="91"/>
      <c r="C58" s="92"/>
      <c r="D58" s="85"/>
      <c r="E58" s="91"/>
      <c r="F58" s="86"/>
      <c r="G58" s="91"/>
      <c r="H58" s="91"/>
      <c r="I58" s="80"/>
      <c r="J58" s="91"/>
      <c r="K58" s="91"/>
      <c r="L58" s="91"/>
      <c r="M58" s="91"/>
      <c r="N58" s="91"/>
      <c r="O58" s="92"/>
      <c r="P58" s="71"/>
      <c r="Q58" s="88"/>
      <c r="R58" s="88"/>
      <c r="S58" s="89" t="str">
        <f t="shared" si="0"/>
        <v/>
      </c>
    </row>
    <row r="59" spans="1:19" s="90" customFormat="1" x14ac:dyDescent="0.2">
      <c r="A59" s="85"/>
      <c r="B59" s="91"/>
      <c r="C59" s="92"/>
      <c r="D59" s="85"/>
      <c r="E59" s="91"/>
      <c r="F59" s="86"/>
      <c r="G59" s="91"/>
      <c r="H59" s="91"/>
      <c r="I59" s="80"/>
      <c r="J59" s="91"/>
      <c r="K59" s="91"/>
      <c r="L59" s="91"/>
      <c r="M59" s="91"/>
      <c r="N59" s="91"/>
      <c r="O59" s="92"/>
      <c r="P59" s="71"/>
      <c r="Q59" s="88"/>
      <c r="R59" s="88"/>
      <c r="S59" s="89" t="str">
        <f t="shared" si="0"/>
        <v/>
      </c>
    </row>
    <row r="60" spans="1:19" s="90" customFormat="1" x14ac:dyDescent="0.2">
      <c r="A60" s="85"/>
      <c r="B60" s="91"/>
      <c r="C60" s="92"/>
      <c r="D60" s="85"/>
      <c r="E60" s="91"/>
      <c r="F60" s="86"/>
      <c r="G60" s="91"/>
      <c r="H60" s="91"/>
      <c r="I60" s="80"/>
      <c r="J60" s="91"/>
      <c r="K60" s="91"/>
      <c r="L60" s="91"/>
      <c r="M60" s="91"/>
      <c r="N60" s="91"/>
      <c r="O60" s="92"/>
      <c r="P60" s="71"/>
      <c r="Q60" s="88"/>
      <c r="R60" s="88"/>
      <c r="S60" s="89" t="str">
        <f t="shared" si="0"/>
        <v/>
      </c>
    </row>
    <row r="61" spans="1:19" s="90" customFormat="1" x14ac:dyDescent="0.2">
      <c r="A61" s="85"/>
      <c r="B61" s="91"/>
      <c r="C61" s="92"/>
      <c r="D61" s="85"/>
      <c r="E61" s="91"/>
      <c r="F61" s="86"/>
      <c r="G61" s="91"/>
      <c r="H61" s="91"/>
      <c r="I61" s="80"/>
      <c r="J61" s="91"/>
      <c r="K61" s="91"/>
      <c r="L61" s="91"/>
      <c r="M61" s="91"/>
      <c r="N61" s="91"/>
      <c r="O61" s="92"/>
      <c r="P61" s="71"/>
      <c r="Q61" s="88"/>
      <c r="R61" s="88"/>
      <c r="S61" s="89" t="str">
        <f t="shared" si="0"/>
        <v/>
      </c>
    </row>
    <row r="62" spans="1:19" s="90" customFormat="1" x14ac:dyDescent="0.2">
      <c r="A62" s="85"/>
      <c r="B62" s="91"/>
      <c r="C62" s="92"/>
      <c r="D62" s="85"/>
      <c r="E62" s="91"/>
      <c r="F62" s="86"/>
      <c r="G62" s="91"/>
      <c r="H62" s="91"/>
      <c r="I62" s="80"/>
      <c r="J62" s="91"/>
      <c r="K62" s="91"/>
      <c r="L62" s="91"/>
      <c r="M62" s="91"/>
      <c r="N62" s="91"/>
      <c r="O62" s="92"/>
      <c r="P62" s="71"/>
      <c r="Q62" s="88"/>
      <c r="R62" s="88"/>
      <c r="S62" s="89" t="str">
        <f t="shared" si="0"/>
        <v/>
      </c>
    </row>
    <row r="63" spans="1:19" s="90" customFormat="1" x14ac:dyDescent="0.2">
      <c r="A63" s="85"/>
      <c r="B63" s="91"/>
      <c r="C63" s="92"/>
      <c r="D63" s="85"/>
      <c r="E63" s="91"/>
      <c r="F63" s="86"/>
      <c r="G63" s="91"/>
      <c r="H63" s="91"/>
      <c r="I63" s="80"/>
      <c r="J63" s="91"/>
      <c r="K63" s="91"/>
      <c r="L63" s="91"/>
      <c r="M63" s="91"/>
      <c r="N63" s="91"/>
      <c r="O63" s="92"/>
      <c r="P63" s="71"/>
      <c r="Q63" s="88"/>
      <c r="R63" s="88"/>
      <c r="S63" s="89" t="str">
        <f t="shared" si="0"/>
        <v/>
      </c>
    </row>
    <row r="64" spans="1:19" s="90" customFormat="1" x14ac:dyDescent="0.2">
      <c r="A64" s="85"/>
      <c r="B64" s="91"/>
      <c r="C64" s="92"/>
      <c r="D64" s="85"/>
      <c r="E64" s="91"/>
      <c r="F64" s="86"/>
      <c r="G64" s="91"/>
      <c r="H64" s="91"/>
      <c r="I64" s="80"/>
      <c r="J64" s="91"/>
      <c r="K64" s="91"/>
      <c r="L64" s="91"/>
      <c r="M64" s="91"/>
      <c r="N64" s="91"/>
      <c r="O64" s="92"/>
      <c r="P64" s="71"/>
      <c r="Q64" s="88"/>
      <c r="R64" s="88"/>
      <c r="S64" s="89" t="str">
        <f t="shared" si="0"/>
        <v/>
      </c>
    </row>
    <row r="65" spans="1:19" s="90" customFormat="1" x14ac:dyDescent="0.2">
      <c r="A65" s="85"/>
      <c r="B65" s="91"/>
      <c r="C65" s="92"/>
      <c r="D65" s="85"/>
      <c r="E65" s="91"/>
      <c r="F65" s="86"/>
      <c r="G65" s="91"/>
      <c r="H65" s="91"/>
      <c r="I65" s="80"/>
      <c r="J65" s="91"/>
      <c r="K65" s="91"/>
      <c r="L65" s="91"/>
      <c r="M65" s="91"/>
      <c r="N65" s="91"/>
      <c r="O65" s="92"/>
      <c r="P65" s="71"/>
      <c r="Q65" s="88"/>
      <c r="R65" s="88"/>
      <c r="S65" s="89" t="str">
        <f t="shared" si="0"/>
        <v/>
      </c>
    </row>
    <row r="66" spans="1:19" s="90" customFormat="1" x14ac:dyDescent="0.2">
      <c r="A66" s="85"/>
      <c r="B66" s="91"/>
      <c r="C66" s="92"/>
      <c r="D66" s="85"/>
      <c r="E66" s="91"/>
      <c r="F66" s="86"/>
      <c r="G66" s="91"/>
      <c r="H66" s="91"/>
      <c r="I66" s="80"/>
      <c r="J66" s="91"/>
      <c r="K66" s="91"/>
      <c r="L66" s="91"/>
      <c r="M66" s="91"/>
      <c r="N66" s="91"/>
      <c r="O66" s="92"/>
      <c r="P66" s="71"/>
      <c r="Q66" s="88"/>
      <c r="R66" s="88"/>
      <c r="S66" s="89" t="str">
        <f t="shared" si="0"/>
        <v/>
      </c>
    </row>
    <row r="67" spans="1:19" s="90" customFormat="1" x14ac:dyDescent="0.2">
      <c r="A67" s="85"/>
      <c r="B67" s="91"/>
      <c r="C67" s="92"/>
      <c r="D67" s="85"/>
      <c r="E67" s="91"/>
      <c r="F67" s="86"/>
      <c r="G67" s="91"/>
      <c r="H67" s="91"/>
      <c r="I67" s="80"/>
      <c r="J67" s="91"/>
      <c r="K67" s="91"/>
      <c r="L67" s="91"/>
      <c r="M67" s="91"/>
      <c r="N67" s="91"/>
      <c r="O67" s="92"/>
      <c r="P67" s="71"/>
      <c r="Q67" s="88"/>
      <c r="R67" s="88"/>
      <c r="S67" s="89" t="str">
        <f t="shared" si="0"/>
        <v/>
      </c>
    </row>
    <row r="68" spans="1:19" s="90" customFormat="1" x14ac:dyDescent="0.2">
      <c r="A68" s="85"/>
      <c r="B68" s="91"/>
      <c r="C68" s="92"/>
      <c r="D68" s="85"/>
      <c r="E68" s="91"/>
      <c r="F68" s="86"/>
      <c r="G68" s="91"/>
      <c r="H68" s="91"/>
      <c r="I68" s="80"/>
      <c r="J68" s="91"/>
      <c r="K68" s="91"/>
      <c r="L68" s="91"/>
      <c r="M68" s="91"/>
      <c r="N68" s="91"/>
      <c r="O68" s="92"/>
      <c r="P68" s="71"/>
      <c r="Q68" s="88"/>
      <c r="R68" s="88"/>
      <c r="S68" s="89" t="str">
        <f t="shared" ref="S68:S131" si="1">IFERROR(VLOOKUP((VLOOKUP((CONCATENATE((IFERROR(VLOOKUP(P68,Confidencialidad,2,FALSE),0)),(IFERROR(VLOOKUP(Q68,Integridad,2,FALSE),0)),(IFERROR(VLOOKUP(R68,Disponibilidad,2,FALSE),0)))),CalculoCriticidad,2,FALSE)),Criticidad,2,FALSE),"")</f>
        <v/>
      </c>
    </row>
    <row r="69" spans="1:19" s="90" customFormat="1" x14ac:dyDescent="0.2">
      <c r="A69" s="85"/>
      <c r="B69" s="91"/>
      <c r="C69" s="92"/>
      <c r="D69" s="85"/>
      <c r="E69" s="91"/>
      <c r="F69" s="86"/>
      <c r="G69" s="91"/>
      <c r="H69" s="91"/>
      <c r="I69" s="80"/>
      <c r="J69" s="91"/>
      <c r="K69" s="91"/>
      <c r="L69" s="91"/>
      <c r="M69" s="91"/>
      <c r="N69" s="91"/>
      <c r="O69" s="92"/>
      <c r="P69" s="71"/>
      <c r="Q69" s="88"/>
      <c r="R69" s="88"/>
      <c r="S69" s="89" t="str">
        <f t="shared" si="1"/>
        <v/>
      </c>
    </row>
    <row r="70" spans="1:19" s="90" customFormat="1" x14ac:dyDescent="0.2">
      <c r="A70" s="85"/>
      <c r="B70" s="91"/>
      <c r="C70" s="92"/>
      <c r="D70" s="85"/>
      <c r="E70" s="91"/>
      <c r="F70" s="86"/>
      <c r="G70" s="91"/>
      <c r="H70" s="91"/>
      <c r="I70" s="80"/>
      <c r="J70" s="91"/>
      <c r="K70" s="91"/>
      <c r="L70" s="91"/>
      <c r="M70" s="91"/>
      <c r="N70" s="91"/>
      <c r="O70" s="92"/>
      <c r="P70" s="71"/>
      <c r="Q70" s="88"/>
      <c r="R70" s="88"/>
      <c r="S70" s="89" t="str">
        <f t="shared" si="1"/>
        <v/>
      </c>
    </row>
    <row r="71" spans="1:19" s="90" customFormat="1" x14ac:dyDescent="0.2">
      <c r="A71" s="85"/>
      <c r="B71" s="91"/>
      <c r="C71" s="92"/>
      <c r="D71" s="85"/>
      <c r="E71" s="91"/>
      <c r="F71" s="86"/>
      <c r="G71" s="91"/>
      <c r="H71" s="91"/>
      <c r="I71" s="80"/>
      <c r="J71" s="91"/>
      <c r="K71" s="91"/>
      <c r="L71" s="91"/>
      <c r="M71" s="91"/>
      <c r="N71" s="91"/>
      <c r="O71" s="92"/>
      <c r="P71" s="71"/>
      <c r="Q71" s="88"/>
      <c r="R71" s="88"/>
      <c r="S71" s="89" t="str">
        <f t="shared" si="1"/>
        <v/>
      </c>
    </row>
    <row r="72" spans="1:19" s="90" customFormat="1" x14ac:dyDescent="0.2">
      <c r="A72" s="85"/>
      <c r="B72" s="91"/>
      <c r="C72" s="92"/>
      <c r="D72" s="85"/>
      <c r="E72" s="91"/>
      <c r="F72" s="86"/>
      <c r="G72" s="91"/>
      <c r="H72" s="91"/>
      <c r="I72" s="80"/>
      <c r="J72" s="91"/>
      <c r="K72" s="91"/>
      <c r="L72" s="91"/>
      <c r="M72" s="91"/>
      <c r="N72" s="91"/>
      <c r="O72" s="92"/>
      <c r="P72" s="71"/>
      <c r="Q72" s="88"/>
      <c r="R72" s="88"/>
      <c r="S72" s="89" t="str">
        <f t="shared" si="1"/>
        <v/>
      </c>
    </row>
    <row r="73" spans="1:19" s="90" customFormat="1" x14ac:dyDescent="0.2">
      <c r="A73" s="85"/>
      <c r="B73" s="91"/>
      <c r="C73" s="92"/>
      <c r="D73" s="85"/>
      <c r="E73" s="91"/>
      <c r="F73" s="86"/>
      <c r="G73" s="91"/>
      <c r="H73" s="91"/>
      <c r="I73" s="80"/>
      <c r="J73" s="91"/>
      <c r="K73" s="91"/>
      <c r="L73" s="91"/>
      <c r="M73" s="91"/>
      <c r="N73" s="91"/>
      <c r="O73" s="92"/>
      <c r="P73" s="71"/>
      <c r="Q73" s="88"/>
      <c r="R73" s="88"/>
      <c r="S73" s="89" t="str">
        <f t="shared" si="1"/>
        <v/>
      </c>
    </row>
    <row r="74" spans="1:19" s="90" customFormat="1" x14ac:dyDescent="0.2">
      <c r="A74" s="85"/>
      <c r="B74" s="91"/>
      <c r="C74" s="92"/>
      <c r="D74" s="85"/>
      <c r="E74" s="91"/>
      <c r="F74" s="86"/>
      <c r="G74" s="91"/>
      <c r="H74" s="91"/>
      <c r="I74" s="80"/>
      <c r="J74" s="91"/>
      <c r="K74" s="91"/>
      <c r="L74" s="91"/>
      <c r="M74" s="91"/>
      <c r="N74" s="91"/>
      <c r="O74" s="92"/>
      <c r="P74" s="71"/>
      <c r="Q74" s="88"/>
      <c r="R74" s="88"/>
      <c r="S74" s="89" t="str">
        <f t="shared" si="1"/>
        <v/>
      </c>
    </row>
    <row r="75" spans="1:19" s="90" customFormat="1" x14ac:dyDescent="0.2">
      <c r="A75" s="85"/>
      <c r="B75" s="91"/>
      <c r="C75" s="92"/>
      <c r="D75" s="85"/>
      <c r="E75" s="91"/>
      <c r="F75" s="86"/>
      <c r="G75" s="91"/>
      <c r="H75" s="91"/>
      <c r="I75" s="80"/>
      <c r="J75" s="91"/>
      <c r="K75" s="91"/>
      <c r="L75" s="91"/>
      <c r="M75" s="91"/>
      <c r="N75" s="91"/>
      <c r="O75" s="92"/>
      <c r="P75" s="71"/>
      <c r="Q75" s="88"/>
      <c r="R75" s="88"/>
      <c r="S75" s="89" t="str">
        <f t="shared" si="1"/>
        <v/>
      </c>
    </row>
    <row r="76" spans="1:19" s="90" customFormat="1" x14ac:dyDescent="0.2">
      <c r="A76" s="85"/>
      <c r="B76" s="91"/>
      <c r="C76" s="92"/>
      <c r="D76" s="85"/>
      <c r="E76" s="91"/>
      <c r="F76" s="86"/>
      <c r="G76" s="91"/>
      <c r="H76" s="91"/>
      <c r="I76" s="80"/>
      <c r="J76" s="91"/>
      <c r="K76" s="91"/>
      <c r="L76" s="91"/>
      <c r="M76" s="91"/>
      <c r="N76" s="91"/>
      <c r="O76" s="92"/>
      <c r="P76" s="71"/>
      <c r="Q76" s="88"/>
      <c r="R76" s="88"/>
      <c r="S76" s="89" t="str">
        <f t="shared" si="1"/>
        <v/>
      </c>
    </row>
    <row r="77" spans="1:19" s="90" customFormat="1" x14ac:dyDescent="0.2">
      <c r="A77" s="85"/>
      <c r="B77" s="91"/>
      <c r="C77" s="92"/>
      <c r="D77" s="85"/>
      <c r="E77" s="91"/>
      <c r="F77" s="86"/>
      <c r="G77" s="91"/>
      <c r="H77" s="91"/>
      <c r="I77" s="80"/>
      <c r="J77" s="91"/>
      <c r="K77" s="91"/>
      <c r="L77" s="91"/>
      <c r="M77" s="91"/>
      <c r="N77" s="91"/>
      <c r="O77" s="92"/>
      <c r="P77" s="71"/>
      <c r="Q77" s="88"/>
      <c r="R77" s="88"/>
      <c r="S77" s="89" t="str">
        <f t="shared" si="1"/>
        <v/>
      </c>
    </row>
    <row r="78" spans="1:19" s="90" customFormat="1" x14ac:dyDescent="0.2">
      <c r="A78" s="85"/>
      <c r="B78" s="91"/>
      <c r="C78" s="92"/>
      <c r="D78" s="85"/>
      <c r="E78" s="91"/>
      <c r="F78" s="86"/>
      <c r="G78" s="91"/>
      <c r="H78" s="91"/>
      <c r="I78" s="80"/>
      <c r="J78" s="91"/>
      <c r="K78" s="91"/>
      <c r="L78" s="91"/>
      <c r="M78" s="91"/>
      <c r="N78" s="91"/>
      <c r="O78" s="92"/>
      <c r="P78" s="71"/>
      <c r="Q78" s="88"/>
      <c r="R78" s="88"/>
      <c r="S78" s="89" t="str">
        <f t="shared" si="1"/>
        <v/>
      </c>
    </row>
    <row r="79" spans="1:19" s="90" customFormat="1" x14ac:dyDescent="0.2">
      <c r="A79" s="85"/>
      <c r="B79" s="91"/>
      <c r="C79" s="92"/>
      <c r="D79" s="85"/>
      <c r="E79" s="91"/>
      <c r="F79" s="86"/>
      <c r="G79" s="91"/>
      <c r="H79" s="91"/>
      <c r="I79" s="80"/>
      <c r="J79" s="91"/>
      <c r="K79" s="91"/>
      <c r="L79" s="91"/>
      <c r="M79" s="91"/>
      <c r="N79" s="91"/>
      <c r="O79" s="92"/>
      <c r="P79" s="71"/>
      <c r="Q79" s="88"/>
      <c r="R79" s="88"/>
      <c r="S79" s="89" t="str">
        <f t="shared" si="1"/>
        <v/>
      </c>
    </row>
    <row r="80" spans="1:19" s="90" customFormat="1" x14ac:dyDescent="0.2">
      <c r="A80" s="85"/>
      <c r="B80" s="91"/>
      <c r="C80" s="92"/>
      <c r="D80" s="85"/>
      <c r="E80" s="91"/>
      <c r="F80" s="86"/>
      <c r="G80" s="91"/>
      <c r="H80" s="91"/>
      <c r="I80" s="80"/>
      <c r="J80" s="91"/>
      <c r="K80" s="91"/>
      <c r="L80" s="91"/>
      <c r="M80" s="91"/>
      <c r="N80" s="91"/>
      <c r="O80" s="92"/>
      <c r="P80" s="71"/>
      <c r="Q80" s="88"/>
      <c r="R80" s="88"/>
      <c r="S80" s="89" t="str">
        <f t="shared" si="1"/>
        <v/>
      </c>
    </row>
    <row r="81" spans="1:19" s="90" customFormat="1" x14ac:dyDescent="0.2">
      <c r="A81" s="85"/>
      <c r="B81" s="91"/>
      <c r="C81" s="92"/>
      <c r="D81" s="85"/>
      <c r="E81" s="91"/>
      <c r="F81" s="86"/>
      <c r="G81" s="91"/>
      <c r="H81" s="91"/>
      <c r="I81" s="80"/>
      <c r="J81" s="91"/>
      <c r="K81" s="91"/>
      <c r="L81" s="91"/>
      <c r="M81" s="91"/>
      <c r="N81" s="91"/>
      <c r="O81" s="92"/>
      <c r="P81" s="71"/>
      <c r="Q81" s="88"/>
      <c r="R81" s="88"/>
      <c r="S81" s="89" t="str">
        <f t="shared" si="1"/>
        <v/>
      </c>
    </row>
    <row r="82" spans="1:19" s="90" customFormat="1" x14ac:dyDescent="0.2">
      <c r="A82" s="85"/>
      <c r="B82" s="91"/>
      <c r="C82" s="92"/>
      <c r="D82" s="85"/>
      <c r="E82" s="91"/>
      <c r="F82" s="86"/>
      <c r="G82" s="91"/>
      <c r="H82" s="91"/>
      <c r="I82" s="80"/>
      <c r="J82" s="91"/>
      <c r="K82" s="91"/>
      <c r="L82" s="91"/>
      <c r="M82" s="91"/>
      <c r="N82" s="91"/>
      <c r="O82" s="92"/>
      <c r="P82" s="71"/>
      <c r="Q82" s="88"/>
      <c r="R82" s="88"/>
      <c r="S82" s="89" t="str">
        <f t="shared" si="1"/>
        <v/>
      </c>
    </row>
    <row r="83" spans="1:19" s="90" customFormat="1" x14ac:dyDescent="0.2">
      <c r="A83" s="85"/>
      <c r="B83" s="91"/>
      <c r="C83" s="92"/>
      <c r="D83" s="85"/>
      <c r="E83" s="91"/>
      <c r="F83" s="86"/>
      <c r="G83" s="91"/>
      <c r="H83" s="91"/>
      <c r="I83" s="80"/>
      <c r="J83" s="91"/>
      <c r="K83" s="91"/>
      <c r="L83" s="91"/>
      <c r="M83" s="91"/>
      <c r="N83" s="91"/>
      <c r="O83" s="92"/>
      <c r="P83" s="71"/>
      <c r="Q83" s="88"/>
      <c r="R83" s="88"/>
      <c r="S83" s="89" t="str">
        <f t="shared" si="1"/>
        <v/>
      </c>
    </row>
    <row r="84" spans="1:19" s="90" customFormat="1" x14ac:dyDescent="0.2">
      <c r="A84" s="85"/>
      <c r="B84" s="91"/>
      <c r="C84" s="92"/>
      <c r="D84" s="85"/>
      <c r="E84" s="91"/>
      <c r="F84" s="86"/>
      <c r="G84" s="91"/>
      <c r="H84" s="91"/>
      <c r="I84" s="80"/>
      <c r="J84" s="91"/>
      <c r="K84" s="91"/>
      <c r="L84" s="91"/>
      <c r="M84" s="91"/>
      <c r="N84" s="91"/>
      <c r="O84" s="92"/>
      <c r="P84" s="71"/>
      <c r="Q84" s="88"/>
      <c r="R84" s="88"/>
      <c r="S84" s="89" t="str">
        <f t="shared" si="1"/>
        <v/>
      </c>
    </row>
    <row r="85" spans="1:19" s="90" customFormat="1" x14ac:dyDescent="0.2">
      <c r="A85" s="85"/>
      <c r="B85" s="91"/>
      <c r="C85" s="92"/>
      <c r="D85" s="85"/>
      <c r="E85" s="91"/>
      <c r="F85" s="86"/>
      <c r="G85" s="91"/>
      <c r="H85" s="91"/>
      <c r="I85" s="80"/>
      <c r="J85" s="91"/>
      <c r="K85" s="91"/>
      <c r="L85" s="91"/>
      <c r="M85" s="91"/>
      <c r="N85" s="91"/>
      <c r="O85" s="92"/>
      <c r="P85" s="71"/>
      <c r="Q85" s="88"/>
      <c r="R85" s="88"/>
      <c r="S85" s="89" t="str">
        <f t="shared" si="1"/>
        <v/>
      </c>
    </row>
    <row r="86" spans="1:19" s="90" customFormat="1" x14ac:dyDescent="0.2">
      <c r="A86" s="85"/>
      <c r="B86" s="91"/>
      <c r="C86" s="92"/>
      <c r="D86" s="85"/>
      <c r="E86" s="91"/>
      <c r="F86" s="86"/>
      <c r="G86" s="91"/>
      <c r="H86" s="91"/>
      <c r="I86" s="80"/>
      <c r="J86" s="91"/>
      <c r="K86" s="91"/>
      <c r="L86" s="91"/>
      <c r="M86" s="91"/>
      <c r="N86" s="91"/>
      <c r="O86" s="92"/>
      <c r="P86" s="71"/>
      <c r="Q86" s="88"/>
      <c r="R86" s="88"/>
      <c r="S86" s="89" t="str">
        <f t="shared" si="1"/>
        <v/>
      </c>
    </row>
    <row r="87" spans="1:19" s="90" customFormat="1" x14ac:dyDescent="0.2">
      <c r="A87" s="85"/>
      <c r="B87" s="91"/>
      <c r="C87" s="92"/>
      <c r="D87" s="85"/>
      <c r="E87" s="91"/>
      <c r="F87" s="86"/>
      <c r="G87" s="91"/>
      <c r="H87" s="91"/>
      <c r="I87" s="80"/>
      <c r="J87" s="91"/>
      <c r="K87" s="91"/>
      <c r="L87" s="91"/>
      <c r="M87" s="91"/>
      <c r="N87" s="91"/>
      <c r="O87" s="92"/>
      <c r="P87" s="71"/>
      <c r="Q87" s="88"/>
      <c r="R87" s="88"/>
      <c r="S87" s="89" t="str">
        <f t="shared" si="1"/>
        <v/>
      </c>
    </row>
    <row r="88" spans="1:19" s="90" customFormat="1" x14ac:dyDescent="0.2">
      <c r="A88" s="85"/>
      <c r="B88" s="91"/>
      <c r="C88" s="92"/>
      <c r="D88" s="85"/>
      <c r="E88" s="91"/>
      <c r="F88" s="86"/>
      <c r="G88" s="91"/>
      <c r="H88" s="91"/>
      <c r="I88" s="80"/>
      <c r="J88" s="91"/>
      <c r="K88" s="91"/>
      <c r="L88" s="91"/>
      <c r="M88" s="91"/>
      <c r="N88" s="91"/>
      <c r="O88" s="92"/>
      <c r="P88" s="71"/>
      <c r="Q88" s="88"/>
      <c r="R88" s="88"/>
      <c r="S88" s="89" t="str">
        <f t="shared" si="1"/>
        <v/>
      </c>
    </row>
    <row r="89" spans="1:19" s="90" customFormat="1" x14ac:dyDescent="0.2">
      <c r="A89" s="85"/>
      <c r="B89" s="91"/>
      <c r="C89" s="92"/>
      <c r="D89" s="85"/>
      <c r="E89" s="91"/>
      <c r="F89" s="86"/>
      <c r="G89" s="91"/>
      <c r="H89" s="91"/>
      <c r="I89" s="80"/>
      <c r="J89" s="91"/>
      <c r="K89" s="91"/>
      <c r="L89" s="91"/>
      <c r="M89" s="91"/>
      <c r="N89" s="91"/>
      <c r="O89" s="92"/>
      <c r="P89" s="71"/>
      <c r="Q89" s="88"/>
      <c r="R89" s="88"/>
      <c r="S89" s="89" t="str">
        <f t="shared" si="1"/>
        <v/>
      </c>
    </row>
    <row r="90" spans="1:19" s="90" customFormat="1" x14ac:dyDescent="0.2">
      <c r="A90" s="85"/>
      <c r="B90" s="91"/>
      <c r="C90" s="92"/>
      <c r="D90" s="85"/>
      <c r="E90" s="91"/>
      <c r="F90" s="86"/>
      <c r="G90" s="91"/>
      <c r="H90" s="91"/>
      <c r="I90" s="80"/>
      <c r="J90" s="91"/>
      <c r="K90" s="91"/>
      <c r="L90" s="91"/>
      <c r="M90" s="91"/>
      <c r="N90" s="91"/>
      <c r="O90" s="92"/>
      <c r="P90" s="71"/>
      <c r="Q90" s="88"/>
      <c r="R90" s="88"/>
      <c r="S90" s="89" t="str">
        <f t="shared" si="1"/>
        <v/>
      </c>
    </row>
    <row r="91" spans="1:19" s="90" customFormat="1" x14ac:dyDescent="0.2">
      <c r="A91" s="85"/>
      <c r="B91" s="91"/>
      <c r="C91" s="92"/>
      <c r="D91" s="85"/>
      <c r="E91" s="91"/>
      <c r="F91" s="86"/>
      <c r="G91" s="91"/>
      <c r="H91" s="91"/>
      <c r="I91" s="80"/>
      <c r="J91" s="91"/>
      <c r="K91" s="91"/>
      <c r="L91" s="91"/>
      <c r="M91" s="91"/>
      <c r="N91" s="91"/>
      <c r="O91" s="92"/>
      <c r="P91" s="71"/>
      <c r="Q91" s="88"/>
      <c r="R91" s="88"/>
      <c r="S91" s="89" t="str">
        <f t="shared" si="1"/>
        <v/>
      </c>
    </row>
    <row r="92" spans="1:19" s="90" customFormat="1" x14ac:dyDescent="0.2">
      <c r="A92" s="85"/>
      <c r="B92" s="91"/>
      <c r="C92" s="92"/>
      <c r="D92" s="85"/>
      <c r="E92" s="91"/>
      <c r="F92" s="86"/>
      <c r="G92" s="91"/>
      <c r="H92" s="91"/>
      <c r="I92" s="80"/>
      <c r="J92" s="91"/>
      <c r="K92" s="91"/>
      <c r="L92" s="91"/>
      <c r="M92" s="91"/>
      <c r="N92" s="91"/>
      <c r="O92" s="92"/>
      <c r="P92" s="71"/>
      <c r="Q92" s="88"/>
      <c r="R92" s="88"/>
      <c r="S92" s="89" t="str">
        <f t="shared" si="1"/>
        <v/>
      </c>
    </row>
    <row r="93" spans="1:19" s="90" customFormat="1" x14ac:dyDescent="0.2">
      <c r="A93" s="85"/>
      <c r="B93" s="91"/>
      <c r="C93" s="92"/>
      <c r="D93" s="85"/>
      <c r="E93" s="91"/>
      <c r="F93" s="86"/>
      <c r="G93" s="91"/>
      <c r="H93" s="91"/>
      <c r="I93" s="80"/>
      <c r="J93" s="91"/>
      <c r="K93" s="91"/>
      <c r="L93" s="91"/>
      <c r="M93" s="91"/>
      <c r="N93" s="91"/>
      <c r="O93" s="92"/>
      <c r="P93" s="71"/>
      <c r="Q93" s="88"/>
      <c r="R93" s="88"/>
      <c r="S93" s="89" t="str">
        <f t="shared" si="1"/>
        <v/>
      </c>
    </row>
    <row r="94" spans="1:19" s="90" customFormat="1" x14ac:dyDescent="0.2">
      <c r="A94" s="85"/>
      <c r="B94" s="91"/>
      <c r="C94" s="92"/>
      <c r="D94" s="85"/>
      <c r="E94" s="91"/>
      <c r="F94" s="86"/>
      <c r="G94" s="91"/>
      <c r="H94" s="91"/>
      <c r="I94" s="80"/>
      <c r="J94" s="91"/>
      <c r="K94" s="91"/>
      <c r="L94" s="91"/>
      <c r="M94" s="91"/>
      <c r="N94" s="91"/>
      <c r="O94" s="92"/>
      <c r="P94" s="71"/>
      <c r="Q94" s="88"/>
      <c r="R94" s="88"/>
      <c r="S94" s="89" t="str">
        <f t="shared" si="1"/>
        <v/>
      </c>
    </row>
    <row r="95" spans="1:19" s="90" customFormat="1" x14ac:dyDescent="0.2">
      <c r="A95" s="85"/>
      <c r="B95" s="91"/>
      <c r="C95" s="92"/>
      <c r="D95" s="85"/>
      <c r="E95" s="91"/>
      <c r="F95" s="86"/>
      <c r="G95" s="91"/>
      <c r="H95" s="91"/>
      <c r="I95" s="80"/>
      <c r="J95" s="91"/>
      <c r="K95" s="91"/>
      <c r="L95" s="91"/>
      <c r="M95" s="91"/>
      <c r="N95" s="91"/>
      <c r="O95" s="92"/>
      <c r="P95" s="71"/>
      <c r="Q95" s="88"/>
      <c r="R95" s="88"/>
      <c r="S95" s="89" t="str">
        <f t="shared" si="1"/>
        <v/>
      </c>
    </row>
    <row r="96" spans="1:19" s="90" customFormat="1" x14ac:dyDescent="0.2">
      <c r="A96" s="85"/>
      <c r="B96" s="91"/>
      <c r="C96" s="92"/>
      <c r="D96" s="85"/>
      <c r="E96" s="91"/>
      <c r="F96" s="86"/>
      <c r="G96" s="91"/>
      <c r="H96" s="91"/>
      <c r="I96" s="80"/>
      <c r="J96" s="91"/>
      <c r="K96" s="91"/>
      <c r="L96" s="91"/>
      <c r="M96" s="91"/>
      <c r="N96" s="91"/>
      <c r="O96" s="92"/>
      <c r="P96" s="71"/>
      <c r="Q96" s="88"/>
      <c r="R96" s="88"/>
      <c r="S96" s="89" t="str">
        <f t="shared" si="1"/>
        <v/>
      </c>
    </row>
    <row r="97" spans="1:19" s="90" customFormat="1" x14ac:dyDescent="0.2">
      <c r="A97" s="85"/>
      <c r="B97" s="91"/>
      <c r="C97" s="92"/>
      <c r="D97" s="85"/>
      <c r="E97" s="91"/>
      <c r="F97" s="86"/>
      <c r="G97" s="91"/>
      <c r="H97" s="91"/>
      <c r="I97" s="80"/>
      <c r="J97" s="91"/>
      <c r="K97" s="91"/>
      <c r="L97" s="91"/>
      <c r="M97" s="91"/>
      <c r="N97" s="91"/>
      <c r="O97" s="92"/>
      <c r="P97" s="71"/>
      <c r="Q97" s="88"/>
      <c r="R97" s="88"/>
      <c r="S97" s="89" t="str">
        <f t="shared" si="1"/>
        <v/>
      </c>
    </row>
    <row r="98" spans="1:19" s="90" customFormat="1" x14ac:dyDescent="0.2">
      <c r="A98" s="85"/>
      <c r="B98" s="91"/>
      <c r="C98" s="92"/>
      <c r="D98" s="85"/>
      <c r="E98" s="91"/>
      <c r="F98" s="86"/>
      <c r="G98" s="91"/>
      <c r="H98" s="91"/>
      <c r="I98" s="80"/>
      <c r="J98" s="91"/>
      <c r="K98" s="91"/>
      <c r="L98" s="91"/>
      <c r="M98" s="91"/>
      <c r="N98" s="91"/>
      <c r="O98" s="92"/>
      <c r="P98" s="71"/>
      <c r="Q98" s="88"/>
      <c r="R98" s="88"/>
      <c r="S98" s="89" t="str">
        <f t="shared" si="1"/>
        <v/>
      </c>
    </row>
    <row r="99" spans="1:19" s="90" customFormat="1" x14ac:dyDescent="0.2">
      <c r="A99" s="85"/>
      <c r="B99" s="91"/>
      <c r="C99" s="92"/>
      <c r="D99" s="85"/>
      <c r="E99" s="91"/>
      <c r="F99" s="86"/>
      <c r="G99" s="91"/>
      <c r="H99" s="91"/>
      <c r="I99" s="80"/>
      <c r="J99" s="91"/>
      <c r="K99" s="91"/>
      <c r="L99" s="91"/>
      <c r="M99" s="91"/>
      <c r="N99" s="91"/>
      <c r="O99" s="92"/>
      <c r="P99" s="71"/>
      <c r="Q99" s="88"/>
      <c r="R99" s="88"/>
      <c r="S99" s="89" t="str">
        <f t="shared" si="1"/>
        <v/>
      </c>
    </row>
    <row r="100" spans="1:19" s="90" customFormat="1" x14ac:dyDescent="0.2">
      <c r="A100" s="85"/>
      <c r="B100" s="91"/>
      <c r="C100" s="92"/>
      <c r="D100" s="85"/>
      <c r="E100" s="91"/>
      <c r="F100" s="86"/>
      <c r="G100" s="91"/>
      <c r="H100" s="91"/>
      <c r="I100" s="80"/>
      <c r="J100" s="91"/>
      <c r="K100" s="91"/>
      <c r="L100" s="91"/>
      <c r="M100" s="91"/>
      <c r="N100" s="91"/>
      <c r="O100" s="92"/>
      <c r="P100" s="71"/>
      <c r="Q100" s="88"/>
      <c r="R100" s="88"/>
      <c r="S100" s="89" t="str">
        <f t="shared" si="1"/>
        <v/>
      </c>
    </row>
    <row r="101" spans="1:19" s="90" customFormat="1" x14ac:dyDescent="0.2">
      <c r="A101" s="85"/>
      <c r="B101" s="91"/>
      <c r="C101" s="92"/>
      <c r="D101" s="85"/>
      <c r="E101" s="91"/>
      <c r="F101" s="86"/>
      <c r="G101" s="91"/>
      <c r="H101" s="91"/>
      <c r="I101" s="80"/>
      <c r="J101" s="91"/>
      <c r="K101" s="91"/>
      <c r="L101" s="91"/>
      <c r="M101" s="91"/>
      <c r="N101" s="91"/>
      <c r="O101" s="92"/>
      <c r="P101" s="71"/>
      <c r="Q101" s="88"/>
      <c r="R101" s="88"/>
      <c r="S101" s="89" t="str">
        <f t="shared" si="1"/>
        <v/>
      </c>
    </row>
    <row r="102" spans="1:19" s="90" customFormat="1" x14ac:dyDescent="0.2">
      <c r="A102" s="85"/>
      <c r="B102" s="91"/>
      <c r="C102" s="92"/>
      <c r="D102" s="85"/>
      <c r="E102" s="91"/>
      <c r="F102" s="86"/>
      <c r="G102" s="91"/>
      <c r="H102" s="91"/>
      <c r="I102" s="80"/>
      <c r="J102" s="91"/>
      <c r="K102" s="91"/>
      <c r="L102" s="91"/>
      <c r="M102" s="91"/>
      <c r="N102" s="91"/>
      <c r="O102" s="92"/>
      <c r="P102" s="71"/>
      <c r="Q102" s="88"/>
      <c r="R102" s="88"/>
      <c r="S102" s="89" t="str">
        <f t="shared" si="1"/>
        <v/>
      </c>
    </row>
    <row r="103" spans="1:19" s="90" customFormat="1" x14ac:dyDescent="0.2">
      <c r="A103" s="85"/>
      <c r="B103" s="91"/>
      <c r="C103" s="92"/>
      <c r="D103" s="85"/>
      <c r="E103" s="91"/>
      <c r="F103" s="86"/>
      <c r="G103" s="91"/>
      <c r="H103" s="91"/>
      <c r="I103" s="80"/>
      <c r="J103" s="91"/>
      <c r="K103" s="91"/>
      <c r="L103" s="91"/>
      <c r="M103" s="91"/>
      <c r="N103" s="91"/>
      <c r="O103" s="92"/>
      <c r="P103" s="71"/>
      <c r="Q103" s="88"/>
      <c r="R103" s="88"/>
      <c r="S103" s="89" t="str">
        <f t="shared" si="1"/>
        <v/>
      </c>
    </row>
    <row r="104" spans="1:19" s="90" customFormat="1" x14ac:dyDescent="0.2">
      <c r="A104" s="85"/>
      <c r="B104" s="91"/>
      <c r="C104" s="92"/>
      <c r="D104" s="85"/>
      <c r="E104" s="91"/>
      <c r="F104" s="86"/>
      <c r="G104" s="91"/>
      <c r="H104" s="91"/>
      <c r="I104" s="80"/>
      <c r="J104" s="91"/>
      <c r="K104" s="91"/>
      <c r="L104" s="91"/>
      <c r="M104" s="91"/>
      <c r="N104" s="91"/>
      <c r="O104" s="92"/>
      <c r="P104" s="71"/>
      <c r="Q104" s="88"/>
      <c r="R104" s="88"/>
      <c r="S104" s="89" t="str">
        <f t="shared" si="1"/>
        <v/>
      </c>
    </row>
    <row r="105" spans="1:19" s="90" customFormat="1" x14ac:dyDescent="0.2">
      <c r="A105" s="85"/>
      <c r="B105" s="91"/>
      <c r="C105" s="92"/>
      <c r="D105" s="85"/>
      <c r="E105" s="91"/>
      <c r="F105" s="86"/>
      <c r="G105" s="91"/>
      <c r="H105" s="91"/>
      <c r="I105" s="80"/>
      <c r="J105" s="91"/>
      <c r="K105" s="91"/>
      <c r="L105" s="91"/>
      <c r="M105" s="91"/>
      <c r="N105" s="91"/>
      <c r="O105" s="92"/>
      <c r="P105" s="71"/>
      <c r="Q105" s="88"/>
      <c r="R105" s="88"/>
      <c r="S105" s="89" t="str">
        <f t="shared" si="1"/>
        <v/>
      </c>
    </row>
    <row r="106" spans="1:19" s="90" customFormat="1" x14ac:dyDescent="0.2">
      <c r="A106" s="85"/>
      <c r="B106" s="91"/>
      <c r="C106" s="92"/>
      <c r="D106" s="85"/>
      <c r="E106" s="91"/>
      <c r="F106" s="86"/>
      <c r="G106" s="91"/>
      <c r="H106" s="91"/>
      <c r="I106" s="80"/>
      <c r="J106" s="91"/>
      <c r="K106" s="91"/>
      <c r="L106" s="91"/>
      <c r="M106" s="91"/>
      <c r="N106" s="91"/>
      <c r="O106" s="92"/>
      <c r="P106" s="71"/>
      <c r="Q106" s="88"/>
      <c r="R106" s="88"/>
      <c r="S106" s="89" t="str">
        <f t="shared" si="1"/>
        <v/>
      </c>
    </row>
    <row r="107" spans="1:19" s="90" customFormat="1" x14ac:dyDescent="0.2">
      <c r="A107" s="85"/>
      <c r="B107" s="91"/>
      <c r="C107" s="92"/>
      <c r="D107" s="85"/>
      <c r="E107" s="91"/>
      <c r="F107" s="86"/>
      <c r="G107" s="91"/>
      <c r="H107" s="91"/>
      <c r="I107" s="80"/>
      <c r="J107" s="91"/>
      <c r="K107" s="91"/>
      <c r="L107" s="91"/>
      <c r="M107" s="91"/>
      <c r="N107" s="91"/>
      <c r="O107" s="92"/>
      <c r="P107" s="71"/>
      <c r="Q107" s="88"/>
      <c r="R107" s="88"/>
      <c r="S107" s="89" t="str">
        <f t="shared" si="1"/>
        <v/>
      </c>
    </row>
    <row r="108" spans="1:19" s="90" customFormat="1" x14ac:dyDescent="0.2">
      <c r="A108" s="85"/>
      <c r="B108" s="91"/>
      <c r="C108" s="92"/>
      <c r="D108" s="85"/>
      <c r="E108" s="91"/>
      <c r="F108" s="86"/>
      <c r="G108" s="91"/>
      <c r="H108" s="91"/>
      <c r="I108" s="80"/>
      <c r="J108" s="91"/>
      <c r="K108" s="91"/>
      <c r="L108" s="91"/>
      <c r="M108" s="91"/>
      <c r="N108" s="91"/>
      <c r="O108" s="92"/>
      <c r="P108" s="71"/>
      <c r="Q108" s="88"/>
      <c r="R108" s="88"/>
      <c r="S108" s="89" t="str">
        <f t="shared" si="1"/>
        <v/>
      </c>
    </row>
    <row r="109" spans="1:19" s="90" customFormat="1" x14ac:dyDescent="0.2">
      <c r="A109" s="85"/>
      <c r="B109" s="91"/>
      <c r="C109" s="92"/>
      <c r="D109" s="85"/>
      <c r="E109" s="91"/>
      <c r="F109" s="86"/>
      <c r="G109" s="91"/>
      <c r="H109" s="91"/>
      <c r="I109" s="80"/>
      <c r="J109" s="91"/>
      <c r="K109" s="91"/>
      <c r="L109" s="91"/>
      <c r="M109" s="91"/>
      <c r="N109" s="91"/>
      <c r="O109" s="92"/>
      <c r="P109" s="71"/>
      <c r="Q109" s="88"/>
      <c r="R109" s="88"/>
      <c r="S109" s="89" t="str">
        <f t="shared" si="1"/>
        <v/>
      </c>
    </row>
    <row r="110" spans="1:19" s="90" customFormat="1" x14ac:dyDescent="0.2">
      <c r="A110" s="85"/>
      <c r="B110" s="91"/>
      <c r="C110" s="92"/>
      <c r="D110" s="85"/>
      <c r="E110" s="91"/>
      <c r="F110" s="86"/>
      <c r="G110" s="91"/>
      <c r="H110" s="91"/>
      <c r="I110" s="80"/>
      <c r="J110" s="91"/>
      <c r="K110" s="91"/>
      <c r="L110" s="91"/>
      <c r="M110" s="91"/>
      <c r="N110" s="91"/>
      <c r="O110" s="92"/>
      <c r="P110" s="71"/>
      <c r="Q110" s="88"/>
      <c r="R110" s="88"/>
      <c r="S110" s="89" t="str">
        <f t="shared" si="1"/>
        <v/>
      </c>
    </row>
    <row r="111" spans="1:19" s="90" customFormat="1" x14ac:dyDescent="0.2">
      <c r="A111" s="85"/>
      <c r="B111" s="91"/>
      <c r="C111" s="92"/>
      <c r="D111" s="85"/>
      <c r="E111" s="91"/>
      <c r="F111" s="86"/>
      <c r="G111" s="91"/>
      <c r="H111" s="91"/>
      <c r="I111" s="80"/>
      <c r="J111" s="91"/>
      <c r="K111" s="91"/>
      <c r="L111" s="91"/>
      <c r="M111" s="91"/>
      <c r="N111" s="91"/>
      <c r="O111" s="92"/>
      <c r="P111" s="71"/>
      <c r="Q111" s="88"/>
      <c r="R111" s="88"/>
      <c r="S111" s="89" t="str">
        <f t="shared" si="1"/>
        <v/>
      </c>
    </row>
    <row r="112" spans="1:19" s="90" customFormat="1" x14ac:dyDescent="0.2">
      <c r="A112" s="85"/>
      <c r="B112" s="91"/>
      <c r="C112" s="92"/>
      <c r="D112" s="85"/>
      <c r="E112" s="91"/>
      <c r="F112" s="86"/>
      <c r="G112" s="91"/>
      <c r="H112" s="91"/>
      <c r="I112" s="80"/>
      <c r="J112" s="91"/>
      <c r="K112" s="91"/>
      <c r="L112" s="91"/>
      <c r="M112" s="91"/>
      <c r="N112" s="91"/>
      <c r="O112" s="92"/>
      <c r="P112" s="71"/>
      <c r="Q112" s="88"/>
      <c r="R112" s="88"/>
      <c r="S112" s="89" t="str">
        <f t="shared" si="1"/>
        <v/>
      </c>
    </row>
    <row r="113" spans="1:19" s="90" customFormat="1" x14ac:dyDescent="0.2">
      <c r="A113" s="85"/>
      <c r="B113" s="91"/>
      <c r="C113" s="92"/>
      <c r="D113" s="85"/>
      <c r="E113" s="91"/>
      <c r="F113" s="86"/>
      <c r="G113" s="91"/>
      <c r="H113" s="91"/>
      <c r="I113" s="80"/>
      <c r="J113" s="91"/>
      <c r="K113" s="91"/>
      <c r="L113" s="91"/>
      <c r="M113" s="91"/>
      <c r="N113" s="91"/>
      <c r="O113" s="92"/>
      <c r="P113" s="71"/>
      <c r="Q113" s="88"/>
      <c r="R113" s="88"/>
      <c r="S113" s="89" t="str">
        <f t="shared" si="1"/>
        <v/>
      </c>
    </row>
    <row r="114" spans="1:19" s="90" customFormat="1" x14ac:dyDescent="0.2">
      <c r="A114" s="85"/>
      <c r="B114" s="91"/>
      <c r="C114" s="92"/>
      <c r="D114" s="85"/>
      <c r="E114" s="91"/>
      <c r="F114" s="86"/>
      <c r="G114" s="91"/>
      <c r="H114" s="91"/>
      <c r="I114" s="80"/>
      <c r="J114" s="91"/>
      <c r="K114" s="91"/>
      <c r="L114" s="91"/>
      <c r="M114" s="91"/>
      <c r="N114" s="91"/>
      <c r="O114" s="92"/>
      <c r="P114" s="71"/>
      <c r="Q114" s="88"/>
      <c r="R114" s="88"/>
      <c r="S114" s="89" t="str">
        <f t="shared" si="1"/>
        <v/>
      </c>
    </row>
    <row r="115" spans="1:19" s="90" customFormat="1" x14ac:dyDescent="0.2">
      <c r="A115" s="85"/>
      <c r="B115" s="91"/>
      <c r="C115" s="92"/>
      <c r="D115" s="85"/>
      <c r="E115" s="91"/>
      <c r="F115" s="86"/>
      <c r="G115" s="91"/>
      <c r="H115" s="91"/>
      <c r="I115" s="80"/>
      <c r="J115" s="91"/>
      <c r="K115" s="91"/>
      <c r="L115" s="91"/>
      <c r="M115" s="91"/>
      <c r="N115" s="91"/>
      <c r="O115" s="92"/>
      <c r="P115" s="71"/>
      <c r="Q115" s="88"/>
      <c r="R115" s="88"/>
      <c r="S115" s="89" t="str">
        <f t="shared" si="1"/>
        <v/>
      </c>
    </row>
    <row r="116" spans="1:19" s="90" customFormat="1" x14ac:dyDescent="0.2">
      <c r="A116" s="85"/>
      <c r="B116" s="91"/>
      <c r="C116" s="92"/>
      <c r="D116" s="85"/>
      <c r="E116" s="91"/>
      <c r="F116" s="86"/>
      <c r="G116" s="91"/>
      <c r="H116" s="91"/>
      <c r="I116" s="80"/>
      <c r="J116" s="91"/>
      <c r="K116" s="91"/>
      <c r="L116" s="91"/>
      <c r="M116" s="91"/>
      <c r="N116" s="91"/>
      <c r="O116" s="92"/>
      <c r="P116" s="71"/>
      <c r="Q116" s="88"/>
      <c r="R116" s="88"/>
      <c r="S116" s="89" t="str">
        <f t="shared" si="1"/>
        <v/>
      </c>
    </row>
    <row r="117" spans="1:19" s="90" customFormat="1" x14ac:dyDescent="0.2">
      <c r="A117" s="85"/>
      <c r="B117" s="91"/>
      <c r="C117" s="92"/>
      <c r="D117" s="85"/>
      <c r="E117" s="91"/>
      <c r="F117" s="86"/>
      <c r="G117" s="91"/>
      <c r="H117" s="91"/>
      <c r="I117" s="80"/>
      <c r="J117" s="91"/>
      <c r="K117" s="91"/>
      <c r="L117" s="91"/>
      <c r="M117" s="91"/>
      <c r="N117" s="91"/>
      <c r="O117" s="92"/>
      <c r="P117" s="71"/>
      <c r="Q117" s="88"/>
      <c r="R117" s="88"/>
      <c r="S117" s="89" t="str">
        <f t="shared" si="1"/>
        <v/>
      </c>
    </row>
    <row r="118" spans="1:19" s="90" customFormat="1" x14ac:dyDescent="0.2">
      <c r="A118" s="85"/>
      <c r="B118" s="91"/>
      <c r="C118" s="92"/>
      <c r="D118" s="85"/>
      <c r="E118" s="91"/>
      <c r="F118" s="86"/>
      <c r="G118" s="91"/>
      <c r="H118" s="91"/>
      <c r="I118" s="80"/>
      <c r="J118" s="91"/>
      <c r="K118" s="91"/>
      <c r="L118" s="91"/>
      <c r="M118" s="91"/>
      <c r="N118" s="91"/>
      <c r="O118" s="92"/>
      <c r="P118" s="71"/>
      <c r="Q118" s="88"/>
      <c r="R118" s="88"/>
      <c r="S118" s="89" t="str">
        <f t="shared" si="1"/>
        <v/>
      </c>
    </row>
    <row r="119" spans="1:19" s="90" customFormat="1" x14ac:dyDescent="0.2">
      <c r="A119" s="85"/>
      <c r="B119" s="91"/>
      <c r="C119" s="92"/>
      <c r="D119" s="85"/>
      <c r="E119" s="91"/>
      <c r="F119" s="86"/>
      <c r="G119" s="91"/>
      <c r="H119" s="91"/>
      <c r="I119" s="80"/>
      <c r="J119" s="91"/>
      <c r="K119" s="91"/>
      <c r="L119" s="91"/>
      <c r="M119" s="91"/>
      <c r="N119" s="91"/>
      <c r="O119" s="92"/>
      <c r="P119" s="71"/>
      <c r="Q119" s="88"/>
      <c r="R119" s="88"/>
      <c r="S119" s="89" t="str">
        <f t="shared" si="1"/>
        <v/>
      </c>
    </row>
    <row r="120" spans="1:19" s="90" customFormat="1" x14ac:dyDescent="0.2">
      <c r="A120" s="85"/>
      <c r="B120" s="91"/>
      <c r="C120" s="92"/>
      <c r="D120" s="85"/>
      <c r="E120" s="91"/>
      <c r="F120" s="86"/>
      <c r="G120" s="91"/>
      <c r="H120" s="91"/>
      <c r="I120" s="80"/>
      <c r="J120" s="91"/>
      <c r="K120" s="91"/>
      <c r="L120" s="91"/>
      <c r="M120" s="91"/>
      <c r="N120" s="91"/>
      <c r="O120" s="92"/>
      <c r="P120" s="71"/>
      <c r="Q120" s="88"/>
      <c r="R120" s="88"/>
      <c r="S120" s="89" t="str">
        <f t="shared" si="1"/>
        <v/>
      </c>
    </row>
    <row r="121" spans="1:19" s="90" customFormat="1" x14ac:dyDescent="0.2">
      <c r="A121" s="85"/>
      <c r="B121" s="91"/>
      <c r="C121" s="92"/>
      <c r="D121" s="85"/>
      <c r="E121" s="91"/>
      <c r="F121" s="86"/>
      <c r="G121" s="91"/>
      <c r="H121" s="91"/>
      <c r="I121" s="80"/>
      <c r="J121" s="91"/>
      <c r="K121" s="91"/>
      <c r="L121" s="91"/>
      <c r="M121" s="91"/>
      <c r="N121" s="91"/>
      <c r="O121" s="92"/>
      <c r="P121" s="71"/>
      <c r="Q121" s="88"/>
      <c r="R121" s="88"/>
      <c r="S121" s="89" t="str">
        <f t="shared" si="1"/>
        <v/>
      </c>
    </row>
    <row r="122" spans="1:19" s="90" customFormat="1" x14ac:dyDescent="0.2">
      <c r="A122" s="85"/>
      <c r="B122" s="91"/>
      <c r="C122" s="92"/>
      <c r="D122" s="85"/>
      <c r="E122" s="91"/>
      <c r="F122" s="86"/>
      <c r="G122" s="91"/>
      <c r="H122" s="91"/>
      <c r="I122" s="80"/>
      <c r="J122" s="91"/>
      <c r="K122" s="91"/>
      <c r="L122" s="91"/>
      <c r="M122" s="91"/>
      <c r="N122" s="91"/>
      <c r="O122" s="92"/>
      <c r="P122" s="71"/>
      <c r="Q122" s="88"/>
      <c r="R122" s="88"/>
      <c r="S122" s="89" t="str">
        <f t="shared" si="1"/>
        <v/>
      </c>
    </row>
    <row r="123" spans="1:19" s="90" customFormat="1" x14ac:dyDescent="0.2">
      <c r="A123" s="85"/>
      <c r="B123" s="91"/>
      <c r="C123" s="92"/>
      <c r="D123" s="85"/>
      <c r="E123" s="91"/>
      <c r="F123" s="86"/>
      <c r="G123" s="91"/>
      <c r="H123" s="91"/>
      <c r="I123" s="80"/>
      <c r="J123" s="91"/>
      <c r="K123" s="91"/>
      <c r="L123" s="91"/>
      <c r="M123" s="91"/>
      <c r="N123" s="91"/>
      <c r="O123" s="92"/>
      <c r="P123" s="71"/>
      <c r="Q123" s="88"/>
      <c r="R123" s="88"/>
      <c r="S123" s="89" t="str">
        <f t="shared" si="1"/>
        <v/>
      </c>
    </row>
    <row r="124" spans="1:19" s="90" customFormat="1" x14ac:dyDescent="0.2">
      <c r="A124" s="85"/>
      <c r="B124" s="91"/>
      <c r="C124" s="92"/>
      <c r="D124" s="85"/>
      <c r="E124" s="91"/>
      <c r="F124" s="86"/>
      <c r="G124" s="91"/>
      <c r="H124" s="91"/>
      <c r="I124" s="80"/>
      <c r="J124" s="91"/>
      <c r="K124" s="91"/>
      <c r="L124" s="91"/>
      <c r="M124" s="91"/>
      <c r="N124" s="91"/>
      <c r="O124" s="92"/>
      <c r="P124" s="71"/>
      <c r="Q124" s="88"/>
      <c r="R124" s="88"/>
      <c r="S124" s="89" t="str">
        <f t="shared" si="1"/>
        <v/>
      </c>
    </row>
    <row r="125" spans="1:19" s="90" customFormat="1" x14ac:dyDescent="0.2">
      <c r="A125" s="85"/>
      <c r="B125" s="91"/>
      <c r="C125" s="92"/>
      <c r="D125" s="85"/>
      <c r="E125" s="91"/>
      <c r="F125" s="86"/>
      <c r="G125" s="91"/>
      <c r="H125" s="91"/>
      <c r="I125" s="80"/>
      <c r="J125" s="91"/>
      <c r="K125" s="91"/>
      <c r="L125" s="91"/>
      <c r="M125" s="91"/>
      <c r="N125" s="91"/>
      <c r="O125" s="92"/>
      <c r="P125" s="71"/>
      <c r="Q125" s="88"/>
      <c r="R125" s="88"/>
      <c r="S125" s="89" t="str">
        <f t="shared" si="1"/>
        <v/>
      </c>
    </row>
    <row r="126" spans="1:19" s="90" customFormat="1" x14ac:dyDescent="0.2">
      <c r="A126" s="85"/>
      <c r="B126" s="91"/>
      <c r="C126" s="92"/>
      <c r="D126" s="85"/>
      <c r="E126" s="91"/>
      <c r="F126" s="86"/>
      <c r="G126" s="91"/>
      <c r="H126" s="91"/>
      <c r="I126" s="80"/>
      <c r="J126" s="91"/>
      <c r="K126" s="91"/>
      <c r="L126" s="91"/>
      <c r="M126" s="91"/>
      <c r="N126" s="91"/>
      <c r="O126" s="92"/>
      <c r="P126" s="71"/>
      <c r="Q126" s="88"/>
      <c r="R126" s="88"/>
      <c r="S126" s="89" t="str">
        <f t="shared" si="1"/>
        <v/>
      </c>
    </row>
    <row r="127" spans="1:19" s="90" customFormat="1" x14ac:dyDescent="0.2">
      <c r="A127" s="85"/>
      <c r="B127" s="91"/>
      <c r="C127" s="92"/>
      <c r="D127" s="85"/>
      <c r="E127" s="91"/>
      <c r="F127" s="86"/>
      <c r="G127" s="91"/>
      <c r="H127" s="91"/>
      <c r="I127" s="80"/>
      <c r="J127" s="91"/>
      <c r="K127" s="91"/>
      <c r="L127" s="91"/>
      <c r="M127" s="91"/>
      <c r="N127" s="91"/>
      <c r="O127" s="92"/>
      <c r="P127" s="71"/>
      <c r="Q127" s="88"/>
      <c r="R127" s="88"/>
      <c r="S127" s="89" t="str">
        <f t="shared" si="1"/>
        <v/>
      </c>
    </row>
    <row r="128" spans="1:19" s="90" customFormat="1" x14ac:dyDescent="0.2">
      <c r="A128" s="85"/>
      <c r="B128" s="91"/>
      <c r="C128" s="92"/>
      <c r="D128" s="85"/>
      <c r="E128" s="91"/>
      <c r="F128" s="86"/>
      <c r="G128" s="91"/>
      <c r="H128" s="91"/>
      <c r="I128" s="80"/>
      <c r="J128" s="91"/>
      <c r="K128" s="91"/>
      <c r="L128" s="91"/>
      <c r="M128" s="91"/>
      <c r="N128" s="91"/>
      <c r="O128" s="92"/>
      <c r="P128" s="71"/>
      <c r="Q128" s="88"/>
      <c r="R128" s="88"/>
      <c r="S128" s="89" t="str">
        <f t="shared" si="1"/>
        <v/>
      </c>
    </row>
    <row r="129" spans="1:19" s="90" customFormat="1" x14ac:dyDescent="0.2">
      <c r="A129" s="85"/>
      <c r="B129" s="91"/>
      <c r="C129" s="92"/>
      <c r="D129" s="85"/>
      <c r="E129" s="91"/>
      <c r="F129" s="86"/>
      <c r="G129" s="91"/>
      <c r="H129" s="91"/>
      <c r="I129" s="80"/>
      <c r="J129" s="91"/>
      <c r="K129" s="91"/>
      <c r="L129" s="91"/>
      <c r="M129" s="91"/>
      <c r="N129" s="91"/>
      <c r="O129" s="92"/>
      <c r="P129" s="71"/>
      <c r="Q129" s="88"/>
      <c r="R129" s="88"/>
      <c r="S129" s="89" t="str">
        <f t="shared" si="1"/>
        <v/>
      </c>
    </row>
    <row r="130" spans="1:19" s="90" customFormat="1" x14ac:dyDescent="0.2">
      <c r="A130" s="85"/>
      <c r="B130" s="91"/>
      <c r="C130" s="92"/>
      <c r="D130" s="85"/>
      <c r="E130" s="91"/>
      <c r="F130" s="86"/>
      <c r="G130" s="91"/>
      <c r="H130" s="91"/>
      <c r="I130" s="80"/>
      <c r="J130" s="91"/>
      <c r="K130" s="91"/>
      <c r="L130" s="91"/>
      <c r="M130" s="91"/>
      <c r="N130" s="91"/>
      <c r="O130" s="92"/>
      <c r="P130" s="71"/>
      <c r="Q130" s="88"/>
      <c r="R130" s="88"/>
      <c r="S130" s="89" t="str">
        <f t="shared" si="1"/>
        <v/>
      </c>
    </row>
    <row r="131" spans="1:19" s="90" customFormat="1" x14ac:dyDescent="0.2">
      <c r="A131" s="85"/>
      <c r="B131" s="91"/>
      <c r="C131" s="92"/>
      <c r="D131" s="85"/>
      <c r="E131" s="91"/>
      <c r="F131" s="86"/>
      <c r="G131" s="91"/>
      <c r="H131" s="91"/>
      <c r="I131" s="80"/>
      <c r="J131" s="91"/>
      <c r="K131" s="91"/>
      <c r="L131" s="91"/>
      <c r="M131" s="91"/>
      <c r="N131" s="91"/>
      <c r="O131" s="92"/>
      <c r="P131" s="71"/>
      <c r="Q131" s="88"/>
      <c r="R131" s="88"/>
      <c r="S131" s="89" t="str">
        <f t="shared" si="1"/>
        <v/>
      </c>
    </row>
    <row r="132" spans="1:19" s="90" customFormat="1" x14ac:dyDescent="0.2">
      <c r="A132" s="85"/>
      <c r="B132" s="91"/>
      <c r="C132" s="92"/>
      <c r="D132" s="85"/>
      <c r="E132" s="91"/>
      <c r="F132" s="86"/>
      <c r="G132" s="91"/>
      <c r="H132" s="91"/>
      <c r="I132" s="80"/>
      <c r="J132" s="91"/>
      <c r="K132" s="91"/>
      <c r="L132" s="91"/>
      <c r="M132" s="91"/>
      <c r="N132" s="91"/>
      <c r="O132" s="92"/>
      <c r="P132" s="71"/>
      <c r="Q132" s="88"/>
      <c r="R132" s="88"/>
      <c r="S132" s="89" t="str">
        <f t="shared" ref="S132:S195" si="2">IFERROR(VLOOKUP((VLOOKUP((CONCATENATE((IFERROR(VLOOKUP(P132,Confidencialidad,2,FALSE),0)),(IFERROR(VLOOKUP(Q132,Integridad,2,FALSE),0)),(IFERROR(VLOOKUP(R132,Disponibilidad,2,FALSE),0)))),CalculoCriticidad,2,FALSE)),Criticidad,2,FALSE),"")</f>
        <v/>
      </c>
    </row>
    <row r="133" spans="1:19" s="90" customFormat="1" x14ac:dyDescent="0.2">
      <c r="A133" s="85"/>
      <c r="B133" s="91"/>
      <c r="C133" s="92"/>
      <c r="D133" s="85"/>
      <c r="E133" s="91"/>
      <c r="F133" s="86"/>
      <c r="G133" s="91"/>
      <c r="H133" s="91"/>
      <c r="I133" s="80"/>
      <c r="J133" s="91"/>
      <c r="K133" s="91"/>
      <c r="L133" s="91"/>
      <c r="M133" s="91"/>
      <c r="N133" s="91"/>
      <c r="O133" s="92"/>
      <c r="P133" s="71"/>
      <c r="Q133" s="88"/>
      <c r="R133" s="88"/>
      <c r="S133" s="89" t="str">
        <f t="shared" si="2"/>
        <v/>
      </c>
    </row>
    <row r="134" spans="1:19" s="90" customFormat="1" x14ac:dyDescent="0.2">
      <c r="A134" s="85"/>
      <c r="B134" s="91"/>
      <c r="C134" s="92"/>
      <c r="D134" s="85"/>
      <c r="E134" s="91"/>
      <c r="F134" s="86"/>
      <c r="G134" s="91"/>
      <c r="H134" s="91"/>
      <c r="I134" s="80"/>
      <c r="J134" s="91"/>
      <c r="K134" s="91"/>
      <c r="L134" s="91"/>
      <c r="M134" s="91"/>
      <c r="N134" s="91"/>
      <c r="O134" s="92"/>
      <c r="P134" s="71"/>
      <c r="Q134" s="88"/>
      <c r="R134" s="88"/>
      <c r="S134" s="89" t="str">
        <f t="shared" si="2"/>
        <v/>
      </c>
    </row>
    <row r="135" spans="1:19" s="90" customFormat="1" x14ac:dyDescent="0.2">
      <c r="A135" s="85"/>
      <c r="B135" s="91"/>
      <c r="C135" s="92"/>
      <c r="D135" s="85"/>
      <c r="E135" s="91"/>
      <c r="F135" s="86"/>
      <c r="G135" s="91"/>
      <c r="H135" s="91"/>
      <c r="I135" s="80"/>
      <c r="J135" s="91"/>
      <c r="K135" s="91"/>
      <c r="L135" s="91"/>
      <c r="M135" s="91"/>
      <c r="N135" s="91"/>
      <c r="O135" s="92"/>
      <c r="P135" s="71"/>
      <c r="Q135" s="88"/>
      <c r="R135" s="88"/>
      <c r="S135" s="89" t="str">
        <f t="shared" si="2"/>
        <v/>
      </c>
    </row>
    <row r="136" spans="1:19" s="90" customFormat="1" x14ac:dyDescent="0.2">
      <c r="A136" s="85"/>
      <c r="B136" s="91"/>
      <c r="C136" s="92"/>
      <c r="D136" s="85"/>
      <c r="E136" s="91"/>
      <c r="F136" s="86"/>
      <c r="G136" s="91"/>
      <c r="H136" s="91"/>
      <c r="I136" s="80"/>
      <c r="J136" s="91"/>
      <c r="K136" s="91"/>
      <c r="L136" s="91"/>
      <c r="M136" s="91"/>
      <c r="N136" s="91"/>
      <c r="O136" s="92"/>
      <c r="P136" s="71"/>
      <c r="Q136" s="88"/>
      <c r="R136" s="88"/>
      <c r="S136" s="89" t="str">
        <f t="shared" si="2"/>
        <v/>
      </c>
    </row>
    <row r="137" spans="1:19" s="90" customFormat="1" x14ac:dyDescent="0.2">
      <c r="A137" s="85"/>
      <c r="B137" s="91"/>
      <c r="C137" s="92"/>
      <c r="D137" s="85"/>
      <c r="E137" s="91"/>
      <c r="F137" s="86"/>
      <c r="G137" s="91"/>
      <c r="H137" s="91"/>
      <c r="I137" s="80"/>
      <c r="J137" s="91"/>
      <c r="K137" s="91"/>
      <c r="L137" s="91"/>
      <c r="M137" s="91"/>
      <c r="N137" s="91"/>
      <c r="O137" s="92"/>
      <c r="P137" s="71"/>
      <c r="Q137" s="88"/>
      <c r="R137" s="88"/>
      <c r="S137" s="89" t="str">
        <f t="shared" si="2"/>
        <v/>
      </c>
    </row>
    <row r="138" spans="1:19" s="90" customFormat="1" x14ac:dyDescent="0.2">
      <c r="A138" s="85"/>
      <c r="B138" s="91"/>
      <c r="C138" s="92"/>
      <c r="D138" s="85"/>
      <c r="E138" s="91"/>
      <c r="F138" s="86"/>
      <c r="G138" s="91"/>
      <c r="H138" s="91"/>
      <c r="I138" s="80"/>
      <c r="J138" s="91"/>
      <c r="K138" s="91"/>
      <c r="L138" s="91"/>
      <c r="M138" s="91"/>
      <c r="N138" s="91"/>
      <c r="O138" s="92"/>
      <c r="P138" s="71"/>
      <c r="Q138" s="88"/>
      <c r="R138" s="88"/>
      <c r="S138" s="89" t="str">
        <f t="shared" si="2"/>
        <v/>
      </c>
    </row>
    <row r="139" spans="1:19" s="90" customFormat="1" x14ac:dyDescent="0.2">
      <c r="A139" s="85"/>
      <c r="B139" s="91"/>
      <c r="C139" s="92"/>
      <c r="D139" s="85"/>
      <c r="E139" s="91"/>
      <c r="F139" s="86"/>
      <c r="G139" s="91"/>
      <c r="H139" s="91"/>
      <c r="I139" s="80"/>
      <c r="J139" s="91"/>
      <c r="K139" s="91"/>
      <c r="L139" s="91"/>
      <c r="M139" s="91"/>
      <c r="N139" s="91"/>
      <c r="O139" s="92"/>
      <c r="P139" s="71"/>
      <c r="Q139" s="88"/>
      <c r="R139" s="88"/>
      <c r="S139" s="89" t="str">
        <f t="shared" si="2"/>
        <v/>
      </c>
    </row>
    <row r="140" spans="1:19" s="90" customFormat="1" x14ac:dyDescent="0.2">
      <c r="A140" s="85"/>
      <c r="B140" s="91"/>
      <c r="C140" s="92"/>
      <c r="D140" s="85"/>
      <c r="E140" s="91"/>
      <c r="F140" s="86"/>
      <c r="G140" s="91"/>
      <c r="H140" s="91"/>
      <c r="I140" s="80"/>
      <c r="J140" s="91"/>
      <c r="K140" s="91"/>
      <c r="L140" s="91"/>
      <c r="M140" s="91"/>
      <c r="N140" s="91"/>
      <c r="O140" s="92"/>
      <c r="P140" s="71"/>
      <c r="Q140" s="88"/>
      <c r="R140" s="88"/>
      <c r="S140" s="89" t="str">
        <f t="shared" si="2"/>
        <v/>
      </c>
    </row>
    <row r="141" spans="1:19" s="90" customFormat="1" x14ac:dyDescent="0.2">
      <c r="A141" s="85"/>
      <c r="B141" s="91"/>
      <c r="C141" s="92"/>
      <c r="D141" s="85"/>
      <c r="E141" s="91"/>
      <c r="F141" s="86"/>
      <c r="G141" s="91"/>
      <c r="H141" s="91"/>
      <c r="I141" s="80"/>
      <c r="J141" s="91"/>
      <c r="K141" s="91"/>
      <c r="L141" s="91"/>
      <c r="M141" s="91"/>
      <c r="N141" s="91"/>
      <c r="O141" s="92"/>
      <c r="P141" s="71"/>
      <c r="Q141" s="88"/>
      <c r="R141" s="88"/>
      <c r="S141" s="89" t="str">
        <f t="shared" si="2"/>
        <v/>
      </c>
    </row>
    <row r="142" spans="1:19" s="90" customFormat="1" x14ac:dyDescent="0.2">
      <c r="A142" s="85"/>
      <c r="B142" s="91"/>
      <c r="C142" s="92"/>
      <c r="D142" s="85"/>
      <c r="E142" s="91"/>
      <c r="F142" s="86"/>
      <c r="G142" s="91"/>
      <c r="H142" s="91"/>
      <c r="I142" s="80"/>
      <c r="J142" s="91"/>
      <c r="K142" s="91"/>
      <c r="L142" s="91"/>
      <c r="M142" s="91"/>
      <c r="N142" s="91"/>
      <c r="O142" s="92"/>
      <c r="P142" s="71"/>
      <c r="Q142" s="88"/>
      <c r="R142" s="88"/>
      <c r="S142" s="89" t="str">
        <f t="shared" si="2"/>
        <v/>
      </c>
    </row>
    <row r="143" spans="1:19" s="90" customFormat="1" x14ac:dyDescent="0.2">
      <c r="A143" s="85"/>
      <c r="B143" s="91"/>
      <c r="C143" s="92"/>
      <c r="D143" s="85"/>
      <c r="E143" s="91"/>
      <c r="F143" s="86"/>
      <c r="G143" s="91"/>
      <c r="H143" s="91"/>
      <c r="I143" s="80"/>
      <c r="J143" s="91"/>
      <c r="K143" s="91"/>
      <c r="L143" s="91"/>
      <c r="M143" s="91"/>
      <c r="N143" s="91"/>
      <c r="O143" s="92"/>
      <c r="P143" s="71"/>
      <c r="Q143" s="88"/>
      <c r="R143" s="88"/>
      <c r="S143" s="89" t="str">
        <f t="shared" si="2"/>
        <v/>
      </c>
    </row>
    <row r="144" spans="1:19" s="90" customFormat="1" x14ac:dyDescent="0.2">
      <c r="A144" s="85"/>
      <c r="B144" s="91"/>
      <c r="C144" s="92"/>
      <c r="D144" s="85"/>
      <c r="E144" s="91"/>
      <c r="F144" s="86"/>
      <c r="G144" s="91"/>
      <c r="H144" s="91"/>
      <c r="I144" s="80"/>
      <c r="J144" s="91"/>
      <c r="K144" s="91"/>
      <c r="L144" s="91"/>
      <c r="M144" s="91"/>
      <c r="N144" s="91"/>
      <c r="O144" s="92"/>
      <c r="P144" s="71"/>
      <c r="Q144" s="88"/>
      <c r="R144" s="88"/>
      <c r="S144" s="89" t="str">
        <f t="shared" si="2"/>
        <v/>
      </c>
    </row>
    <row r="145" spans="1:19" s="90" customFormat="1" x14ac:dyDescent="0.2">
      <c r="A145" s="85"/>
      <c r="B145" s="91"/>
      <c r="C145" s="92"/>
      <c r="D145" s="85"/>
      <c r="E145" s="91"/>
      <c r="F145" s="86"/>
      <c r="G145" s="91"/>
      <c r="H145" s="91"/>
      <c r="I145" s="80"/>
      <c r="J145" s="91"/>
      <c r="K145" s="91"/>
      <c r="L145" s="91"/>
      <c r="M145" s="91"/>
      <c r="N145" s="91"/>
      <c r="O145" s="92"/>
      <c r="P145" s="71"/>
      <c r="Q145" s="88"/>
      <c r="R145" s="88"/>
      <c r="S145" s="89" t="str">
        <f t="shared" si="2"/>
        <v/>
      </c>
    </row>
    <row r="146" spans="1:19" s="90" customFormat="1" x14ac:dyDescent="0.2">
      <c r="A146" s="85"/>
      <c r="B146" s="91"/>
      <c r="C146" s="92"/>
      <c r="D146" s="85"/>
      <c r="E146" s="91"/>
      <c r="F146" s="86"/>
      <c r="G146" s="91"/>
      <c r="H146" s="91"/>
      <c r="I146" s="80"/>
      <c r="J146" s="91"/>
      <c r="K146" s="91"/>
      <c r="L146" s="91"/>
      <c r="M146" s="91"/>
      <c r="N146" s="91"/>
      <c r="O146" s="92"/>
      <c r="P146" s="71"/>
      <c r="Q146" s="88"/>
      <c r="R146" s="88"/>
      <c r="S146" s="89" t="str">
        <f t="shared" si="2"/>
        <v/>
      </c>
    </row>
    <row r="147" spans="1:19" s="90" customFormat="1" x14ac:dyDescent="0.2">
      <c r="A147" s="85"/>
      <c r="B147" s="91"/>
      <c r="C147" s="92"/>
      <c r="D147" s="85"/>
      <c r="E147" s="91"/>
      <c r="F147" s="86"/>
      <c r="G147" s="91"/>
      <c r="H147" s="91"/>
      <c r="I147" s="80"/>
      <c r="J147" s="91"/>
      <c r="K147" s="91"/>
      <c r="L147" s="91"/>
      <c r="M147" s="91"/>
      <c r="N147" s="91"/>
      <c r="O147" s="92"/>
      <c r="P147" s="71"/>
      <c r="Q147" s="88"/>
      <c r="R147" s="88"/>
      <c r="S147" s="89" t="str">
        <f t="shared" si="2"/>
        <v/>
      </c>
    </row>
    <row r="148" spans="1:19" s="90" customFormat="1" x14ac:dyDescent="0.2">
      <c r="A148" s="85"/>
      <c r="B148" s="91"/>
      <c r="C148" s="92"/>
      <c r="D148" s="85"/>
      <c r="E148" s="91"/>
      <c r="F148" s="86"/>
      <c r="G148" s="91"/>
      <c r="H148" s="91"/>
      <c r="I148" s="80"/>
      <c r="J148" s="91"/>
      <c r="K148" s="91"/>
      <c r="L148" s="91"/>
      <c r="M148" s="91"/>
      <c r="N148" s="91"/>
      <c r="O148" s="92"/>
      <c r="P148" s="71"/>
      <c r="Q148" s="88"/>
      <c r="R148" s="88"/>
      <c r="S148" s="89" t="str">
        <f t="shared" si="2"/>
        <v/>
      </c>
    </row>
    <row r="149" spans="1:19" s="90" customFormat="1" x14ac:dyDescent="0.2">
      <c r="A149" s="85"/>
      <c r="B149" s="91"/>
      <c r="C149" s="92"/>
      <c r="D149" s="85"/>
      <c r="E149" s="91"/>
      <c r="F149" s="86"/>
      <c r="G149" s="91"/>
      <c r="H149" s="91"/>
      <c r="I149" s="80"/>
      <c r="J149" s="91"/>
      <c r="K149" s="91"/>
      <c r="L149" s="91"/>
      <c r="M149" s="91"/>
      <c r="N149" s="91"/>
      <c r="O149" s="92"/>
      <c r="P149" s="71"/>
      <c r="Q149" s="88"/>
      <c r="R149" s="88"/>
      <c r="S149" s="89" t="str">
        <f t="shared" si="2"/>
        <v/>
      </c>
    </row>
    <row r="150" spans="1:19" s="90" customFormat="1" x14ac:dyDescent="0.2">
      <c r="A150" s="85"/>
      <c r="B150" s="91"/>
      <c r="C150" s="92"/>
      <c r="D150" s="85"/>
      <c r="E150" s="91"/>
      <c r="F150" s="86"/>
      <c r="G150" s="91"/>
      <c r="H150" s="91"/>
      <c r="I150" s="80"/>
      <c r="J150" s="91"/>
      <c r="K150" s="91"/>
      <c r="L150" s="91"/>
      <c r="M150" s="91"/>
      <c r="N150" s="91"/>
      <c r="O150" s="92"/>
      <c r="P150" s="71"/>
      <c r="Q150" s="88"/>
      <c r="R150" s="88"/>
      <c r="S150" s="89" t="str">
        <f t="shared" si="2"/>
        <v/>
      </c>
    </row>
    <row r="151" spans="1:19" s="90" customFormat="1" x14ac:dyDescent="0.2">
      <c r="A151" s="85"/>
      <c r="B151" s="91"/>
      <c r="C151" s="92"/>
      <c r="D151" s="85"/>
      <c r="E151" s="91"/>
      <c r="F151" s="86"/>
      <c r="G151" s="91"/>
      <c r="H151" s="91"/>
      <c r="I151" s="80"/>
      <c r="J151" s="91"/>
      <c r="K151" s="91"/>
      <c r="L151" s="91"/>
      <c r="M151" s="91"/>
      <c r="N151" s="91"/>
      <c r="O151" s="92"/>
      <c r="P151" s="71"/>
      <c r="Q151" s="88"/>
      <c r="R151" s="88"/>
      <c r="S151" s="89" t="str">
        <f t="shared" si="2"/>
        <v/>
      </c>
    </row>
    <row r="152" spans="1:19" s="90" customFormat="1" x14ac:dyDescent="0.2">
      <c r="A152" s="85"/>
      <c r="B152" s="91"/>
      <c r="C152" s="92"/>
      <c r="D152" s="85"/>
      <c r="E152" s="91"/>
      <c r="F152" s="86"/>
      <c r="G152" s="91"/>
      <c r="H152" s="91"/>
      <c r="I152" s="80"/>
      <c r="J152" s="91"/>
      <c r="K152" s="91"/>
      <c r="L152" s="91"/>
      <c r="M152" s="91"/>
      <c r="N152" s="91"/>
      <c r="O152" s="92"/>
      <c r="P152" s="71"/>
      <c r="Q152" s="88"/>
      <c r="R152" s="88"/>
      <c r="S152" s="89" t="str">
        <f t="shared" si="2"/>
        <v/>
      </c>
    </row>
    <row r="153" spans="1:19" s="90" customFormat="1" x14ac:dyDescent="0.2">
      <c r="A153" s="85"/>
      <c r="B153" s="91"/>
      <c r="C153" s="92"/>
      <c r="D153" s="85"/>
      <c r="E153" s="91"/>
      <c r="F153" s="86"/>
      <c r="G153" s="91"/>
      <c r="H153" s="91"/>
      <c r="I153" s="80"/>
      <c r="J153" s="91"/>
      <c r="K153" s="91"/>
      <c r="L153" s="91"/>
      <c r="M153" s="91"/>
      <c r="N153" s="91"/>
      <c r="O153" s="92"/>
      <c r="P153" s="71"/>
      <c r="Q153" s="88"/>
      <c r="R153" s="88"/>
      <c r="S153" s="89" t="str">
        <f t="shared" si="2"/>
        <v/>
      </c>
    </row>
    <row r="154" spans="1:19" s="90" customFormat="1" x14ac:dyDescent="0.2">
      <c r="A154" s="85"/>
      <c r="B154" s="91"/>
      <c r="C154" s="92"/>
      <c r="D154" s="85"/>
      <c r="E154" s="91"/>
      <c r="F154" s="86"/>
      <c r="G154" s="91"/>
      <c r="H154" s="91"/>
      <c r="I154" s="80"/>
      <c r="J154" s="91"/>
      <c r="K154" s="91"/>
      <c r="L154" s="91"/>
      <c r="M154" s="91"/>
      <c r="N154" s="91"/>
      <c r="O154" s="92"/>
      <c r="P154" s="71"/>
      <c r="Q154" s="88"/>
      <c r="R154" s="88"/>
      <c r="S154" s="89" t="str">
        <f t="shared" si="2"/>
        <v/>
      </c>
    </row>
    <row r="155" spans="1:19" s="90" customFormat="1" x14ac:dyDescent="0.2">
      <c r="A155" s="85"/>
      <c r="B155" s="91"/>
      <c r="C155" s="92"/>
      <c r="D155" s="85"/>
      <c r="E155" s="91"/>
      <c r="F155" s="86"/>
      <c r="G155" s="91"/>
      <c r="H155" s="91"/>
      <c r="I155" s="80"/>
      <c r="J155" s="91"/>
      <c r="K155" s="91"/>
      <c r="L155" s="91"/>
      <c r="M155" s="91"/>
      <c r="N155" s="91"/>
      <c r="O155" s="92"/>
      <c r="P155" s="71"/>
      <c r="Q155" s="88"/>
      <c r="R155" s="88"/>
      <c r="S155" s="89" t="str">
        <f t="shared" si="2"/>
        <v/>
      </c>
    </row>
    <row r="156" spans="1:19" s="90" customFormat="1" x14ac:dyDescent="0.2">
      <c r="A156" s="85"/>
      <c r="B156" s="91"/>
      <c r="C156" s="92"/>
      <c r="D156" s="85"/>
      <c r="E156" s="91"/>
      <c r="F156" s="86"/>
      <c r="G156" s="91"/>
      <c r="H156" s="91"/>
      <c r="I156" s="80"/>
      <c r="J156" s="91"/>
      <c r="K156" s="91"/>
      <c r="L156" s="91"/>
      <c r="M156" s="91"/>
      <c r="N156" s="91"/>
      <c r="O156" s="92"/>
      <c r="P156" s="71"/>
      <c r="Q156" s="88"/>
      <c r="R156" s="88"/>
      <c r="S156" s="89" t="str">
        <f t="shared" si="2"/>
        <v/>
      </c>
    </row>
    <row r="157" spans="1:19" s="90" customFormat="1" x14ac:dyDescent="0.2">
      <c r="A157" s="85"/>
      <c r="B157" s="91"/>
      <c r="C157" s="92"/>
      <c r="D157" s="85"/>
      <c r="E157" s="91"/>
      <c r="F157" s="86"/>
      <c r="G157" s="91"/>
      <c r="H157" s="91"/>
      <c r="I157" s="80"/>
      <c r="J157" s="91"/>
      <c r="K157" s="91"/>
      <c r="L157" s="91"/>
      <c r="M157" s="91"/>
      <c r="N157" s="91"/>
      <c r="O157" s="92"/>
      <c r="P157" s="71"/>
      <c r="Q157" s="88"/>
      <c r="R157" s="88"/>
      <c r="S157" s="89" t="str">
        <f t="shared" si="2"/>
        <v/>
      </c>
    </row>
    <row r="158" spans="1:19" s="90" customFormat="1" x14ac:dyDescent="0.2">
      <c r="A158" s="85"/>
      <c r="B158" s="91"/>
      <c r="C158" s="92"/>
      <c r="D158" s="85"/>
      <c r="E158" s="91"/>
      <c r="F158" s="86"/>
      <c r="G158" s="91"/>
      <c r="H158" s="91"/>
      <c r="I158" s="80"/>
      <c r="J158" s="91"/>
      <c r="K158" s="91"/>
      <c r="L158" s="91"/>
      <c r="M158" s="91"/>
      <c r="N158" s="91"/>
      <c r="O158" s="92"/>
      <c r="P158" s="71"/>
      <c r="Q158" s="88"/>
      <c r="R158" s="88"/>
      <c r="S158" s="89" t="str">
        <f t="shared" si="2"/>
        <v/>
      </c>
    </row>
    <row r="159" spans="1:19" s="90" customFormat="1" x14ac:dyDescent="0.2">
      <c r="A159" s="85"/>
      <c r="B159" s="91"/>
      <c r="C159" s="92"/>
      <c r="D159" s="85"/>
      <c r="E159" s="91"/>
      <c r="F159" s="86"/>
      <c r="G159" s="91"/>
      <c r="H159" s="91"/>
      <c r="I159" s="80"/>
      <c r="J159" s="91"/>
      <c r="K159" s="91"/>
      <c r="L159" s="91"/>
      <c r="M159" s="91"/>
      <c r="N159" s="91"/>
      <c r="O159" s="92"/>
      <c r="P159" s="71"/>
      <c r="Q159" s="88"/>
      <c r="R159" s="88"/>
      <c r="S159" s="89" t="str">
        <f t="shared" si="2"/>
        <v/>
      </c>
    </row>
    <row r="160" spans="1:19" s="90" customFormat="1" x14ac:dyDescent="0.2">
      <c r="A160" s="85"/>
      <c r="B160" s="91"/>
      <c r="C160" s="92"/>
      <c r="D160" s="85"/>
      <c r="E160" s="91"/>
      <c r="F160" s="86"/>
      <c r="G160" s="91"/>
      <c r="H160" s="91"/>
      <c r="I160" s="80"/>
      <c r="J160" s="91"/>
      <c r="K160" s="91"/>
      <c r="L160" s="91"/>
      <c r="M160" s="91"/>
      <c r="N160" s="91"/>
      <c r="O160" s="92"/>
      <c r="P160" s="71"/>
      <c r="Q160" s="88"/>
      <c r="R160" s="88"/>
      <c r="S160" s="89" t="str">
        <f t="shared" si="2"/>
        <v/>
      </c>
    </row>
    <row r="161" spans="1:19" s="90" customFormat="1" x14ac:dyDescent="0.2">
      <c r="A161" s="85"/>
      <c r="B161" s="91"/>
      <c r="C161" s="92"/>
      <c r="D161" s="85"/>
      <c r="E161" s="91"/>
      <c r="F161" s="86"/>
      <c r="G161" s="91"/>
      <c r="H161" s="91"/>
      <c r="I161" s="80"/>
      <c r="J161" s="91"/>
      <c r="K161" s="91"/>
      <c r="L161" s="91"/>
      <c r="M161" s="91"/>
      <c r="N161" s="91"/>
      <c r="O161" s="92"/>
      <c r="P161" s="71"/>
      <c r="Q161" s="88"/>
      <c r="R161" s="88"/>
      <c r="S161" s="89" t="str">
        <f t="shared" si="2"/>
        <v/>
      </c>
    </row>
    <row r="162" spans="1:19" s="90" customFormat="1" x14ac:dyDescent="0.2">
      <c r="A162" s="85"/>
      <c r="B162" s="91"/>
      <c r="C162" s="92"/>
      <c r="D162" s="85"/>
      <c r="E162" s="91"/>
      <c r="F162" s="86"/>
      <c r="G162" s="91"/>
      <c r="H162" s="91"/>
      <c r="I162" s="80"/>
      <c r="J162" s="91"/>
      <c r="K162" s="91"/>
      <c r="L162" s="91"/>
      <c r="M162" s="91"/>
      <c r="N162" s="91"/>
      <c r="O162" s="92"/>
      <c r="P162" s="71"/>
      <c r="Q162" s="88"/>
      <c r="R162" s="88"/>
      <c r="S162" s="89" t="str">
        <f t="shared" si="2"/>
        <v/>
      </c>
    </row>
    <row r="163" spans="1:19" s="90" customFormat="1" x14ac:dyDescent="0.2">
      <c r="A163" s="85"/>
      <c r="B163" s="91"/>
      <c r="C163" s="92"/>
      <c r="D163" s="85"/>
      <c r="E163" s="91"/>
      <c r="F163" s="86"/>
      <c r="G163" s="91"/>
      <c r="H163" s="91"/>
      <c r="I163" s="80"/>
      <c r="J163" s="91"/>
      <c r="K163" s="91"/>
      <c r="L163" s="91"/>
      <c r="M163" s="91"/>
      <c r="N163" s="91"/>
      <c r="O163" s="92"/>
      <c r="P163" s="71"/>
      <c r="Q163" s="88"/>
      <c r="R163" s="88"/>
      <c r="S163" s="89" t="str">
        <f t="shared" si="2"/>
        <v/>
      </c>
    </row>
    <row r="164" spans="1:19" s="90" customFormat="1" x14ac:dyDescent="0.2">
      <c r="A164" s="85"/>
      <c r="B164" s="91"/>
      <c r="C164" s="92"/>
      <c r="D164" s="85"/>
      <c r="E164" s="91"/>
      <c r="F164" s="86"/>
      <c r="G164" s="91"/>
      <c r="H164" s="91"/>
      <c r="I164" s="80"/>
      <c r="J164" s="91"/>
      <c r="K164" s="91"/>
      <c r="L164" s="91"/>
      <c r="M164" s="91"/>
      <c r="N164" s="91"/>
      <c r="O164" s="92"/>
      <c r="P164" s="71"/>
      <c r="Q164" s="88"/>
      <c r="R164" s="88"/>
      <c r="S164" s="89" t="str">
        <f t="shared" si="2"/>
        <v/>
      </c>
    </row>
    <row r="165" spans="1:19" s="90" customFormat="1" x14ac:dyDescent="0.2">
      <c r="A165" s="85"/>
      <c r="B165" s="91"/>
      <c r="C165" s="92"/>
      <c r="D165" s="85"/>
      <c r="E165" s="91"/>
      <c r="F165" s="86"/>
      <c r="G165" s="91"/>
      <c r="H165" s="91"/>
      <c r="I165" s="80"/>
      <c r="J165" s="91"/>
      <c r="K165" s="91"/>
      <c r="L165" s="91"/>
      <c r="M165" s="91"/>
      <c r="N165" s="91"/>
      <c r="O165" s="92"/>
      <c r="P165" s="71"/>
      <c r="Q165" s="88"/>
      <c r="R165" s="88"/>
      <c r="S165" s="89" t="str">
        <f t="shared" si="2"/>
        <v/>
      </c>
    </row>
    <row r="166" spans="1:19" s="90" customFormat="1" x14ac:dyDescent="0.2">
      <c r="A166" s="85"/>
      <c r="B166" s="91"/>
      <c r="C166" s="92"/>
      <c r="D166" s="85"/>
      <c r="E166" s="91"/>
      <c r="F166" s="86"/>
      <c r="G166" s="91"/>
      <c r="H166" s="91"/>
      <c r="I166" s="80"/>
      <c r="J166" s="91"/>
      <c r="K166" s="91"/>
      <c r="L166" s="91"/>
      <c r="M166" s="91"/>
      <c r="N166" s="91"/>
      <c r="O166" s="92"/>
      <c r="P166" s="71"/>
      <c r="Q166" s="88"/>
      <c r="R166" s="88"/>
      <c r="S166" s="89" t="str">
        <f t="shared" si="2"/>
        <v/>
      </c>
    </row>
    <row r="167" spans="1:19" s="90" customFormat="1" x14ac:dyDescent="0.2">
      <c r="A167" s="85"/>
      <c r="B167" s="91"/>
      <c r="C167" s="92"/>
      <c r="D167" s="85"/>
      <c r="E167" s="91"/>
      <c r="F167" s="86"/>
      <c r="G167" s="91"/>
      <c r="H167" s="91"/>
      <c r="I167" s="80"/>
      <c r="J167" s="91"/>
      <c r="K167" s="91"/>
      <c r="L167" s="91"/>
      <c r="M167" s="91"/>
      <c r="N167" s="91"/>
      <c r="O167" s="92"/>
      <c r="P167" s="71"/>
      <c r="Q167" s="88"/>
      <c r="R167" s="88"/>
      <c r="S167" s="89" t="str">
        <f t="shared" si="2"/>
        <v/>
      </c>
    </row>
    <row r="168" spans="1:19" s="90" customFormat="1" x14ac:dyDescent="0.2">
      <c r="A168" s="85"/>
      <c r="B168" s="91"/>
      <c r="C168" s="92"/>
      <c r="D168" s="85"/>
      <c r="E168" s="91"/>
      <c r="F168" s="86"/>
      <c r="G168" s="91"/>
      <c r="H168" s="91"/>
      <c r="I168" s="80"/>
      <c r="J168" s="91"/>
      <c r="K168" s="91"/>
      <c r="L168" s="91"/>
      <c r="M168" s="91"/>
      <c r="N168" s="91"/>
      <c r="O168" s="92"/>
      <c r="P168" s="71"/>
      <c r="Q168" s="88"/>
      <c r="R168" s="88"/>
      <c r="S168" s="89" t="str">
        <f t="shared" si="2"/>
        <v/>
      </c>
    </row>
    <row r="169" spans="1:19" s="90" customFormat="1" x14ac:dyDescent="0.2">
      <c r="A169" s="85"/>
      <c r="B169" s="91"/>
      <c r="C169" s="92"/>
      <c r="D169" s="85"/>
      <c r="E169" s="91"/>
      <c r="F169" s="86"/>
      <c r="G169" s="91"/>
      <c r="H169" s="91"/>
      <c r="I169" s="80"/>
      <c r="J169" s="91"/>
      <c r="K169" s="91"/>
      <c r="L169" s="91"/>
      <c r="M169" s="91"/>
      <c r="N169" s="91"/>
      <c r="O169" s="92"/>
      <c r="P169" s="71"/>
      <c r="Q169" s="88"/>
      <c r="R169" s="88"/>
      <c r="S169" s="89" t="str">
        <f t="shared" si="2"/>
        <v/>
      </c>
    </row>
    <row r="170" spans="1:19" s="90" customFormat="1" x14ac:dyDescent="0.2">
      <c r="A170" s="85"/>
      <c r="B170" s="91"/>
      <c r="C170" s="92"/>
      <c r="D170" s="85"/>
      <c r="E170" s="91"/>
      <c r="F170" s="86"/>
      <c r="G170" s="91"/>
      <c r="H170" s="91"/>
      <c r="I170" s="80"/>
      <c r="J170" s="91"/>
      <c r="K170" s="91"/>
      <c r="L170" s="91"/>
      <c r="M170" s="91"/>
      <c r="N170" s="91"/>
      <c r="O170" s="92"/>
      <c r="P170" s="71"/>
      <c r="Q170" s="88"/>
      <c r="R170" s="88"/>
      <c r="S170" s="89" t="str">
        <f t="shared" si="2"/>
        <v/>
      </c>
    </row>
    <row r="171" spans="1:19" s="90" customFormat="1" x14ac:dyDescent="0.2">
      <c r="A171" s="85"/>
      <c r="B171" s="91"/>
      <c r="C171" s="92"/>
      <c r="D171" s="85"/>
      <c r="E171" s="91"/>
      <c r="F171" s="86"/>
      <c r="G171" s="91"/>
      <c r="H171" s="91"/>
      <c r="I171" s="80"/>
      <c r="J171" s="91"/>
      <c r="K171" s="91"/>
      <c r="L171" s="91"/>
      <c r="M171" s="91"/>
      <c r="N171" s="91"/>
      <c r="O171" s="92"/>
      <c r="P171" s="71"/>
      <c r="Q171" s="88"/>
      <c r="R171" s="88"/>
      <c r="S171" s="89" t="str">
        <f t="shared" si="2"/>
        <v/>
      </c>
    </row>
    <row r="172" spans="1:19" s="90" customFormat="1" x14ac:dyDescent="0.2">
      <c r="A172" s="85"/>
      <c r="B172" s="91"/>
      <c r="C172" s="92"/>
      <c r="D172" s="85"/>
      <c r="E172" s="91"/>
      <c r="F172" s="86"/>
      <c r="G172" s="91"/>
      <c r="H172" s="91"/>
      <c r="I172" s="80"/>
      <c r="J172" s="91"/>
      <c r="K172" s="91"/>
      <c r="L172" s="91"/>
      <c r="M172" s="91"/>
      <c r="N172" s="91"/>
      <c r="O172" s="92"/>
      <c r="P172" s="71"/>
      <c r="Q172" s="88"/>
      <c r="R172" s="88"/>
      <c r="S172" s="89" t="str">
        <f t="shared" si="2"/>
        <v/>
      </c>
    </row>
    <row r="173" spans="1:19" s="90" customFormat="1" x14ac:dyDescent="0.2">
      <c r="A173" s="85"/>
      <c r="B173" s="91"/>
      <c r="C173" s="92"/>
      <c r="D173" s="85"/>
      <c r="E173" s="91"/>
      <c r="F173" s="86"/>
      <c r="G173" s="91"/>
      <c r="H173" s="91"/>
      <c r="I173" s="80"/>
      <c r="J173" s="91"/>
      <c r="K173" s="91"/>
      <c r="L173" s="91"/>
      <c r="M173" s="91"/>
      <c r="N173" s="91"/>
      <c r="O173" s="92"/>
      <c r="P173" s="71"/>
      <c r="Q173" s="88"/>
      <c r="R173" s="88"/>
      <c r="S173" s="89" t="str">
        <f t="shared" si="2"/>
        <v/>
      </c>
    </row>
    <row r="174" spans="1:19" s="90" customFormat="1" x14ac:dyDescent="0.2">
      <c r="A174" s="85"/>
      <c r="B174" s="91"/>
      <c r="C174" s="92"/>
      <c r="D174" s="85"/>
      <c r="E174" s="91"/>
      <c r="F174" s="86"/>
      <c r="G174" s="91"/>
      <c r="H174" s="91"/>
      <c r="I174" s="80"/>
      <c r="J174" s="91"/>
      <c r="K174" s="91"/>
      <c r="L174" s="91"/>
      <c r="M174" s="91"/>
      <c r="N174" s="91"/>
      <c r="O174" s="92"/>
      <c r="P174" s="71"/>
      <c r="Q174" s="88"/>
      <c r="R174" s="88"/>
      <c r="S174" s="89" t="str">
        <f t="shared" si="2"/>
        <v/>
      </c>
    </row>
    <row r="175" spans="1:19" s="90" customFormat="1" x14ac:dyDescent="0.2">
      <c r="A175" s="85"/>
      <c r="B175" s="91"/>
      <c r="C175" s="92"/>
      <c r="D175" s="85"/>
      <c r="E175" s="91"/>
      <c r="F175" s="86"/>
      <c r="G175" s="91"/>
      <c r="H175" s="91"/>
      <c r="I175" s="80"/>
      <c r="J175" s="91"/>
      <c r="K175" s="91"/>
      <c r="L175" s="91"/>
      <c r="M175" s="91"/>
      <c r="N175" s="91"/>
      <c r="O175" s="92"/>
      <c r="P175" s="71"/>
      <c r="Q175" s="88"/>
      <c r="R175" s="88"/>
      <c r="S175" s="89" t="str">
        <f t="shared" si="2"/>
        <v/>
      </c>
    </row>
    <row r="176" spans="1:19" s="90" customFormat="1" x14ac:dyDescent="0.2">
      <c r="A176" s="85"/>
      <c r="B176" s="91"/>
      <c r="C176" s="92"/>
      <c r="D176" s="85"/>
      <c r="E176" s="91"/>
      <c r="F176" s="86"/>
      <c r="G176" s="91"/>
      <c r="H176" s="91"/>
      <c r="I176" s="80"/>
      <c r="J176" s="91"/>
      <c r="K176" s="91"/>
      <c r="L176" s="91"/>
      <c r="M176" s="91"/>
      <c r="N176" s="91"/>
      <c r="O176" s="92"/>
      <c r="P176" s="71"/>
      <c r="Q176" s="88"/>
      <c r="R176" s="88"/>
      <c r="S176" s="89" t="str">
        <f t="shared" si="2"/>
        <v/>
      </c>
    </row>
    <row r="177" spans="1:19" s="90" customFormat="1" x14ac:dyDescent="0.2">
      <c r="A177" s="85"/>
      <c r="B177" s="91"/>
      <c r="C177" s="92"/>
      <c r="D177" s="85"/>
      <c r="E177" s="91"/>
      <c r="F177" s="86"/>
      <c r="G177" s="91"/>
      <c r="H177" s="91"/>
      <c r="I177" s="80"/>
      <c r="J177" s="91"/>
      <c r="K177" s="91"/>
      <c r="L177" s="91"/>
      <c r="M177" s="91"/>
      <c r="N177" s="91"/>
      <c r="O177" s="92"/>
      <c r="P177" s="71"/>
      <c r="Q177" s="88"/>
      <c r="R177" s="88"/>
      <c r="S177" s="89" t="str">
        <f t="shared" si="2"/>
        <v/>
      </c>
    </row>
    <row r="178" spans="1:19" s="90" customFormat="1" x14ac:dyDescent="0.2">
      <c r="A178" s="85"/>
      <c r="B178" s="91"/>
      <c r="C178" s="92"/>
      <c r="D178" s="85"/>
      <c r="E178" s="91"/>
      <c r="F178" s="86"/>
      <c r="G178" s="91"/>
      <c r="H178" s="91"/>
      <c r="I178" s="80"/>
      <c r="J178" s="91"/>
      <c r="K178" s="91"/>
      <c r="L178" s="91"/>
      <c r="M178" s="91"/>
      <c r="N178" s="91"/>
      <c r="O178" s="92"/>
      <c r="P178" s="71"/>
      <c r="Q178" s="88"/>
      <c r="R178" s="88"/>
      <c r="S178" s="89" t="str">
        <f t="shared" si="2"/>
        <v/>
      </c>
    </row>
    <row r="179" spans="1:19" s="90" customFormat="1" x14ac:dyDescent="0.2">
      <c r="A179" s="85"/>
      <c r="B179" s="91"/>
      <c r="C179" s="92"/>
      <c r="D179" s="85"/>
      <c r="E179" s="91"/>
      <c r="F179" s="86"/>
      <c r="G179" s="91"/>
      <c r="H179" s="91"/>
      <c r="I179" s="80"/>
      <c r="J179" s="91"/>
      <c r="K179" s="91"/>
      <c r="L179" s="91"/>
      <c r="M179" s="91"/>
      <c r="N179" s="91"/>
      <c r="O179" s="92"/>
      <c r="P179" s="71"/>
      <c r="Q179" s="88"/>
      <c r="R179" s="88"/>
      <c r="S179" s="89" t="str">
        <f t="shared" si="2"/>
        <v/>
      </c>
    </row>
    <row r="180" spans="1:19" s="90" customFormat="1" x14ac:dyDescent="0.2">
      <c r="A180" s="85"/>
      <c r="B180" s="91"/>
      <c r="C180" s="92"/>
      <c r="D180" s="85"/>
      <c r="E180" s="91"/>
      <c r="F180" s="86"/>
      <c r="G180" s="91"/>
      <c r="H180" s="91"/>
      <c r="I180" s="80"/>
      <c r="J180" s="91"/>
      <c r="K180" s="91"/>
      <c r="L180" s="91"/>
      <c r="M180" s="91"/>
      <c r="N180" s="91"/>
      <c r="O180" s="92"/>
      <c r="P180" s="71"/>
      <c r="Q180" s="88"/>
      <c r="R180" s="88"/>
      <c r="S180" s="89" t="str">
        <f t="shared" si="2"/>
        <v/>
      </c>
    </row>
    <row r="181" spans="1:19" s="90" customFormat="1" x14ac:dyDescent="0.2">
      <c r="A181" s="85"/>
      <c r="B181" s="91"/>
      <c r="C181" s="92"/>
      <c r="D181" s="85"/>
      <c r="E181" s="91"/>
      <c r="F181" s="86"/>
      <c r="G181" s="91"/>
      <c r="H181" s="91"/>
      <c r="I181" s="80"/>
      <c r="J181" s="91"/>
      <c r="K181" s="91"/>
      <c r="L181" s="91"/>
      <c r="M181" s="91"/>
      <c r="N181" s="91"/>
      <c r="O181" s="92"/>
      <c r="P181" s="71"/>
      <c r="Q181" s="88"/>
      <c r="R181" s="88"/>
      <c r="S181" s="89" t="str">
        <f t="shared" si="2"/>
        <v/>
      </c>
    </row>
    <row r="182" spans="1:19" s="90" customFormat="1" x14ac:dyDescent="0.2">
      <c r="A182" s="85"/>
      <c r="B182" s="91"/>
      <c r="C182" s="92"/>
      <c r="D182" s="85"/>
      <c r="E182" s="91"/>
      <c r="F182" s="86"/>
      <c r="G182" s="91"/>
      <c r="H182" s="91"/>
      <c r="I182" s="80"/>
      <c r="J182" s="91"/>
      <c r="K182" s="91"/>
      <c r="L182" s="91"/>
      <c r="M182" s="91"/>
      <c r="N182" s="91"/>
      <c r="O182" s="92"/>
      <c r="P182" s="71"/>
      <c r="Q182" s="88"/>
      <c r="R182" s="88"/>
      <c r="S182" s="89" t="str">
        <f t="shared" si="2"/>
        <v/>
      </c>
    </row>
    <row r="183" spans="1:19" s="90" customFormat="1" x14ac:dyDescent="0.2">
      <c r="A183" s="85"/>
      <c r="B183" s="91"/>
      <c r="C183" s="92"/>
      <c r="D183" s="85"/>
      <c r="E183" s="91"/>
      <c r="F183" s="86"/>
      <c r="G183" s="91"/>
      <c r="H183" s="91"/>
      <c r="I183" s="80"/>
      <c r="J183" s="91"/>
      <c r="K183" s="91"/>
      <c r="L183" s="91"/>
      <c r="M183" s="91"/>
      <c r="N183" s="91"/>
      <c r="O183" s="92"/>
      <c r="P183" s="71"/>
      <c r="Q183" s="88"/>
      <c r="R183" s="88"/>
      <c r="S183" s="89" t="str">
        <f t="shared" si="2"/>
        <v/>
      </c>
    </row>
    <row r="184" spans="1:19" s="90" customFormat="1" x14ac:dyDescent="0.2">
      <c r="A184" s="85"/>
      <c r="B184" s="91"/>
      <c r="C184" s="92"/>
      <c r="D184" s="85"/>
      <c r="E184" s="91"/>
      <c r="F184" s="86"/>
      <c r="G184" s="91"/>
      <c r="H184" s="91"/>
      <c r="I184" s="80"/>
      <c r="J184" s="91"/>
      <c r="K184" s="91"/>
      <c r="L184" s="91"/>
      <c r="M184" s="91"/>
      <c r="N184" s="91"/>
      <c r="O184" s="92"/>
      <c r="P184" s="71"/>
      <c r="Q184" s="88"/>
      <c r="R184" s="88"/>
      <c r="S184" s="89" t="str">
        <f t="shared" si="2"/>
        <v/>
      </c>
    </row>
    <row r="185" spans="1:19" s="90" customFormat="1" x14ac:dyDescent="0.2">
      <c r="A185" s="85"/>
      <c r="B185" s="91"/>
      <c r="C185" s="92"/>
      <c r="D185" s="85"/>
      <c r="E185" s="91"/>
      <c r="F185" s="86"/>
      <c r="G185" s="91"/>
      <c r="H185" s="91"/>
      <c r="I185" s="80"/>
      <c r="J185" s="91"/>
      <c r="K185" s="91"/>
      <c r="L185" s="91"/>
      <c r="M185" s="91"/>
      <c r="N185" s="91"/>
      <c r="O185" s="92"/>
      <c r="P185" s="71"/>
      <c r="Q185" s="88"/>
      <c r="R185" s="88"/>
      <c r="S185" s="89" t="str">
        <f t="shared" si="2"/>
        <v/>
      </c>
    </row>
    <row r="186" spans="1:19" s="90" customFormat="1" x14ac:dyDescent="0.2">
      <c r="A186" s="85"/>
      <c r="B186" s="91"/>
      <c r="C186" s="92"/>
      <c r="D186" s="85"/>
      <c r="E186" s="91"/>
      <c r="F186" s="86"/>
      <c r="G186" s="91"/>
      <c r="H186" s="91"/>
      <c r="I186" s="80"/>
      <c r="J186" s="91"/>
      <c r="K186" s="91"/>
      <c r="L186" s="91"/>
      <c r="M186" s="91"/>
      <c r="N186" s="91"/>
      <c r="O186" s="92"/>
      <c r="P186" s="71"/>
      <c r="Q186" s="88"/>
      <c r="R186" s="88"/>
      <c r="S186" s="89" t="str">
        <f t="shared" si="2"/>
        <v/>
      </c>
    </row>
    <row r="187" spans="1:19" s="90" customFormat="1" x14ac:dyDescent="0.2">
      <c r="A187" s="85"/>
      <c r="B187" s="91"/>
      <c r="C187" s="92"/>
      <c r="D187" s="85"/>
      <c r="E187" s="91"/>
      <c r="F187" s="86"/>
      <c r="G187" s="91"/>
      <c r="H187" s="91"/>
      <c r="I187" s="80"/>
      <c r="J187" s="91"/>
      <c r="K187" s="91"/>
      <c r="L187" s="91"/>
      <c r="M187" s="91"/>
      <c r="N187" s="91"/>
      <c r="O187" s="92"/>
      <c r="P187" s="71"/>
      <c r="Q187" s="88"/>
      <c r="R187" s="88"/>
      <c r="S187" s="89" t="str">
        <f t="shared" si="2"/>
        <v/>
      </c>
    </row>
    <row r="188" spans="1:19" s="90" customFormat="1" x14ac:dyDescent="0.2">
      <c r="A188" s="85"/>
      <c r="B188" s="91"/>
      <c r="C188" s="92"/>
      <c r="D188" s="93"/>
      <c r="E188" s="91"/>
      <c r="F188" s="86"/>
      <c r="G188" s="91"/>
      <c r="H188" s="91"/>
      <c r="I188" s="80"/>
      <c r="J188" s="91"/>
      <c r="K188" s="91"/>
      <c r="L188" s="91"/>
      <c r="M188" s="91"/>
      <c r="N188" s="91"/>
      <c r="O188" s="92"/>
      <c r="P188" s="71"/>
      <c r="Q188" s="88"/>
      <c r="R188" s="88"/>
      <c r="S188" s="89" t="str">
        <f t="shared" si="2"/>
        <v/>
      </c>
    </row>
    <row r="189" spans="1:19" s="90" customFormat="1" x14ac:dyDescent="0.2">
      <c r="A189" s="85"/>
      <c r="B189" s="91"/>
      <c r="C189" s="92"/>
      <c r="D189" s="93"/>
      <c r="E189" s="91"/>
      <c r="F189" s="86"/>
      <c r="G189" s="91"/>
      <c r="H189" s="91"/>
      <c r="I189" s="80"/>
      <c r="J189" s="91"/>
      <c r="K189" s="91"/>
      <c r="L189" s="91"/>
      <c r="M189" s="91"/>
      <c r="N189" s="91"/>
      <c r="O189" s="92"/>
      <c r="P189" s="71"/>
      <c r="Q189" s="88"/>
      <c r="R189" s="88"/>
      <c r="S189" s="89" t="str">
        <f t="shared" si="2"/>
        <v/>
      </c>
    </row>
    <row r="190" spans="1:19" s="90" customFormat="1" x14ac:dyDescent="0.2">
      <c r="A190" s="85"/>
      <c r="B190" s="91"/>
      <c r="C190" s="92"/>
      <c r="D190" s="93"/>
      <c r="E190" s="91"/>
      <c r="F190" s="86"/>
      <c r="G190" s="91"/>
      <c r="H190" s="91"/>
      <c r="I190" s="80"/>
      <c r="J190" s="91"/>
      <c r="K190" s="91"/>
      <c r="L190" s="91"/>
      <c r="M190" s="91"/>
      <c r="N190" s="91"/>
      <c r="O190" s="92"/>
      <c r="P190" s="71"/>
      <c r="Q190" s="88"/>
      <c r="R190" s="88"/>
      <c r="S190" s="89" t="str">
        <f t="shared" si="2"/>
        <v/>
      </c>
    </row>
    <row r="191" spans="1:19" s="90" customFormat="1" x14ac:dyDescent="0.2">
      <c r="A191" s="85"/>
      <c r="B191" s="91"/>
      <c r="C191" s="92"/>
      <c r="D191" s="93"/>
      <c r="E191" s="91"/>
      <c r="F191" s="86"/>
      <c r="G191" s="91"/>
      <c r="H191" s="91"/>
      <c r="I191" s="80"/>
      <c r="J191" s="91"/>
      <c r="K191" s="91"/>
      <c r="L191" s="91"/>
      <c r="M191" s="91"/>
      <c r="N191" s="91"/>
      <c r="O191" s="92"/>
      <c r="P191" s="71"/>
      <c r="Q191" s="88"/>
      <c r="R191" s="88"/>
      <c r="S191" s="89" t="str">
        <f t="shared" si="2"/>
        <v/>
      </c>
    </row>
    <row r="192" spans="1:19" s="90" customFormat="1" x14ac:dyDescent="0.2">
      <c r="A192" s="85"/>
      <c r="B192" s="91"/>
      <c r="C192" s="92"/>
      <c r="D192" s="93"/>
      <c r="E192" s="91"/>
      <c r="F192" s="86"/>
      <c r="G192" s="91"/>
      <c r="H192" s="91"/>
      <c r="I192" s="80"/>
      <c r="J192" s="91"/>
      <c r="K192" s="91"/>
      <c r="L192" s="91"/>
      <c r="M192" s="91"/>
      <c r="N192" s="91"/>
      <c r="O192" s="92"/>
      <c r="P192" s="71"/>
      <c r="Q192" s="88"/>
      <c r="R192" s="88"/>
      <c r="S192" s="89" t="str">
        <f t="shared" si="2"/>
        <v/>
      </c>
    </row>
    <row r="193" spans="1:19" s="90" customFormat="1" x14ac:dyDescent="0.2">
      <c r="A193" s="85"/>
      <c r="B193" s="91"/>
      <c r="C193" s="92"/>
      <c r="D193" s="93"/>
      <c r="E193" s="91"/>
      <c r="F193" s="86"/>
      <c r="G193" s="91"/>
      <c r="H193" s="91"/>
      <c r="I193" s="80"/>
      <c r="J193" s="91"/>
      <c r="K193" s="91"/>
      <c r="L193" s="91"/>
      <c r="M193" s="91"/>
      <c r="N193" s="91"/>
      <c r="O193" s="92"/>
      <c r="P193" s="71"/>
      <c r="Q193" s="88"/>
      <c r="R193" s="88"/>
      <c r="S193" s="89" t="str">
        <f t="shared" si="2"/>
        <v/>
      </c>
    </row>
    <row r="194" spans="1:19" s="90" customFormat="1" x14ac:dyDescent="0.2">
      <c r="A194" s="85"/>
      <c r="B194" s="91"/>
      <c r="C194" s="92"/>
      <c r="D194" s="93"/>
      <c r="E194" s="91"/>
      <c r="F194" s="86"/>
      <c r="G194" s="91"/>
      <c r="H194" s="91"/>
      <c r="I194" s="80"/>
      <c r="J194" s="91"/>
      <c r="K194" s="91"/>
      <c r="L194" s="91"/>
      <c r="M194" s="91"/>
      <c r="N194" s="91"/>
      <c r="O194" s="92"/>
      <c r="P194" s="71"/>
      <c r="Q194" s="88"/>
      <c r="R194" s="88"/>
      <c r="S194" s="89" t="str">
        <f t="shared" si="2"/>
        <v/>
      </c>
    </row>
    <row r="195" spans="1:19" s="90" customFormat="1" x14ac:dyDescent="0.2">
      <c r="A195" s="85"/>
      <c r="B195" s="91"/>
      <c r="C195" s="92"/>
      <c r="D195" s="93"/>
      <c r="E195" s="91"/>
      <c r="F195" s="86"/>
      <c r="G195" s="91"/>
      <c r="H195" s="91"/>
      <c r="I195" s="80"/>
      <c r="J195" s="91"/>
      <c r="K195" s="91"/>
      <c r="L195" s="91"/>
      <c r="M195" s="91"/>
      <c r="N195" s="91"/>
      <c r="O195" s="92"/>
      <c r="P195" s="71"/>
      <c r="Q195" s="88"/>
      <c r="R195" s="88"/>
      <c r="S195" s="89" t="str">
        <f t="shared" si="2"/>
        <v/>
      </c>
    </row>
    <row r="196" spans="1:19" s="90" customFormat="1" x14ac:dyDescent="0.2">
      <c r="A196" s="85"/>
      <c r="B196" s="91"/>
      <c r="C196" s="92"/>
      <c r="D196" s="93"/>
      <c r="E196" s="91"/>
      <c r="F196" s="86"/>
      <c r="G196" s="91"/>
      <c r="H196" s="91"/>
      <c r="I196" s="80"/>
      <c r="J196" s="91"/>
      <c r="K196" s="91"/>
      <c r="L196" s="91"/>
      <c r="M196" s="91"/>
      <c r="N196" s="91"/>
      <c r="O196" s="92"/>
      <c r="P196" s="71"/>
      <c r="Q196" s="88"/>
      <c r="R196" s="88"/>
      <c r="S196" s="89" t="str">
        <f t="shared" ref="S196:S259" si="3">IFERROR(VLOOKUP((VLOOKUP((CONCATENATE((IFERROR(VLOOKUP(P196,Confidencialidad,2,FALSE),0)),(IFERROR(VLOOKUP(Q196,Integridad,2,FALSE),0)),(IFERROR(VLOOKUP(R196,Disponibilidad,2,FALSE),0)))),CalculoCriticidad,2,FALSE)),Criticidad,2,FALSE),"")</f>
        <v/>
      </c>
    </row>
    <row r="197" spans="1:19" s="90" customFormat="1" x14ac:dyDescent="0.2">
      <c r="A197" s="85"/>
      <c r="B197" s="91"/>
      <c r="C197" s="92"/>
      <c r="D197" s="93"/>
      <c r="E197" s="91"/>
      <c r="F197" s="86"/>
      <c r="G197" s="91"/>
      <c r="H197" s="91"/>
      <c r="I197" s="80"/>
      <c r="J197" s="91"/>
      <c r="K197" s="91"/>
      <c r="L197" s="91"/>
      <c r="M197" s="91"/>
      <c r="N197" s="91"/>
      <c r="O197" s="92"/>
      <c r="P197" s="71"/>
      <c r="Q197" s="88"/>
      <c r="R197" s="88"/>
      <c r="S197" s="89" t="str">
        <f t="shared" si="3"/>
        <v/>
      </c>
    </row>
    <row r="198" spans="1:19" s="90" customFormat="1" x14ac:dyDescent="0.2">
      <c r="A198" s="85"/>
      <c r="B198" s="91"/>
      <c r="C198" s="92"/>
      <c r="D198" s="93"/>
      <c r="E198" s="91"/>
      <c r="F198" s="86"/>
      <c r="G198" s="91"/>
      <c r="H198" s="91"/>
      <c r="I198" s="80"/>
      <c r="J198" s="91"/>
      <c r="K198" s="91"/>
      <c r="L198" s="91"/>
      <c r="M198" s="91"/>
      <c r="N198" s="91"/>
      <c r="O198" s="92"/>
      <c r="P198" s="71"/>
      <c r="Q198" s="88"/>
      <c r="R198" s="88"/>
      <c r="S198" s="89" t="str">
        <f t="shared" si="3"/>
        <v/>
      </c>
    </row>
    <row r="199" spans="1:19" s="90" customFormat="1" x14ac:dyDescent="0.2">
      <c r="A199" s="85"/>
      <c r="B199" s="91"/>
      <c r="C199" s="92"/>
      <c r="D199" s="93"/>
      <c r="E199" s="91"/>
      <c r="F199" s="86"/>
      <c r="G199" s="91"/>
      <c r="H199" s="91"/>
      <c r="I199" s="80"/>
      <c r="J199" s="91"/>
      <c r="K199" s="91"/>
      <c r="L199" s="91"/>
      <c r="M199" s="91"/>
      <c r="N199" s="91"/>
      <c r="O199" s="92"/>
      <c r="P199" s="71"/>
      <c r="Q199" s="88"/>
      <c r="R199" s="88"/>
      <c r="S199" s="89" t="str">
        <f t="shared" si="3"/>
        <v/>
      </c>
    </row>
    <row r="200" spans="1:19" s="90" customFormat="1" x14ac:dyDescent="0.2">
      <c r="A200" s="85"/>
      <c r="B200" s="91"/>
      <c r="C200" s="92"/>
      <c r="D200" s="93"/>
      <c r="E200" s="91"/>
      <c r="F200" s="86"/>
      <c r="G200" s="91"/>
      <c r="H200" s="91"/>
      <c r="I200" s="80"/>
      <c r="J200" s="91"/>
      <c r="K200" s="91"/>
      <c r="L200" s="91"/>
      <c r="M200" s="91"/>
      <c r="N200" s="91"/>
      <c r="O200" s="92"/>
      <c r="P200" s="71"/>
      <c r="Q200" s="88"/>
      <c r="R200" s="88"/>
      <c r="S200" s="89" t="str">
        <f t="shared" si="3"/>
        <v/>
      </c>
    </row>
    <row r="201" spans="1:19" s="90" customFormat="1" x14ac:dyDescent="0.2">
      <c r="A201" s="85"/>
      <c r="B201" s="91"/>
      <c r="C201" s="92"/>
      <c r="D201" s="93"/>
      <c r="E201" s="91"/>
      <c r="F201" s="86"/>
      <c r="G201" s="91"/>
      <c r="H201" s="91"/>
      <c r="I201" s="80"/>
      <c r="J201" s="91"/>
      <c r="K201" s="91"/>
      <c r="L201" s="91"/>
      <c r="M201" s="91"/>
      <c r="N201" s="91"/>
      <c r="O201" s="92"/>
      <c r="P201" s="71"/>
      <c r="Q201" s="88"/>
      <c r="R201" s="88"/>
      <c r="S201" s="89" t="str">
        <f t="shared" si="3"/>
        <v/>
      </c>
    </row>
    <row r="202" spans="1:19" s="90" customFormat="1" x14ac:dyDescent="0.2">
      <c r="A202" s="85"/>
      <c r="B202" s="91"/>
      <c r="C202" s="92"/>
      <c r="D202" s="93"/>
      <c r="E202" s="91"/>
      <c r="F202" s="86"/>
      <c r="G202" s="91"/>
      <c r="H202" s="91"/>
      <c r="I202" s="80"/>
      <c r="J202" s="91"/>
      <c r="K202" s="91"/>
      <c r="L202" s="91"/>
      <c r="M202" s="91"/>
      <c r="N202" s="91"/>
      <c r="O202" s="92"/>
      <c r="P202" s="71"/>
      <c r="Q202" s="88"/>
      <c r="R202" s="88"/>
      <c r="S202" s="89" t="str">
        <f t="shared" si="3"/>
        <v/>
      </c>
    </row>
    <row r="203" spans="1:19" s="90" customFormat="1" x14ac:dyDescent="0.2">
      <c r="A203" s="85"/>
      <c r="B203" s="91"/>
      <c r="C203" s="92"/>
      <c r="D203" s="93"/>
      <c r="E203" s="91"/>
      <c r="F203" s="86"/>
      <c r="G203" s="91"/>
      <c r="H203" s="91"/>
      <c r="I203" s="80"/>
      <c r="J203" s="91"/>
      <c r="K203" s="91"/>
      <c r="L203" s="91"/>
      <c r="M203" s="91"/>
      <c r="N203" s="91"/>
      <c r="O203" s="92"/>
      <c r="P203" s="71"/>
      <c r="Q203" s="88"/>
      <c r="R203" s="88"/>
      <c r="S203" s="89" t="str">
        <f t="shared" si="3"/>
        <v/>
      </c>
    </row>
    <row r="204" spans="1:19" s="90" customFormat="1" x14ac:dyDescent="0.2">
      <c r="A204" s="85"/>
      <c r="B204" s="91"/>
      <c r="C204" s="92"/>
      <c r="D204" s="93"/>
      <c r="E204" s="91"/>
      <c r="F204" s="86"/>
      <c r="G204" s="91"/>
      <c r="H204" s="91"/>
      <c r="I204" s="80"/>
      <c r="J204" s="91"/>
      <c r="K204" s="91"/>
      <c r="L204" s="91"/>
      <c r="M204" s="91"/>
      <c r="N204" s="91"/>
      <c r="O204" s="92"/>
      <c r="P204" s="71"/>
      <c r="Q204" s="88"/>
      <c r="R204" s="88"/>
      <c r="S204" s="89" t="str">
        <f t="shared" si="3"/>
        <v/>
      </c>
    </row>
    <row r="205" spans="1:19" s="90" customFormat="1" x14ac:dyDescent="0.2">
      <c r="A205" s="85"/>
      <c r="B205" s="91"/>
      <c r="C205" s="92"/>
      <c r="D205" s="93"/>
      <c r="E205" s="91"/>
      <c r="F205" s="86"/>
      <c r="G205" s="91"/>
      <c r="H205" s="91"/>
      <c r="I205" s="80"/>
      <c r="J205" s="91"/>
      <c r="K205" s="91"/>
      <c r="L205" s="91"/>
      <c r="M205" s="91"/>
      <c r="N205" s="91"/>
      <c r="O205" s="92"/>
      <c r="P205" s="71"/>
      <c r="Q205" s="88"/>
      <c r="R205" s="88"/>
      <c r="S205" s="89" t="str">
        <f t="shared" si="3"/>
        <v/>
      </c>
    </row>
    <row r="206" spans="1:19" s="90" customFormat="1" x14ac:dyDescent="0.2">
      <c r="A206" s="85"/>
      <c r="B206" s="91"/>
      <c r="C206" s="92"/>
      <c r="D206" s="93"/>
      <c r="E206" s="91"/>
      <c r="F206" s="86"/>
      <c r="G206" s="91"/>
      <c r="H206" s="91"/>
      <c r="I206" s="80"/>
      <c r="J206" s="91"/>
      <c r="K206" s="91"/>
      <c r="L206" s="91"/>
      <c r="M206" s="91"/>
      <c r="N206" s="91"/>
      <c r="O206" s="92"/>
      <c r="P206" s="71"/>
      <c r="Q206" s="88"/>
      <c r="R206" s="88"/>
      <c r="S206" s="89" t="str">
        <f t="shared" si="3"/>
        <v/>
      </c>
    </row>
    <row r="207" spans="1:19" s="90" customFormat="1" x14ac:dyDescent="0.2">
      <c r="A207" s="85"/>
      <c r="B207" s="91"/>
      <c r="C207" s="92"/>
      <c r="D207" s="93"/>
      <c r="E207" s="91"/>
      <c r="F207" s="86"/>
      <c r="G207" s="91"/>
      <c r="H207" s="91"/>
      <c r="I207" s="80"/>
      <c r="J207" s="91"/>
      <c r="K207" s="91"/>
      <c r="L207" s="91"/>
      <c r="M207" s="91"/>
      <c r="N207" s="91"/>
      <c r="O207" s="92"/>
      <c r="P207" s="71"/>
      <c r="Q207" s="88"/>
      <c r="R207" s="88"/>
      <c r="S207" s="89" t="str">
        <f t="shared" si="3"/>
        <v/>
      </c>
    </row>
    <row r="208" spans="1:19" s="90" customFormat="1" x14ac:dyDescent="0.2">
      <c r="A208" s="85"/>
      <c r="B208" s="91"/>
      <c r="C208" s="92"/>
      <c r="D208" s="93"/>
      <c r="E208" s="91"/>
      <c r="F208" s="86"/>
      <c r="G208" s="91"/>
      <c r="H208" s="91"/>
      <c r="I208" s="80"/>
      <c r="J208" s="91"/>
      <c r="K208" s="91"/>
      <c r="L208" s="91"/>
      <c r="M208" s="91"/>
      <c r="N208" s="91"/>
      <c r="O208" s="92"/>
      <c r="P208" s="71"/>
      <c r="Q208" s="88"/>
      <c r="R208" s="88"/>
      <c r="S208" s="89" t="str">
        <f t="shared" si="3"/>
        <v/>
      </c>
    </row>
    <row r="209" spans="1:19" s="90" customFormat="1" x14ac:dyDescent="0.2">
      <c r="A209" s="85"/>
      <c r="B209" s="91"/>
      <c r="C209" s="92"/>
      <c r="D209" s="93"/>
      <c r="E209" s="91"/>
      <c r="F209" s="86"/>
      <c r="G209" s="91"/>
      <c r="H209" s="91"/>
      <c r="I209" s="80"/>
      <c r="J209" s="91"/>
      <c r="K209" s="91"/>
      <c r="L209" s="91"/>
      <c r="M209" s="91"/>
      <c r="N209" s="91"/>
      <c r="O209" s="92"/>
      <c r="P209" s="71"/>
      <c r="Q209" s="88"/>
      <c r="R209" s="88"/>
      <c r="S209" s="89" t="str">
        <f t="shared" si="3"/>
        <v/>
      </c>
    </row>
    <row r="210" spans="1:19" s="90" customFormat="1" x14ac:dyDescent="0.2">
      <c r="A210" s="85"/>
      <c r="B210" s="91"/>
      <c r="C210" s="92"/>
      <c r="D210" s="93"/>
      <c r="E210" s="91"/>
      <c r="F210" s="86"/>
      <c r="G210" s="91"/>
      <c r="H210" s="91"/>
      <c r="I210" s="80"/>
      <c r="J210" s="91"/>
      <c r="K210" s="91"/>
      <c r="L210" s="91"/>
      <c r="M210" s="91"/>
      <c r="N210" s="91"/>
      <c r="O210" s="92"/>
      <c r="P210" s="71"/>
      <c r="Q210" s="88"/>
      <c r="R210" s="88"/>
      <c r="S210" s="89" t="str">
        <f t="shared" si="3"/>
        <v/>
      </c>
    </row>
    <row r="211" spans="1:19" s="90" customFormat="1" x14ac:dyDescent="0.2">
      <c r="A211" s="85"/>
      <c r="B211" s="91"/>
      <c r="C211" s="92"/>
      <c r="D211" s="93"/>
      <c r="E211" s="91"/>
      <c r="F211" s="86"/>
      <c r="G211" s="91"/>
      <c r="H211" s="91"/>
      <c r="I211" s="80"/>
      <c r="J211" s="91"/>
      <c r="K211" s="91"/>
      <c r="L211" s="91"/>
      <c r="M211" s="91"/>
      <c r="N211" s="91"/>
      <c r="O211" s="92"/>
      <c r="P211" s="71"/>
      <c r="Q211" s="88"/>
      <c r="R211" s="88"/>
      <c r="S211" s="89" t="str">
        <f t="shared" si="3"/>
        <v/>
      </c>
    </row>
    <row r="212" spans="1:19" s="90" customFormat="1" x14ac:dyDescent="0.2">
      <c r="A212" s="85"/>
      <c r="B212" s="91"/>
      <c r="C212" s="92"/>
      <c r="D212" s="93"/>
      <c r="E212" s="91"/>
      <c r="F212" s="86"/>
      <c r="G212" s="91"/>
      <c r="H212" s="91"/>
      <c r="I212" s="80"/>
      <c r="J212" s="91"/>
      <c r="K212" s="91"/>
      <c r="L212" s="91"/>
      <c r="M212" s="91"/>
      <c r="N212" s="91"/>
      <c r="O212" s="92"/>
      <c r="P212" s="71"/>
      <c r="Q212" s="88"/>
      <c r="R212" s="88"/>
      <c r="S212" s="89" t="str">
        <f t="shared" si="3"/>
        <v/>
      </c>
    </row>
    <row r="213" spans="1:19" s="90" customFormat="1" x14ac:dyDescent="0.2">
      <c r="A213" s="85"/>
      <c r="B213" s="91"/>
      <c r="C213" s="92"/>
      <c r="D213" s="93"/>
      <c r="E213" s="91"/>
      <c r="F213" s="86"/>
      <c r="G213" s="91"/>
      <c r="H213" s="91"/>
      <c r="I213" s="80"/>
      <c r="J213" s="91"/>
      <c r="K213" s="91"/>
      <c r="L213" s="91"/>
      <c r="M213" s="91"/>
      <c r="N213" s="91"/>
      <c r="O213" s="92"/>
      <c r="P213" s="71"/>
      <c r="Q213" s="88"/>
      <c r="R213" s="88"/>
      <c r="S213" s="89" t="str">
        <f t="shared" si="3"/>
        <v/>
      </c>
    </row>
    <row r="214" spans="1:19" s="90" customFormat="1" x14ac:dyDescent="0.2">
      <c r="A214" s="85"/>
      <c r="B214" s="91"/>
      <c r="C214" s="92"/>
      <c r="D214" s="93"/>
      <c r="E214" s="91"/>
      <c r="F214" s="86"/>
      <c r="G214" s="91"/>
      <c r="H214" s="91"/>
      <c r="I214" s="80"/>
      <c r="J214" s="91"/>
      <c r="K214" s="91"/>
      <c r="L214" s="91"/>
      <c r="M214" s="91"/>
      <c r="N214" s="91"/>
      <c r="O214" s="92"/>
      <c r="P214" s="71"/>
      <c r="Q214" s="88"/>
      <c r="R214" s="88"/>
      <c r="S214" s="89" t="str">
        <f t="shared" si="3"/>
        <v/>
      </c>
    </row>
    <row r="215" spans="1:19" s="90" customFormat="1" x14ac:dyDescent="0.2">
      <c r="A215" s="85"/>
      <c r="B215" s="91"/>
      <c r="C215" s="92"/>
      <c r="D215" s="93"/>
      <c r="E215" s="91"/>
      <c r="F215" s="86"/>
      <c r="G215" s="91"/>
      <c r="H215" s="91"/>
      <c r="I215" s="80"/>
      <c r="J215" s="91"/>
      <c r="K215" s="91"/>
      <c r="L215" s="91"/>
      <c r="M215" s="91"/>
      <c r="N215" s="91"/>
      <c r="O215" s="92"/>
      <c r="P215" s="71"/>
      <c r="Q215" s="88"/>
      <c r="R215" s="88"/>
      <c r="S215" s="89" t="str">
        <f t="shared" si="3"/>
        <v/>
      </c>
    </row>
    <row r="216" spans="1:19" s="90" customFormat="1" x14ac:dyDescent="0.2">
      <c r="A216" s="85"/>
      <c r="B216" s="91"/>
      <c r="C216" s="92"/>
      <c r="D216" s="93"/>
      <c r="E216" s="91"/>
      <c r="F216" s="86"/>
      <c r="G216" s="91"/>
      <c r="H216" s="91"/>
      <c r="I216" s="80"/>
      <c r="J216" s="91"/>
      <c r="K216" s="91"/>
      <c r="L216" s="91"/>
      <c r="M216" s="91"/>
      <c r="N216" s="91"/>
      <c r="O216" s="92"/>
      <c r="P216" s="71"/>
      <c r="Q216" s="88"/>
      <c r="R216" s="88"/>
      <c r="S216" s="89" t="str">
        <f t="shared" si="3"/>
        <v/>
      </c>
    </row>
    <row r="217" spans="1:19" s="90" customFormat="1" x14ac:dyDescent="0.2">
      <c r="A217" s="85"/>
      <c r="B217" s="91"/>
      <c r="C217" s="92"/>
      <c r="D217" s="93"/>
      <c r="E217" s="91"/>
      <c r="F217" s="86"/>
      <c r="G217" s="91"/>
      <c r="H217" s="91"/>
      <c r="I217" s="80"/>
      <c r="J217" s="91"/>
      <c r="K217" s="91"/>
      <c r="L217" s="91"/>
      <c r="M217" s="91"/>
      <c r="N217" s="91"/>
      <c r="O217" s="92"/>
      <c r="P217" s="71"/>
      <c r="Q217" s="88"/>
      <c r="R217" s="88"/>
      <c r="S217" s="89" t="str">
        <f t="shared" si="3"/>
        <v/>
      </c>
    </row>
    <row r="218" spans="1:19" s="90" customFormat="1" x14ac:dyDescent="0.2">
      <c r="A218" s="85"/>
      <c r="B218" s="91"/>
      <c r="C218" s="92"/>
      <c r="D218" s="93"/>
      <c r="E218" s="91"/>
      <c r="F218" s="86"/>
      <c r="G218" s="91"/>
      <c r="H218" s="91"/>
      <c r="I218" s="80"/>
      <c r="J218" s="91"/>
      <c r="K218" s="91"/>
      <c r="L218" s="91"/>
      <c r="M218" s="91"/>
      <c r="N218" s="91"/>
      <c r="O218" s="92"/>
      <c r="P218" s="71"/>
      <c r="Q218" s="88"/>
      <c r="R218" s="88"/>
      <c r="S218" s="89" t="str">
        <f t="shared" si="3"/>
        <v/>
      </c>
    </row>
    <row r="219" spans="1:19" s="90" customFormat="1" x14ac:dyDescent="0.2">
      <c r="A219" s="85"/>
      <c r="B219" s="91"/>
      <c r="C219" s="92"/>
      <c r="D219" s="93"/>
      <c r="E219" s="91"/>
      <c r="F219" s="86"/>
      <c r="G219" s="91"/>
      <c r="H219" s="91"/>
      <c r="I219" s="80"/>
      <c r="J219" s="91"/>
      <c r="K219" s="91"/>
      <c r="L219" s="91"/>
      <c r="M219" s="91"/>
      <c r="N219" s="91"/>
      <c r="O219" s="92"/>
      <c r="P219" s="71"/>
      <c r="Q219" s="88"/>
      <c r="R219" s="88"/>
      <c r="S219" s="89" t="str">
        <f t="shared" si="3"/>
        <v/>
      </c>
    </row>
    <row r="220" spans="1:19" s="90" customFormat="1" x14ac:dyDescent="0.2">
      <c r="A220" s="85"/>
      <c r="B220" s="91"/>
      <c r="C220" s="92"/>
      <c r="D220" s="93"/>
      <c r="E220" s="91"/>
      <c r="F220" s="86"/>
      <c r="G220" s="91"/>
      <c r="H220" s="91"/>
      <c r="I220" s="80"/>
      <c r="J220" s="91"/>
      <c r="K220" s="91"/>
      <c r="L220" s="91"/>
      <c r="M220" s="91"/>
      <c r="N220" s="91"/>
      <c r="O220" s="92"/>
      <c r="P220" s="71"/>
      <c r="Q220" s="88"/>
      <c r="R220" s="88"/>
      <c r="S220" s="89" t="str">
        <f t="shared" si="3"/>
        <v/>
      </c>
    </row>
    <row r="221" spans="1:19" s="90" customFormat="1" x14ac:dyDescent="0.2">
      <c r="A221" s="85"/>
      <c r="B221" s="91"/>
      <c r="C221" s="92"/>
      <c r="D221" s="93"/>
      <c r="E221" s="91"/>
      <c r="F221" s="86"/>
      <c r="G221" s="91"/>
      <c r="H221" s="91"/>
      <c r="I221" s="80"/>
      <c r="J221" s="91"/>
      <c r="K221" s="91"/>
      <c r="L221" s="91"/>
      <c r="M221" s="91"/>
      <c r="N221" s="91"/>
      <c r="O221" s="92"/>
      <c r="P221" s="71"/>
      <c r="Q221" s="88"/>
      <c r="R221" s="88"/>
      <c r="S221" s="89" t="str">
        <f t="shared" si="3"/>
        <v/>
      </c>
    </row>
    <row r="222" spans="1:19" s="90" customFormat="1" x14ac:dyDescent="0.2">
      <c r="A222" s="85"/>
      <c r="B222" s="91"/>
      <c r="C222" s="92"/>
      <c r="D222" s="93"/>
      <c r="E222" s="91"/>
      <c r="F222" s="86"/>
      <c r="G222" s="91"/>
      <c r="H222" s="91"/>
      <c r="I222" s="80"/>
      <c r="J222" s="91"/>
      <c r="K222" s="91"/>
      <c r="L222" s="91"/>
      <c r="M222" s="91"/>
      <c r="N222" s="91"/>
      <c r="O222" s="92"/>
      <c r="P222" s="71"/>
      <c r="Q222" s="88"/>
      <c r="R222" s="88"/>
      <c r="S222" s="89" t="str">
        <f t="shared" si="3"/>
        <v/>
      </c>
    </row>
    <row r="223" spans="1:19" s="90" customFormat="1" x14ac:dyDescent="0.2">
      <c r="A223" s="85"/>
      <c r="B223" s="91"/>
      <c r="C223" s="92"/>
      <c r="D223" s="93"/>
      <c r="E223" s="91"/>
      <c r="F223" s="86"/>
      <c r="G223" s="91"/>
      <c r="H223" s="91"/>
      <c r="I223" s="80"/>
      <c r="J223" s="91"/>
      <c r="K223" s="91"/>
      <c r="L223" s="91"/>
      <c r="M223" s="91"/>
      <c r="N223" s="91"/>
      <c r="O223" s="92"/>
      <c r="P223" s="71"/>
      <c r="Q223" s="88"/>
      <c r="R223" s="88"/>
      <c r="S223" s="89" t="str">
        <f t="shared" si="3"/>
        <v/>
      </c>
    </row>
    <row r="224" spans="1:19" s="90" customFormat="1" x14ac:dyDescent="0.2">
      <c r="A224" s="85"/>
      <c r="B224" s="91"/>
      <c r="C224" s="92"/>
      <c r="D224" s="93"/>
      <c r="E224" s="91"/>
      <c r="F224" s="86"/>
      <c r="G224" s="91"/>
      <c r="H224" s="91"/>
      <c r="I224" s="80"/>
      <c r="J224" s="91"/>
      <c r="K224" s="91"/>
      <c r="L224" s="91"/>
      <c r="M224" s="91"/>
      <c r="N224" s="91"/>
      <c r="O224" s="92"/>
      <c r="P224" s="71"/>
      <c r="Q224" s="88"/>
      <c r="R224" s="88"/>
      <c r="S224" s="89" t="str">
        <f t="shared" si="3"/>
        <v/>
      </c>
    </row>
    <row r="225" spans="1:19" s="90" customFormat="1" x14ac:dyDescent="0.2">
      <c r="A225" s="85"/>
      <c r="B225" s="91"/>
      <c r="C225" s="92"/>
      <c r="D225" s="93"/>
      <c r="E225" s="91"/>
      <c r="F225" s="86"/>
      <c r="G225" s="91"/>
      <c r="H225" s="91"/>
      <c r="I225" s="80"/>
      <c r="J225" s="91"/>
      <c r="K225" s="91"/>
      <c r="L225" s="91"/>
      <c r="M225" s="91"/>
      <c r="N225" s="91"/>
      <c r="O225" s="92"/>
      <c r="P225" s="71"/>
      <c r="Q225" s="88"/>
      <c r="R225" s="88"/>
      <c r="S225" s="89" t="str">
        <f t="shared" si="3"/>
        <v/>
      </c>
    </row>
    <row r="226" spans="1:19" s="90" customFormat="1" x14ac:dyDescent="0.2">
      <c r="A226" s="85"/>
      <c r="B226" s="91"/>
      <c r="C226" s="92"/>
      <c r="D226" s="93"/>
      <c r="E226" s="91"/>
      <c r="F226" s="86"/>
      <c r="G226" s="91"/>
      <c r="H226" s="91"/>
      <c r="I226" s="80"/>
      <c r="J226" s="91"/>
      <c r="K226" s="91"/>
      <c r="L226" s="91"/>
      <c r="M226" s="91"/>
      <c r="N226" s="91"/>
      <c r="O226" s="92"/>
      <c r="P226" s="71"/>
      <c r="Q226" s="88"/>
      <c r="R226" s="88"/>
      <c r="S226" s="89" t="str">
        <f t="shared" si="3"/>
        <v/>
      </c>
    </row>
    <row r="227" spans="1:19" s="90" customFormat="1" x14ac:dyDescent="0.2">
      <c r="A227" s="85"/>
      <c r="B227" s="91"/>
      <c r="C227" s="92"/>
      <c r="D227" s="93"/>
      <c r="E227" s="91"/>
      <c r="F227" s="86"/>
      <c r="G227" s="91"/>
      <c r="H227" s="91"/>
      <c r="I227" s="80"/>
      <c r="J227" s="91"/>
      <c r="K227" s="91"/>
      <c r="L227" s="91"/>
      <c r="M227" s="91"/>
      <c r="N227" s="91"/>
      <c r="O227" s="92"/>
      <c r="P227" s="71"/>
      <c r="Q227" s="88"/>
      <c r="R227" s="88"/>
      <c r="S227" s="89" t="str">
        <f t="shared" si="3"/>
        <v/>
      </c>
    </row>
    <row r="228" spans="1:19" s="90" customFormat="1" x14ac:dyDescent="0.2">
      <c r="A228" s="85"/>
      <c r="B228" s="91"/>
      <c r="C228" s="92"/>
      <c r="D228" s="93"/>
      <c r="E228" s="91"/>
      <c r="F228" s="86"/>
      <c r="G228" s="91"/>
      <c r="H228" s="91"/>
      <c r="I228" s="80"/>
      <c r="J228" s="91"/>
      <c r="K228" s="91"/>
      <c r="L228" s="91"/>
      <c r="M228" s="91"/>
      <c r="N228" s="91"/>
      <c r="O228" s="92"/>
      <c r="P228" s="71"/>
      <c r="Q228" s="88"/>
      <c r="R228" s="88"/>
      <c r="S228" s="89" t="str">
        <f t="shared" si="3"/>
        <v/>
      </c>
    </row>
    <row r="229" spans="1:19" s="90" customFormat="1" x14ac:dyDescent="0.2">
      <c r="A229" s="85"/>
      <c r="B229" s="91"/>
      <c r="C229" s="92"/>
      <c r="D229" s="93"/>
      <c r="E229" s="91"/>
      <c r="F229" s="86"/>
      <c r="G229" s="91"/>
      <c r="H229" s="91"/>
      <c r="I229" s="80"/>
      <c r="J229" s="91"/>
      <c r="K229" s="91"/>
      <c r="L229" s="91"/>
      <c r="M229" s="91"/>
      <c r="N229" s="91"/>
      <c r="O229" s="92"/>
      <c r="P229" s="71"/>
      <c r="Q229" s="88"/>
      <c r="R229" s="88"/>
      <c r="S229" s="89" t="str">
        <f t="shared" si="3"/>
        <v/>
      </c>
    </row>
    <row r="230" spans="1:19" s="90" customFormat="1" x14ac:dyDescent="0.2">
      <c r="A230" s="85"/>
      <c r="B230" s="91"/>
      <c r="C230" s="92"/>
      <c r="D230" s="93"/>
      <c r="E230" s="91"/>
      <c r="F230" s="86"/>
      <c r="G230" s="91"/>
      <c r="H230" s="91"/>
      <c r="I230" s="80"/>
      <c r="J230" s="91"/>
      <c r="K230" s="91"/>
      <c r="L230" s="91"/>
      <c r="M230" s="91"/>
      <c r="N230" s="91"/>
      <c r="O230" s="92"/>
      <c r="P230" s="71"/>
      <c r="Q230" s="88"/>
      <c r="R230" s="88"/>
      <c r="S230" s="89" t="str">
        <f t="shared" si="3"/>
        <v/>
      </c>
    </row>
    <row r="231" spans="1:19" s="90" customFormat="1" x14ac:dyDescent="0.2">
      <c r="A231" s="85"/>
      <c r="B231" s="91"/>
      <c r="C231" s="92"/>
      <c r="D231" s="93"/>
      <c r="E231" s="91"/>
      <c r="F231" s="86"/>
      <c r="G231" s="91"/>
      <c r="H231" s="91"/>
      <c r="I231" s="80"/>
      <c r="J231" s="91"/>
      <c r="K231" s="91"/>
      <c r="L231" s="91"/>
      <c r="M231" s="91"/>
      <c r="N231" s="91"/>
      <c r="O231" s="92"/>
      <c r="P231" s="71"/>
      <c r="Q231" s="88"/>
      <c r="R231" s="88"/>
      <c r="S231" s="89" t="str">
        <f t="shared" si="3"/>
        <v/>
      </c>
    </row>
    <row r="232" spans="1:19" s="90" customFormat="1" x14ac:dyDescent="0.2">
      <c r="A232" s="85"/>
      <c r="B232" s="91"/>
      <c r="C232" s="92"/>
      <c r="D232" s="93"/>
      <c r="E232" s="91"/>
      <c r="F232" s="86"/>
      <c r="G232" s="91"/>
      <c r="H232" s="91"/>
      <c r="I232" s="80"/>
      <c r="J232" s="91"/>
      <c r="K232" s="91"/>
      <c r="L232" s="91"/>
      <c r="M232" s="91"/>
      <c r="N232" s="91"/>
      <c r="O232" s="92"/>
      <c r="P232" s="71"/>
      <c r="Q232" s="88"/>
      <c r="R232" s="88"/>
      <c r="S232" s="89" t="str">
        <f t="shared" si="3"/>
        <v/>
      </c>
    </row>
    <row r="233" spans="1:19" s="90" customFormat="1" x14ac:dyDescent="0.2">
      <c r="A233" s="85"/>
      <c r="B233" s="91"/>
      <c r="C233" s="92"/>
      <c r="D233" s="93"/>
      <c r="E233" s="91"/>
      <c r="F233" s="86"/>
      <c r="G233" s="91"/>
      <c r="H233" s="91"/>
      <c r="I233" s="80"/>
      <c r="J233" s="91"/>
      <c r="K233" s="91"/>
      <c r="L233" s="91"/>
      <c r="M233" s="91"/>
      <c r="N233" s="91"/>
      <c r="O233" s="92"/>
      <c r="P233" s="71"/>
      <c r="Q233" s="88"/>
      <c r="R233" s="88"/>
      <c r="S233" s="89" t="str">
        <f t="shared" si="3"/>
        <v/>
      </c>
    </row>
    <row r="234" spans="1:19" s="90" customFormat="1" x14ac:dyDescent="0.2">
      <c r="A234" s="85"/>
      <c r="B234" s="91"/>
      <c r="C234" s="92"/>
      <c r="D234" s="93"/>
      <c r="E234" s="91"/>
      <c r="F234" s="86"/>
      <c r="G234" s="91"/>
      <c r="H234" s="91"/>
      <c r="I234" s="80"/>
      <c r="J234" s="91"/>
      <c r="K234" s="91"/>
      <c r="L234" s="91"/>
      <c r="M234" s="91"/>
      <c r="N234" s="91"/>
      <c r="O234" s="92"/>
      <c r="P234" s="71"/>
      <c r="Q234" s="88"/>
      <c r="R234" s="88"/>
      <c r="S234" s="89" t="str">
        <f t="shared" si="3"/>
        <v/>
      </c>
    </row>
    <row r="235" spans="1:19" s="90" customFormat="1" x14ac:dyDescent="0.2">
      <c r="A235" s="85"/>
      <c r="B235" s="91"/>
      <c r="C235" s="92"/>
      <c r="D235" s="93"/>
      <c r="E235" s="91"/>
      <c r="F235" s="86"/>
      <c r="G235" s="91"/>
      <c r="H235" s="91"/>
      <c r="I235" s="80"/>
      <c r="J235" s="91"/>
      <c r="K235" s="91"/>
      <c r="L235" s="91"/>
      <c r="M235" s="91"/>
      <c r="N235" s="91"/>
      <c r="O235" s="92"/>
      <c r="P235" s="71"/>
      <c r="Q235" s="88"/>
      <c r="R235" s="88"/>
      <c r="S235" s="89" t="str">
        <f t="shared" si="3"/>
        <v/>
      </c>
    </row>
    <row r="236" spans="1:19" s="90" customFormat="1" x14ac:dyDescent="0.2">
      <c r="A236" s="85"/>
      <c r="B236" s="91"/>
      <c r="C236" s="92"/>
      <c r="D236" s="93"/>
      <c r="E236" s="91"/>
      <c r="F236" s="86"/>
      <c r="G236" s="91"/>
      <c r="H236" s="91"/>
      <c r="I236" s="80"/>
      <c r="J236" s="91"/>
      <c r="K236" s="91"/>
      <c r="L236" s="91"/>
      <c r="M236" s="91"/>
      <c r="N236" s="91"/>
      <c r="O236" s="92"/>
      <c r="P236" s="71"/>
      <c r="Q236" s="88"/>
      <c r="R236" s="88"/>
      <c r="S236" s="89" t="str">
        <f t="shared" si="3"/>
        <v/>
      </c>
    </row>
    <row r="237" spans="1:19" s="90" customFormat="1" x14ac:dyDescent="0.2">
      <c r="A237" s="85"/>
      <c r="B237" s="91"/>
      <c r="C237" s="92"/>
      <c r="D237" s="93"/>
      <c r="E237" s="91"/>
      <c r="F237" s="86"/>
      <c r="G237" s="91"/>
      <c r="H237" s="91"/>
      <c r="I237" s="80"/>
      <c r="J237" s="91"/>
      <c r="K237" s="91"/>
      <c r="L237" s="91"/>
      <c r="M237" s="91"/>
      <c r="N237" s="91"/>
      <c r="O237" s="92"/>
      <c r="P237" s="71"/>
      <c r="Q237" s="88"/>
      <c r="R237" s="88"/>
      <c r="S237" s="89" t="str">
        <f t="shared" si="3"/>
        <v/>
      </c>
    </row>
    <row r="238" spans="1:19" s="90" customFormat="1" x14ac:dyDescent="0.2">
      <c r="A238" s="85"/>
      <c r="B238" s="91"/>
      <c r="C238" s="92"/>
      <c r="D238" s="93"/>
      <c r="E238" s="91"/>
      <c r="F238" s="86"/>
      <c r="G238" s="91"/>
      <c r="H238" s="91"/>
      <c r="I238" s="80"/>
      <c r="J238" s="91"/>
      <c r="K238" s="91"/>
      <c r="L238" s="91"/>
      <c r="M238" s="91"/>
      <c r="N238" s="91"/>
      <c r="O238" s="92"/>
      <c r="P238" s="71"/>
      <c r="Q238" s="88"/>
      <c r="R238" s="88"/>
      <c r="S238" s="89" t="str">
        <f t="shared" si="3"/>
        <v/>
      </c>
    </row>
    <row r="239" spans="1:19" s="90" customFormat="1" x14ac:dyDescent="0.2">
      <c r="A239" s="85"/>
      <c r="B239" s="91"/>
      <c r="C239" s="92"/>
      <c r="D239" s="93"/>
      <c r="E239" s="91"/>
      <c r="F239" s="86"/>
      <c r="G239" s="91"/>
      <c r="H239" s="91"/>
      <c r="I239" s="80"/>
      <c r="J239" s="91"/>
      <c r="K239" s="91"/>
      <c r="L239" s="91"/>
      <c r="M239" s="91"/>
      <c r="N239" s="91"/>
      <c r="O239" s="92"/>
      <c r="P239" s="71"/>
      <c r="Q239" s="88"/>
      <c r="R239" s="88"/>
      <c r="S239" s="89" t="str">
        <f t="shared" si="3"/>
        <v/>
      </c>
    </row>
    <row r="240" spans="1:19" s="90" customFormat="1" x14ac:dyDescent="0.2">
      <c r="A240" s="85"/>
      <c r="B240" s="91"/>
      <c r="C240" s="92"/>
      <c r="D240" s="93"/>
      <c r="E240" s="91"/>
      <c r="F240" s="86"/>
      <c r="G240" s="91"/>
      <c r="H240" s="91"/>
      <c r="I240" s="80"/>
      <c r="J240" s="91"/>
      <c r="K240" s="91"/>
      <c r="L240" s="91"/>
      <c r="M240" s="91"/>
      <c r="N240" s="91"/>
      <c r="O240" s="92"/>
      <c r="P240" s="71"/>
      <c r="Q240" s="88"/>
      <c r="R240" s="88"/>
      <c r="S240" s="89" t="str">
        <f t="shared" si="3"/>
        <v/>
      </c>
    </row>
    <row r="241" spans="1:19" s="90" customFormat="1" x14ac:dyDescent="0.2">
      <c r="A241" s="85"/>
      <c r="B241" s="91"/>
      <c r="C241" s="92"/>
      <c r="D241" s="93"/>
      <c r="E241" s="91"/>
      <c r="F241" s="86"/>
      <c r="G241" s="91"/>
      <c r="H241" s="91"/>
      <c r="I241" s="80"/>
      <c r="J241" s="91"/>
      <c r="K241" s="91"/>
      <c r="L241" s="91"/>
      <c r="M241" s="91"/>
      <c r="N241" s="91"/>
      <c r="O241" s="92"/>
      <c r="P241" s="71"/>
      <c r="Q241" s="88"/>
      <c r="R241" s="88"/>
      <c r="S241" s="89" t="str">
        <f t="shared" si="3"/>
        <v/>
      </c>
    </row>
    <row r="242" spans="1:19" s="90" customFormat="1" x14ac:dyDescent="0.2">
      <c r="A242" s="85"/>
      <c r="B242" s="91"/>
      <c r="C242" s="92"/>
      <c r="D242" s="93"/>
      <c r="E242" s="91"/>
      <c r="F242" s="86"/>
      <c r="G242" s="91"/>
      <c r="H242" s="91"/>
      <c r="I242" s="80"/>
      <c r="J242" s="91"/>
      <c r="K242" s="91"/>
      <c r="L242" s="91"/>
      <c r="M242" s="91"/>
      <c r="N242" s="91"/>
      <c r="O242" s="92"/>
      <c r="P242" s="71"/>
      <c r="Q242" s="88"/>
      <c r="R242" s="88"/>
      <c r="S242" s="89" t="str">
        <f t="shared" si="3"/>
        <v/>
      </c>
    </row>
    <row r="243" spans="1:19" s="90" customFormat="1" x14ac:dyDescent="0.2">
      <c r="A243" s="85"/>
      <c r="B243" s="91"/>
      <c r="C243" s="92"/>
      <c r="D243" s="93"/>
      <c r="E243" s="91"/>
      <c r="F243" s="86"/>
      <c r="G243" s="91"/>
      <c r="H243" s="91"/>
      <c r="I243" s="80"/>
      <c r="J243" s="91"/>
      <c r="K243" s="91"/>
      <c r="L243" s="91"/>
      <c r="M243" s="91"/>
      <c r="N243" s="91"/>
      <c r="O243" s="92"/>
      <c r="P243" s="71"/>
      <c r="Q243" s="88"/>
      <c r="R243" s="88"/>
      <c r="S243" s="89" t="str">
        <f t="shared" si="3"/>
        <v/>
      </c>
    </row>
    <row r="244" spans="1:19" s="90" customFormat="1" x14ac:dyDescent="0.2">
      <c r="A244" s="85"/>
      <c r="B244" s="91"/>
      <c r="C244" s="92"/>
      <c r="D244" s="93"/>
      <c r="E244" s="91"/>
      <c r="F244" s="86"/>
      <c r="G244" s="91"/>
      <c r="H244" s="91"/>
      <c r="I244" s="80"/>
      <c r="J244" s="91"/>
      <c r="K244" s="91"/>
      <c r="L244" s="91"/>
      <c r="M244" s="91"/>
      <c r="N244" s="91"/>
      <c r="O244" s="92"/>
      <c r="P244" s="71"/>
      <c r="Q244" s="88"/>
      <c r="R244" s="88"/>
      <c r="S244" s="89" t="str">
        <f t="shared" si="3"/>
        <v/>
      </c>
    </row>
    <row r="245" spans="1:19" s="90" customFormat="1" x14ac:dyDescent="0.2">
      <c r="A245" s="85"/>
      <c r="B245" s="91"/>
      <c r="C245" s="92"/>
      <c r="D245" s="93"/>
      <c r="E245" s="91"/>
      <c r="F245" s="86"/>
      <c r="G245" s="91"/>
      <c r="H245" s="91"/>
      <c r="I245" s="80"/>
      <c r="J245" s="91"/>
      <c r="K245" s="91"/>
      <c r="L245" s="91"/>
      <c r="M245" s="91"/>
      <c r="N245" s="91"/>
      <c r="O245" s="92"/>
      <c r="P245" s="71"/>
      <c r="Q245" s="88"/>
      <c r="R245" s="88"/>
      <c r="S245" s="89" t="str">
        <f t="shared" si="3"/>
        <v/>
      </c>
    </row>
    <row r="246" spans="1:19" s="90" customFormat="1" x14ac:dyDescent="0.2">
      <c r="A246" s="85"/>
      <c r="B246" s="91"/>
      <c r="C246" s="92"/>
      <c r="D246" s="93"/>
      <c r="E246" s="91"/>
      <c r="F246" s="86"/>
      <c r="G246" s="91"/>
      <c r="H246" s="91"/>
      <c r="I246" s="80"/>
      <c r="J246" s="91"/>
      <c r="K246" s="91"/>
      <c r="L246" s="91"/>
      <c r="M246" s="91"/>
      <c r="N246" s="91"/>
      <c r="O246" s="92"/>
      <c r="P246" s="71"/>
      <c r="Q246" s="88"/>
      <c r="R246" s="88"/>
      <c r="S246" s="89" t="str">
        <f t="shared" si="3"/>
        <v/>
      </c>
    </row>
    <row r="247" spans="1:19" s="90" customFormat="1" x14ac:dyDescent="0.2">
      <c r="A247" s="85"/>
      <c r="B247" s="91"/>
      <c r="C247" s="92"/>
      <c r="D247" s="93"/>
      <c r="E247" s="91"/>
      <c r="F247" s="86"/>
      <c r="G247" s="91"/>
      <c r="H247" s="91"/>
      <c r="I247" s="80"/>
      <c r="J247" s="91"/>
      <c r="K247" s="91"/>
      <c r="L247" s="91"/>
      <c r="M247" s="91"/>
      <c r="N247" s="91"/>
      <c r="O247" s="92"/>
      <c r="P247" s="71"/>
      <c r="Q247" s="88"/>
      <c r="R247" s="88"/>
      <c r="S247" s="89" t="str">
        <f t="shared" si="3"/>
        <v/>
      </c>
    </row>
    <row r="248" spans="1:19" s="90" customFormat="1" x14ac:dyDescent="0.2">
      <c r="A248" s="85"/>
      <c r="B248" s="91"/>
      <c r="C248" s="92"/>
      <c r="D248" s="93"/>
      <c r="E248" s="91"/>
      <c r="F248" s="86"/>
      <c r="G248" s="91"/>
      <c r="H248" s="91"/>
      <c r="I248" s="80"/>
      <c r="J248" s="91"/>
      <c r="K248" s="91"/>
      <c r="L248" s="91"/>
      <c r="M248" s="91"/>
      <c r="N248" s="91"/>
      <c r="O248" s="92"/>
      <c r="P248" s="71"/>
      <c r="Q248" s="88"/>
      <c r="R248" s="88"/>
      <c r="S248" s="89" t="str">
        <f t="shared" si="3"/>
        <v/>
      </c>
    </row>
    <row r="249" spans="1:19" s="90" customFormat="1" x14ac:dyDescent="0.2">
      <c r="A249" s="85"/>
      <c r="B249" s="91"/>
      <c r="C249" s="92"/>
      <c r="D249" s="93"/>
      <c r="E249" s="91"/>
      <c r="F249" s="86"/>
      <c r="G249" s="91"/>
      <c r="H249" s="91"/>
      <c r="I249" s="80"/>
      <c r="J249" s="91"/>
      <c r="K249" s="91"/>
      <c r="L249" s="91"/>
      <c r="M249" s="91"/>
      <c r="N249" s="91"/>
      <c r="O249" s="92"/>
      <c r="P249" s="71"/>
      <c r="Q249" s="88"/>
      <c r="R249" s="88"/>
      <c r="S249" s="89" t="str">
        <f t="shared" si="3"/>
        <v/>
      </c>
    </row>
    <row r="250" spans="1:19" s="90" customFormat="1" x14ac:dyDescent="0.2">
      <c r="A250" s="85"/>
      <c r="B250" s="91"/>
      <c r="C250" s="92"/>
      <c r="D250" s="93"/>
      <c r="E250" s="91"/>
      <c r="F250" s="86"/>
      <c r="G250" s="91"/>
      <c r="H250" s="91"/>
      <c r="I250" s="80"/>
      <c r="J250" s="91"/>
      <c r="K250" s="91"/>
      <c r="L250" s="91"/>
      <c r="M250" s="91"/>
      <c r="N250" s="91"/>
      <c r="O250" s="92"/>
      <c r="P250" s="71"/>
      <c r="Q250" s="88"/>
      <c r="R250" s="88"/>
      <c r="S250" s="89" t="str">
        <f t="shared" si="3"/>
        <v/>
      </c>
    </row>
    <row r="251" spans="1:19" s="90" customFormat="1" x14ac:dyDescent="0.2">
      <c r="A251" s="85"/>
      <c r="B251" s="91"/>
      <c r="C251" s="92"/>
      <c r="D251" s="93"/>
      <c r="E251" s="91"/>
      <c r="F251" s="86"/>
      <c r="G251" s="91"/>
      <c r="H251" s="91"/>
      <c r="I251" s="80"/>
      <c r="J251" s="91"/>
      <c r="K251" s="91"/>
      <c r="L251" s="91"/>
      <c r="M251" s="91"/>
      <c r="N251" s="91"/>
      <c r="O251" s="92"/>
      <c r="P251" s="71"/>
      <c r="Q251" s="88"/>
      <c r="R251" s="88"/>
      <c r="S251" s="89" t="str">
        <f t="shared" si="3"/>
        <v/>
      </c>
    </row>
    <row r="252" spans="1:19" s="90" customFormat="1" x14ac:dyDescent="0.2">
      <c r="A252" s="85"/>
      <c r="B252" s="91"/>
      <c r="C252" s="92"/>
      <c r="D252" s="93"/>
      <c r="E252" s="91"/>
      <c r="F252" s="86"/>
      <c r="G252" s="91"/>
      <c r="H252" s="91"/>
      <c r="I252" s="80"/>
      <c r="J252" s="91"/>
      <c r="K252" s="91"/>
      <c r="L252" s="91"/>
      <c r="M252" s="91"/>
      <c r="N252" s="91"/>
      <c r="O252" s="92"/>
      <c r="P252" s="71"/>
      <c r="Q252" s="88"/>
      <c r="R252" s="88"/>
      <c r="S252" s="89" t="str">
        <f t="shared" si="3"/>
        <v/>
      </c>
    </row>
    <row r="253" spans="1:19" s="90" customFormat="1" x14ac:dyDescent="0.2">
      <c r="A253" s="85"/>
      <c r="B253" s="91"/>
      <c r="C253" s="92"/>
      <c r="D253" s="93"/>
      <c r="E253" s="91"/>
      <c r="F253" s="86"/>
      <c r="G253" s="91"/>
      <c r="H253" s="91"/>
      <c r="I253" s="80"/>
      <c r="J253" s="91"/>
      <c r="K253" s="91"/>
      <c r="L253" s="91"/>
      <c r="M253" s="91"/>
      <c r="N253" s="91"/>
      <c r="O253" s="92"/>
      <c r="P253" s="71"/>
      <c r="Q253" s="88"/>
      <c r="R253" s="88"/>
      <c r="S253" s="89" t="str">
        <f t="shared" si="3"/>
        <v/>
      </c>
    </row>
    <row r="254" spans="1:19" s="90" customFormat="1" x14ac:dyDescent="0.2">
      <c r="A254" s="85"/>
      <c r="B254" s="91"/>
      <c r="C254" s="92"/>
      <c r="D254" s="93"/>
      <c r="E254" s="91"/>
      <c r="F254" s="86"/>
      <c r="G254" s="91"/>
      <c r="H254" s="91"/>
      <c r="I254" s="80"/>
      <c r="J254" s="91"/>
      <c r="K254" s="91"/>
      <c r="L254" s="91"/>
      <c r="M254" s="91"/>
      <c r="N254" s="91"/>
      <c r="O254" s="92"/>
      <c r="P254" s="71"/>
      <c r="Q254" s="88"/>
      <c r="R254" s="88"/>
      <c r="S254" s="89" t="str">
        <f t="shared" si="3"/>
        <v/>
      </c>
    </row>
    <row r="255" spans="1:19" s="90" customFormat="1" x14ac:dyDescent="0.2">
      <c r="A255" s="85"/>
      <c r="B255" s="91"/>
      <c r="C255" s="92"/>
      <c r="D255" s="93"/>
      <c r="E255" s="91"/>
      <c r="F255" s="86"/>
      <c r="G255" s="91"/>
      <c r="H255" s="91"/>
      <c r="I255" s="80"/>
      <c r="J255" s="91"/>
      <c r="K255" s="91"/>
      <c r="L255" s="91"/>
      <c r="M255" s="91"/>
      <c r="N255" s="91"/>
      <c r="O255" s="92"/>
      <c r="P255" s="71"/>
      <c r="Q255" s="88"/>
      <c r="R255" s="88"/>
      <c r="S255" s="89" t="str">
        <f t="shared" si="3"/>
        <v/>
      </c>
    </row>
    <row r="256" spans="1:19" s="90" customFormat="1" x14ac:dyDescent="0.2">
      <c r="A256" s="85"/>
      <c r="B256" s="91"/>
      <c r="C256" s="92"/>
      <c r="D256" s="93"/>
      <c r="E256" s="91"/>
      <c r="F256" s="86"/>
      <c r="G256" s="91"/>
      <c r="H256" s="91"/>
      <c r="I256" s="80"/>
      <c r="J256" s="91"/>
      <c r="K256" s="91"/>
      <c r="L256" s="91"/>
      <c r="M256" s="91"/>
      <c r="N256" s="91"/>
      <c r="O256" s="92"/>
      <c r="P256" s="71"/>
      <c r="Q256" s="88"/>
      <c r="R256" s="88"/>
      <c r="S256" s="89" t="str">
        <f t="shared" si="3"/>
        <v/>
      </c>
    </row>
    <row r="257" spans="1:19" s="90" customFormat="1" x14ac:dyDescent="0.2">
      <c r="A257" s="85"/>
      <c r="B257" s="91"/>
      <c r="C257" s="92"/>
      <c r="D257" s="93"/>
      <c r="E257" s="91"/>
      <c r="F257" s="86"/>
      <c r="G257" s="91"/>
      <c r="H257" s="91"/>
      <c r="I257" s="80"/>
      <c r="J257" s="91"/>
      <c r="K257" s="91"/>
      <c r="L257" s="91"/>
      <c r="M257" s="91"/>
      <c r="N257" s="91"/>
      <c r="O257" s="92"/>
      <c r="P257" s="71"/>
      <c r="Q257" s="88"/>
      <c r="R257" s="88"/>
      <c r="S257" s="89" t="str">
        <f t="shared" si="3"/>
        <v/>
      </c>
    </row>
    <row r="258" spans="1:19" s="90" customFormat="1" x14ac:dyDescent="0.2">
      <c r="A258" s="85"/>
      <c r="B258" s="91"/>
      <c r="C258" s="92"/>
      <c r="D258" s="93"/>
      <c r="E258" s="91"/>
      <c r="F258" s="86"/>
      <c r="G258" s="91"/>
      <c r="H258" s="91"/>
      <c r="I258" s="80"/>
      <c r="J258" s="91"/>
      <c r="K258" s="91"/>
      <c r="L258" s="91"/>
      <c r="M258" s="91"/>
      <c r="N258" s="91"/>
      <c r="O258" s="92"/>
      <c r="P258" s="71"/>
      <c r="Q258" s="88"/>
      <c r="R258" s="88"/>
      <c r="S258" s="89" t="str">
        <f t="shared" si="3"/>
        <v/>
      </c>
    </row>
    <row r="259" spans="1:19" s="90" customFormat="1" x14ac:dyDescent="0.2">
      <c r="A259" s="85"/>
      <c r="B259" s="91"/>
      <c r="C259" s="92"/>
      <c r="D259" s="93"/>
      <c r="E259" s="91"/>
      <c r="F259" s="86"/>
      <c r="G259" s="91"/>
      <c r="H259" s="91"/>
      <c r="I259" s="80"/>
      <c r="J259" s="91"/>
      <c r="K259" s="91"/>
      <c r="L259" s="91"/>
      <c r="M259" s="91"/>
      <c r="N259" s="91"/>
      <c r="O259" s="92"/>
      <c r="P259" s="71"/>
      <c r="Q259" s="88"/>
      <c r="R259" s="88"/>
      <c r="S259" s="89" t="str">
        <f t="shared" si="3"/>
        <v/>
      </c>
    </row>
    <row r="260" spans="1:19" s="90" customFormat="1" x14ac:dyDescent="0.2">
      <c r="A260" s="85"/>
      <c r="B260" s="91"/>
      <c r="C260" s="92"/>
      <c r="D260" s="93"/>
      <c r="E260" s="91"/>
      <c r="F260" s="86"/>
      <c r="G260" s="91"/>
      <c r="H260" s="91"/>
      <c r="I260" s="80"/>
      <c r="J260" s="91"/>
      <c r="K260" s="91"/>
      <c r="L260" s="91"/>
      <c r="M260" s="91"/>
      <c r="N260" s="91"/>
      <c r="O260" s="92"/>
      <c r="P260" s="71"/>
      <c r="Q260" s="88"/>
      <c r="R260" s="88"/>
      <c r="S260" s="89" t="str">
        <f t="shared" ref="S260:S323" si="4">IFERROR(VLOOKUP((VLOOKUP((CONCATENATE((IFERROR(VLOOKUP(P260,Confidencialidad,2,FALSE),0)),(IFERROR(VLOOKUP(Q260,Integridad,2,FALSE),0)),(IFERROR(VLOOKUP(R260,Disponibilidad,2,FALSE),0)))),CalculoCriticidad,2,FALSE)),Criticidad,2,FALSE),"")</f>
        <v/>
      </c>
    </row>
    <row r="261" spans="1:19" s="90" customFormat="1" x14ac:dyDescent="0.2">
      <c r="A261" s="85"/>
      <c r="B261" s="91"/>
      <c r="C261" s="92"/>
      <c r="D261" s="93"/>
      <c r="E261" s="91"/>
      <c r="F261" s="86"/>
      <c r="G261" s="91"/>
      <c r="H261" s="91"/>
      <c r="I261" s="80"/>
      <c r="J261" s="91"/>
      <c r="K261" s="91"/>
      <c r="L261" s="91"/>
      <c r="M261" s="91"/>
      <c r="N261" s="91"/>
      <c r="O261" s="92"/>
      <c r="P261" s="71"/>
      <c r="Q261" s="88"/>
      <c r="R261" s="88"/>
      <c r="S261" s="89" t="str">
        <f t="shared" si="4"/>
        <v/>
      </c>
    </row>
    <row r="262" spans="1:19" s="90" customFormat="1" x14ac:dyDescent="0.2">
      <c r="A262" s="85"/>
      <c r="B262" s="91"/>
      <c r="C262" s="92"/>
      <c r="D262" s="93"/>
      <c r="E262" s="91"/>
      <c r="F262" s="86"/>
      <c r="G262" s="91"/>
      <c r="H262" s="91"/>
      <c r="I262" s="80"/>
      <c r="J262" s="91"/>
      <c r="K262" s="91"/>
      <c r="L262" s="91"/>
      <c r="M262" s="91"/>
      <c r="N262" s="91"/>
      <c r="O262" s="92"/>
      <c r="P262" s="71"/>
      <c r="Q262" s="88"/>
      <c r="R262" s="88"/>
      <c r="S262" s="89" t="str">
        <f t="shared" si="4"/>
        <v/>
      </c>
    </row>
    <row r="263" spans="1:19" s="90" customFormat="1" x14ac:dyDescent="0.2">
      <c r="A263" s="85"/>
      <c r="B263" s="91"/>
      <c r="C263" s="92"/>
      <c r="D263" s="93"/>
      <c r="E263" s="91"/>
      <c r="F263" s="86"/>
      <c r="G263" s="91"/>
      <c r="H263" s="91"/>
      <c r="I263" s="80"/>
      <c r="J263" s="91"/>
      <c r="K263" s="91"/>
      <c r="L263" s="91"/>
      <c r="M263" s="91"/>
      <c r="N263" s="91"/>
      <c r="O263" s="92"/>
      <c r="P263" s="71"/>
      <c r="Q263" s="88"/>
      <c r="R263" s="88"/>
      <c r="S263" s="89" t="str">
        <f t="shared" si="4"/>
        <v/>
      </c>
    </row>
    <row r="264" spans="1:19" s="90" customFormat="1" x14ac:dyDescent="0.2">
      <c r="A264" s="85"/>
      <c r="B264" s="91"/>
      <c r="C264" s="92"/>
      <c r="D264" s="93"/>
      <c r="E264" s="91"/>
      <c r="F264" s="86"/>
      <c r="G264" s="91"/>
      <c r="H264" s="91"/>
      <c r="I264" s="80"/>
      <c r="J264" s="91"/>
      <c r="K264" s="91"/>
      <c r="L264" s="91"/>
      <c r="M264" s="91"/>
      <c r="N264" s="91"/>
      <c r="O264" s="92"/>
      <c r="P264" s="71"/>
      <c r="Q264" s="88"/>
      <c r="R264" s="88"/>
      <c r="S264" s="89" t="str">
        <f t="shared" si="4"/>
        <v/>
      </c>
    </row>
    <row r="265" spans="1:19" s="90" customFormat="1" x14ac:dyDescent="0.2">
      <c r="A265" s="85"/>
      <c r="B265" s="91"/>
      <c r="C265" s="92"/>
      <c r="D265" s="93"/>
      <c r="E265" s="91"/>
      <c r="F265" s="86"/>
      <c r="G265" s="91"/>
      <c r="H265" s="91"/>
      <c r="I265" s="80"/>
      <c r="J265" s="91"/>
      <c r="K265" s="91"/>
      <c r="L265" s="91"/>
      <c r="M265" s="91"/>
      <c r="N265" s="91"/>
      <c r="O265" s="92"/>
      <c r="P265" s="71"/>
      <c r="Q265" s="88"/>
      <c r="R265" s="88"/>
      <c r="S265" s="89" t="str">
        <f t="shared" si="4"/>
        <v/>
      </c>
    </row>
    <row r="266" spans="1:19" s="90" customFormat="1" x14ac:dyDescent="0.2">
      <c r="A266" s="85"/>
      <c r="B266" s="91"/>
      <c r="C266" s="92"/>
      <c r="D266" s="93"/>
      <c r="E266" s="91"/>
      <c r="F266" s="86"/>
      <c r="G266" s="91"/>
      <c r="H266" s="91"/>
      <c r="I266" s="80"/>
      <c r="J266" s="91"/>
      <c r="K266" s="91"/>
      <c r="L266" s="91"/>
      <c r="M266" s="91"/>
      <c r="N266" s="91"/>
      <c r="O266" s="92"/>
      <c r="P266" s="71"/>
      <c r="Q266" s="88"/>
      <c r="R266" s="88"/>
      <c r="S266" s="89" t="str">
        <f t="shared" si="4"/>
        <v/>
      </c>
    </row>
    <row r="267" spans="1:19" s="90" customFormat="1" x14ac:dyDescent="0.2">
      <c r="A267" s="85"/>
      <c r="B267" s="91"/>
      <c r="C267" s="92"/>
      <c r="D267" s="93"/>
      <c r="E267" s="91"/>
      <c r="F267" s="86"/>
      <c r="G267" s="91"/>
      <c r="H267" s="91"/>
      <c r="I267" s="80"/>
      <c r="J267" s="91"/>
      <c r="K267" s="91"/>
      <c r="L267" s="91"/>
      <c r="M267" s="91"/>
      <c r="N267" s="91"/>
      <c r="O267" s="92"/>
      <c r="P267" s="71"/>
      <c r="Q267" s="88"/>
      <c r="R267" s="88"/>
      <c r="S267" s="89" t="str">
        <f t="shared" si="4"/>
        <v/>
      </c>
    </row>
    <row r="268" spans="1:19" s="90" customFormat="1" x14ac:dyDescent="0.2">
      <c r="A268" s="85"/>
      <c r="B268" s="91"/>
      <c r="C268" s="92"/>
      <c r="D268" s="93"/>
      <c r="E268" s="91"/>
      <c r="F268" s="86"/>
      <c r="G268" s="91"/>
      <c r="H268" s="91"/>
      <c r="I268" s="80"/>
      <c r="J268" s="91"/>
      <c r="K268" s="91"/>
      <c r="L268" s="91"/>
      <c r="M268" s="91"/>
      <c r="N268" s="91"/>
      <c r="O268" s="92"/>
      <c r="P268" s="71"/>
      <c r="Q268" s="88"/>
      <c r="R268" s="88"/>
      <c r="S268" s="89" t="str">
        <f t="shared" si="4"/>
        <v/>
      </c>
    </row>
    <row r="269" spans="1:19" s="90" customFormat="1" x14ac:dyDescent="0.2">
      <c r="A269" s="85"/>
      <c r="B269" s="91"/>
      <c r="C269" s="92"/>
      <c r="D269" s="93"/>
      <c r="E269" s="91"/>
      <c r="F269" s="86"/>
      <c r="G269" s="91"/>
      <c r="H269" s="91"/>
      <c r="I269" s="80"/>
      <c r="J269" s="91"/>
      <c r="K269" s="91"/>
      <c r="L269" s="91"/>
      <c r="M269" s="91"/>
      <c r="N269" s="91"/>
      <c r="O269" s="92"/>
      <c r="P269" s="71"/>
      <c r="Q269" s="88"/>
      <c r="R269" s="88"/>
      <c r="S269" s="89" t="str">
        <f t="shared" si="4"/>
        <v/>
      </c>
    </row>
    <row r="270" spans="1:19" s="90" customFormat="1" x14ac:dyDescent="0.2">
      <c r="A270" s="85"/>
      <c r="B270" s="91"/>
      <c r="C270" s="92"/>
      <c r="D270" s="93"/>
      <c r="E270" s="91"/>
      <c r="F270" s="86"/>
      <c r="G270" s="91"/>
      <c r="H270" s="91"/>
      <c r="I270" s="80"/>
      <c r="J270" s="91"/>
      <c r="K270" s="91"/>
      <c r="L270" s="91"/>
      <c r="M270" s="91"/>
      <c r="N270" s="91"/>
      <c r="O270" s="92"/>
      <c r="P270" s="71"/>
      <c r="Q270" s="88"/>
      <c r="R270" s="88"/>
      <c r="S270" s="89" t="str">
        <f t="shared" si="4"/>
        <v/>
      </c>
    </row>
    <row r="271" spans="1:19" s="90" customFormat="1" x14ac:dyDescent="0.2">
      <c r="A271" s="85"/>
      <c r="B271" s="91"/>
      <c r="C271" s="92"/>
      <c r="D271" s="93"/>
      <c r="E271" s="91"/>
      <c r="F271" s="86"/>
      <c r="G271" s="91"/>
      <c r="H271" s="91"/>
      <c r="I271" s="80"/>
      <c r="J271" s="91"/>
      <c r="K271" s="91"/>
      <c r="L271" s="91"/>
      <c r="M271" s="91"/>
      <c r="N271" s="91"/>
      <c r="O271" s="92"/>
      <c r="P271" s="71"/>
      <c r="Q271" s="88"/>
      <c r="R271" s="88"/>
      <c r="S271" s="89" t="str">
        <f t="shared" si="4"/>
        <v/>
      </c>
    </row>
    <row r="272" spans="1:19" s="90" customFormat="1" x14ac:dyDescent="0.2">
      <c r="A272" s="85"/>
      <c r="B272" s="91"/>
      <c r="C272" s="92"/>
      <c r="D272" s="93"/>
      <c r="E272" s="91"/>
      <c r="F272" s="86"/>
      <c r="G272" s="91"/>
      <c r="H272" s="91"/>
      <c r="I272" s="80"/>
      <c r="J272" s="91"/>
      <c r="K272" s="91"/>
      <c r="L272" s="91"/>
      <c r="M272" s="91"/>
      <c r="N272" s="91"/>
      <c r="O272" s="92"/>
      <c r="P272" s="71"/>
      <c r="Q272" s="88"/>
      <c r="R272" s="88"/>
      <c r="S272" s="89" t="str">
        <f t="shared" si="4"/>
        <v/>
      </c>
    </row>
    <row r="273" spans="1:19" s="90" customFormat="1" x14ac:dyDescent="0.2">
      <c r="A273" s="85"/>
      <c r="B273" s="91"/>
      <c r="C273" s="92"/>
      <c r="D273" s="93"/>
      <c r="E273" s="91"/>
      <c r="F273" s="86"/>
      <c r="G273" s="91"/>
      <c r="H273" s="91"/>
      <c r="I273" s="80"/>
      <c r="J273" s="91"/>
      <c r="K273" s="91"/>
      <c r="L273" s="91"/>
      <c r="M273" s="91"/>
      <c r="N273" s="91"/>
      <c r="O273" s="92"/>
      <c r="P273" s="71"/>
      <c r="Q273" s="88"/>
      <c r="R273" s="88"/>
      <c r="S273" s="89" t="str">
        <f t="shared" si="4"/>
        <v/>
      </c>
    </row>
    <row r="274" spans="1:19" s="90" customFormat="1" x14ac:dyDescent="0.2">
      <c r="A274" s="85"/>
      <c r="B274" s="91"/>
      <c r="C274" s="92"/>
      <c r="D274" s="93"/>
      <c r="E274" s="91"/>
      <c r="F274" s="86"/>
      <c r="G274" s="91"/>
      <c r="H274" s="91"/>
      <c r="I274" s="80"/>
      <c r="J274" s="91"/>
      <c r="K274" s="91"/>
      <c r="L274" s="91"/>
      <c r="M274" s="91"/>
      <c r="N274" s="91"/>
      <c r="O274" s="92"/>
      <c r="P274" s="71"/>
      <c r="Q274" s="88"/>
      <c r="R274" s="88"/>
      <c r="S274" s="89" t="str">
        <f t="shared" si="4"/>
        <v/>
      </c>
    </row>
    <row r="275" spans="1:19" s="90" customFormat="1" x14ac:dyDescent="0.2">
      <c r="A275" s="85"/>
      <c r="B275" s="91"/>
      <c r="C275" s="92"/>
      <c r="D275" s="93"/>
      <c r="E275" s="91"/>
      <c r="F275" s="86"/>
      <c r="G275" s="91"/>
      <c r="H275" s="91"/>
      <c r="I275" s="80"/>
      <c r="J275" s="91"/>
      <c r="K275" s="91"/>
      <c r="L275" s="91"/>
      <c r="M275" s="91"/>
      <c r="N275" s="91"/>
      <c r="O275" s="92"/>
      <c r="P275" s="71"/>
      <c r="Q275" s="88"/>
      <c r="R275" s="88"/>
      <c r="S275" s="89" t="str">
        <f t="shared" si="4"/>
        <v/>
      </c>
    </row>
    <row r="276" spans="1:19" s="90" customFormat="1" x14ac:dyDescent="0.2">
      <c r="A276" s="85"/>
      <c r="B276" s="91"/>
      <c r="C276" s="92"/>
      <c r="D276" s="93"/>
      <c r="E276" s="91"/>
      <c r="F276" s="86"/>
      <c r="G276" s="91"/>
      <c r="H276" s="91"/>
      <c r="I276" s="80"/>
      <c r="J276" s="91"/>
      <c r="K276" s="91"/>
      <c r="L276" s="91"/>
      <c r="M276" s="91"/>
      <c r="N276" s="91"/>
      <c r="O276" s="92"/>
      <c r="P276" s="71"/>
      <c r="Q276" s="88"/>
      <c r="R276" s="88"/>
      <c r="S276" s="89" t="str">
        <f t="shared" si="4"/>
        <v/>
      </c>
    </row>
    <row r="277" spans="1:19" s="90" customFormat="1" x14ac:dyDescent="0.2">
      <c r="A277" s="85"/>
      <c r="B277" s="91"/>
      <c r="C277" s="92"/>
      <c r="D277" s="93"/>
      <c r="E277" s="91"/>
      <c r="F277" s="86"/>
      <c r="G277" s="91"/>
      <c r="H277" s="91"/>
      <c r="I277" s="80"/>
      <c r="J277" s="91"/>
      <c r="K277" s="91"/>
      <c r="L277" s="91"/>
      <c r="M277" s="91"/>
      <c r="N277" s="91"/>
      <c r="O277" s="92"/>
      <c r="P277" s="71"/>
      <c r="Q277" s="88"/>
      <c r="R277" s="88"/>
      <c r="S277" s="89" t="str">
        <f t="shared" si="4"/>
        <v/>
      </c>
    </row>
    <row r="278" spans="1:19" s="90" customFormat="1" x14ac:dyDescent="0.2">
      <c r="A278" s="85"/>
      <c r="B278" s="91"/>
      <c r="C278" s="92"/>
      <c r="D278" s="93"/>
      <c r="E278" s="91"/>
      <c r="F278" s="86"/>
      <c r="G278" s="91"/>
      <c r="H278" s="91"/>
      <c r="I278" s="80"/>
      <c r="J278" s="91"/>
      <c r="K278" s="91"/>
      <c r="L278" s="91"/>
      <c r="M278" s="91"/>
      <c r="N278" s="91"/>
      <c r="O278" s="92"/>
      <c r="P278" s="71"/>
      <c r="Q278" s="88"/>
      <c r="R278" s="88"/>
      <c r="S278" s="89" t="str">
        <f t="shared" si="4"/>
        <v/>
      </c>
    </row>
    <row r="279" spans="1:19" s="90" customFormat="1" x14ac:dyDescent="0.2">
      <c r="A279" s="85"/>
      <c r="B279" s="91"/>
      <c r="C279" s="92"/>
      <c r="D279" s="93"/>
      <c r="E279" s="91"/>
      <c r="F279" s="86"/>
      <c r="G279" s="91"/>
      <c r="H279" s="91"/>
      <c r="I279" s="80"/>
      <c r="J279" s="91"/>
      <c r="K279" s="91"/>
      <c r="L279" s="91"/>
      <c r="M279" s="91"/>
      <c r="N279" s="91"/>
      <c r="O279" s="92"/>
      <c r="P279" s="71"/>
      <c r="Q279" s="88"/>
      <c r="R279" s="88"/>
      <c r="S279" s="89" t="str">
        <f t="shared" si="4"/>
        <v/>
      </c>
    </row>
    <row r="280" spans="1:19" s="90" customFormat="1" x14ac:dyDescent="0.2">
      <c r="A280" s="85"/>
      <c r="B280" s="91"/>
      <c r="C280" s="92"/>
      <c r="D280" s="93"/>
      <c r="E280" s="91"/>
      <c r="F280" s="86"/>
      <c r="G280" s="91"/>
      <c r="H280" s="91"/>
      <c r="I280" s="80"/>
      <c r="J280" s="91"/>
      <c r="K280" s="91"/>
      <c r="L280" s="91"/>
      <c r="M280" s="91"/>
      <c r="N280" s="91"/>
      <c r="O280" s="92"/>
      <c r="P280" s="71"/>
      <c r="Q280" s="88"/>
      <c r="R280" s="88"/>
      <c r="S280" s="89" t="str">
        <f t="shared" si="4"/>
        <v/>
      </c>
    </row>
    <row r="281" spans="1:19" s="90" customFormat="1" x14ac:dyDescent="0.2">
      <c r="A281" s="85"/>
      <c r="B281" s="91"/>
      <c r="C281" s="92"/>
      <c r="D281" s="93"/>
      <c r="E281" s="91"/>
      <c r="F281" s="86"/>
      <c r="G281" s="91"/>
      <c r="H281" s="91"/>
      <c r="I281" s="80"/>
      <c r="J281" s="91"/>
      <c r="K281" s="91"/>
      <c r="L281" s="91"/>
      <c r="M281" s="91"/>
      <c r="N281" s="91"/>
      <c r="O281" s="92"/>
      <c r="P281" s="71"/>
      <c r="Q281" s="88"/>
      <c r="R281" s="88"/>
      <c r="S281" s="89" t="str">
        <f t="shared" si="4"/>
        <v/>
      </c>
    </row>
    <row r="282" spans="1:19" s="90" customFormat="1" x14ac:dyDescent="0.2">
      <c r="A282" s="85"/>
      <c r="B282" s="91"/>
      <c r="C282" s="92"/>
      <c r="D282" s="93"/>
      <c r="E282" s="91"/>
      <c r="F282" s="86"/>
      <c r="G282" s="91"/>
      <c r="H282" s="91"/>
      <c r="I282" s="80"/>
      <c r="J282" s="91"/>
      <c r="K282" s="91"/>
      <c r="L282" s="91"/>
      <c r="M282" s="91"/>
      <c r="N282" s="91"/>
      <c r="O282" s="92"/>
      <c r="P282" s="71"/>
      <c r="Q282" s="88"/>
      <c r="R282" s="88"/>
      <c r="S282" s="89" t="str">
        <f t="shared" si="4"/>
        <v/>
      </c>
    </row>
    <row r="283" spans="1:19" s="90" customFormat="1" x14ac:dyDescent="0.2">
      <c r="A283" s="85"/>
      <c r="B283" s="91"/>
      <c r="C283" s="92"/>
      <c r="D283" s="93"/>
      <c r="E283" s="91"/>
      <c r="F283" s="86"/>
      <c r="G283" s="91"/>
      <c r="H283" s="91"/>
      <c r="I283" s="80"/>
      <c r="J283" s="91"/>
      <c r="K283" s="91"/>
      <c r="L283" s="91"/>
      <c r="M283" s="91"/>
      <c r="N283" s="91"/>
      <c r="O283" s="92"/>
      <c r="P283" s="71"/>
      <c r="Q283" s="88"/>
      <c r="R283" s="88"/>
      <c r="S283" s="89" t="str">
        <f t="shared" si="4"/>
        <v/>
      </c>
    </row>
    <row r="284" spans="1:19" s="90" customFormat="1" x14ac:dyDescent="0.2">
      <c r="A284" s="85"/>
      <c r="B284" s="91"/>
      <c r="C284" s="92"/>
      <c r="D284" s="93"/>
      <c r="E284" s="91"/>
      <c r="F284" s="86"/>
      <c r="G284" s="91"/>
      <c r="H284" s="91"/>
      <c r="I284" s="80"/>
      <c r="J284" s="91"/>
      <c r="K284" s="91"/>
      <c r="L284" s="91"/>
      <c r="M284" s="91"/>
      <c r="N284" s="91"/>
      <c r="O284" s="92"/>
      <c r="P284" s="71"/>
      <c r="Q284" s="88"/>
      <c r="R284" s="88"/>
      <c r="S284" s="89" t="str">
        <f t="shared" si="4"/>
        <v/>
      </c>
    </row>
    <row r="285" spans="1:19" s="90" customFormat="1" x14ac:dyDescent="0.2">
      <c r="A285" s="85"/>
      <c r="B285" s="91"/>
      <c r="C285" s="92"/>
      <c r="D285" s="93"/>
      <c r="E285" s="91"/>
      <c r="F285" s="86"/>
      <c r="G285" s="91"/>
      <c r="H285" s="91"/>
      <c r="I285" s="80"/>
      <c r="J285" s="91"/>
      <c r="K285" s="91"/>
      <c r="L285" s="91"/>
      <c r="M285" s="91"/>
      <c r="N285" s="91"/>
      <c r="O285" s="92"/>
      <c r="P285" s="71"/>
      <c r="Q285" s="88"/>
      <c r="R285" s="88"/>
      <c r="S285" s="89" t="str">
        <f t="shared" si="4"/>
        <v/>
      </c>
    </row>
    <row r="286" spans="1:19" s="90" customFormat="1" x14ac:dyDescent="0.2">
      <c r="A286" s="85"/>
      <c r="B286" s="91"/>
      <c r="C286" s="92"/>
      <c r="D286" s="93"/>
      <c r="E286" s="91"/>
      <c r="F286" s="86"/>
      <c r="G286" s="91"/>
      <c r="H286" s="91"/>
      <c r="I286" s="80"/>
      <c r="J286" s="91"/>
      <c r="K286" s="91"/>
      <c r="L286" s="91"/>
      <c r="M286" s="91"/>
      <c r="N286" s="91"/>
      <c r="O286" s="92"/>
      <c r="P286" s="71"/>
      <c r="Q286" s="88"/>
      <c r="R286" s="88"/>
      <c r="S286" s="89" t="str">
        <f t="shared" si="4"/>
        <v/>
      </c>
    </row>
    <row r="287" spans="1:19" s="90" customFormat="1" x14ac:dyDescent="0.2">
      <c r="A287" s="85"/>
      <c r="B287" s="91"/>
      <c r="C287" s="92"/>
      <c r="D287" s="93"/>
      <c r="E287" s="91"/>
      <c r="F287" s="86"/>
      <c r="G287" s="91"/>
      <c r="H287" s="91"/>
      <c r="I287" s="80"/>
      <c r="J287" s="91"/>
      <c r="K287" s="91"/>
      <c r="L287" s="91"/>
      <c r="M287" s="91"/>
      <c r="N287" s="91"/>
      <c r="O287" s="92"/>
      <c r="P287" s="71"/>
      <c r="Q287" s="88"/>
      <c r="R287" s="88"/>
      <c r="S287" s="89" t="str">
        <f t="shared" si="4"/>
        <v/>
      </c>
    </row>
    <row r="288" spans="1:19" s="90" customFormat="1" x14ac:dyDescent="0.2">
      <c r="A288" s="85"/>
      <c r="B288" s="91"/>
      <c r="C288" s="92"/>
      <c r="D288" s="93"/>
      <c r="E288" s="91"/>
      <c r="F288" s="86"/>
      <c r="G288" s="91"/>
      <c r="H288" s="91"/>
      <c r="I288" s="80"/>
      <c r="J288" s="91"/>
      <c r="K288" s="91"/>
      <c r="L288" s="91"/>
      <c r="M288" s="91"/>
      <c r="N288" s="91"/>
      <c r="O288" s="92"/>
      <c r="P288" s="71"/>
      <c r="Q288" s="88"/>
      <c r="R288" s="88"/>
      <c r="S288" s="89" t="str">
        <f t="shared" si="4"/>
        <v/>
      </c>
    </row>
    <row r="289" spans="1:19" s="90" customFormat="1" x14ac:dyDescent="0.2">
      <c r="A289" s="85"/>
      <c r="B289" s="91"/>
      <c r="C289" s="92"/>
      <c r="D289" s="93"/>
      <c r="E289" s="91"/>
      <c r="F289" s="86"/>
      <c r="G289" s="91"/>
      <c r="H289" s="91"/>
      <c r="I289" s="80"/>
      <c r="J289" s="91"/>
      <c r="K289" s="91"/>
      <c r="L289" s="91"/>
      <c r="M289" s="91"/>
      <c r="N289" s="91"/>
      <c r="O289" s="92"/>
      <c r="P289" s="71"/>
      <c r="Q289" s="88"/>
      <c r="R289" s="88"/>
      <c r="S289" s="89" t="str">
        <f t="shared" si="4"/>
        <v/>
      </c>
    </row>
    <row r="290" spans="1:19" s="90" customFormat="1" x14ac:dyDescent="0.2">
      <c r="A290" s="85"/>
      <c r="B290" s="91"/>
      <c r="C290" s="92"/>
      <c r="D290" s="93"/>
      <c r="E290" s="91"/>
      <c r="F290" s="86"/>
      <c r="G290" s="91"/>
      <c r="H290" s="91"/>
      <c r="I290" s="80"/>
      <c r="J290" s="91"/>
      <c r="K290" s="91"/>
      <c r="L290" s="91"/>
      <c r="M290" s="91"/>
      <c r="N290" s="91"/>
      <c r="O290" s="92"/>
      <c r="P290" s="71"/>
      <c r="Q290" s="88"/>
      <c r="R290" s="88"/>
      <c r="S290" s="89" t="str">
        <f t="shared" si="4"/>
        <v/>
      </c>
    </row>
    <row r="291" spans="1:19" s="90" customFormat="1" x14ac:dyDescent="0.2">
      <c r="A291" s="85"/>
      <c r="B291" s="91"/>
      <c r="C291" s="92"/>
      <c r="D291" s="93"/>
      <c r="E291" s="91"/>
      <c r="F291" s="86"/>
      <c r="G291" s="91"/>
      <c r="H291" s="91"/>
      <c r="I291" s="80"/>
      <c r="J291" s="91"/>
      <c r="K291" s="91"/>
      <c r="L291" s="91"/>
      <c r="M291" s="91"/>
      <c r="N291" s="91"/>
      <c r="O291" s="92"/>
      <c r="P291" s="71"/>
      <c r="Q291" s="88"/>
      <c r="R291" s="88"/>
      <c r="S291" s="89" t="str">
        <f t="shared" si="4"/>
        <v/>
      </c>
    </row>
    <row r="292" spans="1:19" s="90" customFormat="1" x14ac:dyDescent="0.2">
      <c r="A292" s="85"/>
      <c r="B292" s="91"/>
      <c r="C292" s="92"/>
      <c r="D292" s="93"/>
      <c r="E292" s="91"/>
      <c r="F292" s="86"/>
      <c r="G292" s="91"/>
      <c r="H292" s="91"/>
      <c r="I292" s="80"/>
      <c r="J292" s="91"/>
      <c r="K292" s="91"/>
      <c r="L292" s="91"/>
      <c r="M292" s="91"/>
      <c r="N292" s="91"/>
      <c r="O292" s="92"/>
      <c r="P292" s="71"/>
      <c r="Q292" s="88"/>
      <c r="R292" s="88"/>
      <c r="S292" s="89" t="str">
        <f t="shared" si="4"/>
        <v/>
      </c>
    </row>
    <row r="293" spans="1:19" s="90" customFormat="1" x14ac:dyDescent="0.2">
      <c r="A293" s="85"/>
      <c r="B293" s="91"/>
      <c r="C293" s="92"/>
      <c r="D293" s="93"/>
      <c r="E293" s="91"/>
      <c r="F293" s="86"/>
      <c r="G293" s="91"/>
      <c r="H293" s="91"/>
      <c r="I293" s="80"/>
      <c r="J293" s="91"/>
      <c r="K293" s="91"/>
      <c r="L293" s="91"/>
      <c r="M293" s="91"/>
      <c r="N293" s="91"/>
      <c r="O293" s="92"/>
      <c r="P293" s="71"/>
      <c r="Q293" s="88"/>
      <c r="R293" s="88"/>
      <c r="S293" s="89" t="str">
        <f t="shared" si="4"/>
        <v/>
      </c>
    </row>
    <row r="294" spans="1:19" s="90" customFormat="1" x14ac:dyDescent="0.2">
      <c r="A294" s="85"/>
      <c r="B294" s="91"/>
      <c r="C294" s="92"/>
      <c r="D294" s="93"/>
      <c r="E294" s="91"/>
      <c r="F294" s="86"/>
      <c r="G294" s="91"/>
      <c r="H294" s="91"/>
      <c r="I294" s="80"/>
      <c r="J294" s="91"/>
      <c r="K294" s="91"/>
      <c r="L294" s="91"/>
      <c r="M294" s="91"/>
      <c r="N294" s="91"/>
      <c r="O294" s="92"/>
      <c r="P294" s="71"/>
      <c r="Q294" s="88"/>
      <c r="R294" s="88"/>
      <c r="S294" s="89" t="str">
        <f t="shared" si="4"/>
        <v/>
      </c>
    </row>
    <row r="295" spans="1:19" s="90" customFormat="1" x14ac:dyDescent="0.2">
      <c r="A295" s="85"/>
      <c r="B295" s="91"/>
      <c r="C295" s="92"/>
      <c r="D295" s="93"/>
      <c r="E295" s="91"/>
      <c r="F295" s="86"/>
      <c r="G295" s="91"/>
      <c r="H295" s="91"/>
      <c r="I295" s="80"/>
      <c r="J295" s="91"/>
      <c r="K295" s="91"/>
      <c r="L295" s="91"/>
      <c r="M295" s="91"/>
      <c r="N295" s="91"/>
      <c r="O295" s="92"/>
      <c r="P295" s="71"/>
      <c r="Q295" s="88"/>
      <c r="R295" s="88"/>
      <c r="S295" s="89" t="str">
        <f t="shared" si="4"/>
        <v/>
      </c>
    </row>
    <row r="296" spans="1:19" s="90" customFormat="1" x14ac:dyDescent="0.2">
      <c r="A296" s="85"/>
      <c r="B296" s="91"/>
      <c r="C296" s="92"/>
      <c r="D296" s="93"/>
      <c r="E296" s="91"/>
      <c r="F296" s="86"/>
      <c r="G296" s="91"/>
      <c r="H296" s="91"/>
      <c r="I296" s="80"/>
      <c r="J296" s="91"/>
      <c r="K296" s="91"/>
      <c r="L296" s="91"/>
      <c r="M296" s="91"/>
      <c r="N296" s="91"/>
      <c r="O296" s="92"/>
      <c r="P296" s="71"/>
      <c r="Q296" s="88"/>
      <c r="R296" s="88"/>
      <c r="S296" s="89" t="str">
        <f t="shared" si="4"/>
        <v/>
      </c>
    </row>
    <row r="297" spans="1:19" s="90" customFormat="1" x14ac:dyDescent="0.2">
      <c r="A297" s="85"/>
      <c r="B297" s="91"/>
      <c r="C297" s="92"/>
      <c r="D297" s="93"/>
      <c r="E297" s="91"/>
      <c r="F297" s="86"/>
      <c r="G297" s="91"/>
      <c r="H297" s="91"/>
      <c r="I297" s="80"/>
      <c r="J297" s="91"/>
      <c r="K297" s="91"/>
      <c r="L297" s="91"/>
      <c r="M297" s="91"/>
      <c r="N297" s="91"/>
      <c r="O297" s="92"/>
      <c r="P297" s="71"/>
      <c r="Q297" s="88"/>
      <c r="R297" s="88"/>
      <c r="S297" s="89" t="str">
        <f t="shared" si="4"/>
        <v/>
      </c>
    </row>
    <row r="298" spans="1:19" s="90" customFormat="1" x14ac:dyDescent="0.2">
      <c r="A298" s="85"/>
      <c r="B298" s="91"/>
      <c r="C298" s="92"/>
      <c r="D298" s="93"/>
      <c r="E298" s="91"/>
      <c r="F298" s="86"/>
      <c r="G298" s="91"/>
      <c r="H298" s="91"/>
      <c r="I298" s="80"/>
      <c r="J298" s="91"/>
      <c r="K298" s="91"/>
      <c r="L298" s="91"/>
      <c r="M298" s="91"/>
      <c r="N298" s="91"/>
      <c r="O298" s="92"/>
      <c r="P298" s="71"/>
      <c r="Q298" s="88"/>
      <c r="R298" s="88"/>
      <c r="S298" s="89" t="str">
        <f t="shared" si="4"/>
        <v/>
      </c>
    </row>
    <row r="299" spans="1:19" s="90" customFormat="1" x14ac:dyDescent="0.2">
      <c r="A299" s="85"/>
      <c r="B299" s="91"/>
      <c r="C299" s="92"/>
      <c r="D299" s="93"/>
      <c r="E299" s="91"/>
      <c r="F299" s="86"/>
      <c r="G299" s="91"/>
      <c r="H299" s="91"/>
      <c r="I299" s="80"/>
      <c r="J299" s="91"/>
      <c r="K299" s="91"/>
      <c r="L299" s="91"/>
      <c r="M299" s="91"/>
      <c r="N299" s="91"/>
      <c r="O299" s="92"/>
      <c r="P299" s="71"/>
      <c r="Q299" s="88"/>
      <c r="R299" s="88"/>
      <c r="S299" s="89" t="str">
        <f t="shared" si="4"/>
        <v/>
      </c>
    </row>
    <row r="300" spans="1:19" s="90" customFormat="1" x14ac:dyDescent="0.2">
      <c r="A300" s="85"/>
      <c r="B300" s="91"/>
      <c r="C300" s="92"/>
      <c r="D300" s="93"/>
      <c r="E300" s="91"/>
      <c r="F300" s="86"/>
      <c r="G300" s="91"/>
      <c r="H300" s="91"/>
      <c r="I300" s="80"/>
      <c r="J300" s="91"/>
      <c r="K300" s="91"/>
      <c r="L300" s="91"/>
      <c r="M300" s="91"/>
      <c r="N300" s="91"/>
      <c r="O300" s="92"/>
      <c r="P300" s="71"/>
      <c r="Q300" s="88"/>
      <c r="R300" s="88"/>
      <c r="S300" s="89" t="str">
        <f t="shared" si="4"/>
        <v/>
      </c>
    </row>
    <row r="301" spans="1:19" s="90" customFormat="1" x14ac:dyDescent="0.2">
      <c r="A301" s="85"/>
      <c r="B301" s="91"/>
      <c r="C301" s="92"/>
      <c r="D301" s="93"/>
      <c r="E301" s="91"/>
      <c r="F301" s="86"/>
      <c r="G301" s="91"/>
      <c r="H301" s="91"/>
      <c r="I301" s="80"/>
      <c r="J301" s="91"/>
      <c r="K301" s="91"/>
      <c r="L301" s="91"/>
      <c r="M301" s="91"/>
      <c r="N301" s="91"/>
      <c r="O301" s="92"/>
      <c r="P301" s="71"/>
      <c r="Q301" s="88"/>
      <c r="R301" s="88"/>
      <c r="S301" s="89" t="str">
        <f t="shared" si="4"/>
        <v/>
      </c>
    </row>
    <row r="302" spans="1:19" s="90" customFormat="1" x14ac:dyDescent="0.2">
      <c r="A302" s="85"/>
      <c r="B302" s="91"/>
      <c r="C302" s="92"/>
      <c r="D302" s="93"/>
      <c r="E302" s="91"/>
      <c r="F302" s="86"/>
      <c r="G302" s="91"/>
      <c r="H302" s="91"/>
      <c r="I302" s="80"/>
      <c r="J302" s="91"/>
      <c r="K302" s="91"/>
      <c r="L302" s="91"/>
      <c r="M302" s="91"/>
      <c r="N302" s="91"/>
      <c r="O302" s="92"/>
      <c r="P302" s="71"/>
      <c r="Q302" s="88"/>
      <c r="R302" s="88"/>
      <c r="S302" s="89" t="str">
        <f t="shared" si="4"/>
        <v/>
      </c>
    </row>
    <row r="303" spans="1:19" s="90" customFormat="1" x14ac:dyDescent="0.2">
      <c r="A303" s="85"/>
      <c r="B303" s="91"/>
      <c r="C303" s="92"/>
      <c r="D303" s="93"/>
      <c r="E303" s="91"/>
      <c r="F303" s="86"/>
      <c r="G303" s="91"/>
      <c r="H303" s="91"/>
      <c r="I303" s="80"/>
      <c r="J303" s="91"/>
      <c r="K303" s="91"/>
      <c r="L303" s="91"/>
      <c r="M303" s="91"/>
      <c r="N303" s="91"/>
      <c r="O303" s="92"/>
      <c r="P303" s="71"/>
      <c r="Q303" s="88"/>
      <c r="R303" s="88"/>
      <c r="S303" s="89" t="str">
        <f t="shared" si="4"/>
        <v/>
      </c>
    </row>
    <row r="304" spans="1:19" s="90" customFormat="1" x14ac:dyDescent="0.2">
      <c r="A304" s="85"/>
      <c r="B304" s="91"/>
      <c r="C304" s="92"/>
      <c r="D304" s="93"/>
      <c r="E304" s="91"/>
      <c r="F304" s="86"/>
      <c r="G304" s="91"/>
      <c r="H304" s="91"/>
      <c r="I304" s="80"/>
      <c r="J304" s="91"/>
      <c r="K304" s="91"/>
      <c r="L304" s="91"/>
      <c r="M304" s="91"/>
      <c r="N304" s="91"/>
      <c r="O304" s="92"/>
      <c r="P304" s="71"/>
      <c r="Q304" s="88"/>
      <c r="R304" s="88"/>
      <c r="S304" s="89" t="str">
        <f t="shared" si="4"/>
        <v/>
      </c>
    </row>
    <row r="305" spans="1:19" s="90" customFormat="1" x14ac:dyDescent="0.2">
      <c r="A305" s="85"/>
      <c r="B305" s="91"/>
      <c r="C305" s="92"/>
      <c r="D305" s="93"/>
      <c r="E305" s="91"/>
      <c r="F305" s="86"/>
      <c r="G305" s="91"/>
      <c r="H305" s="91"/>
      <c r="I305" s="80"/>
      <c r="J305" s="91"/>
      <c r="K305" s="91"/>
      <c r="L305" s="91"/>
      <c r="M305" s="91"/>
      <c r="N305" s="91"/>
      <c r="O305" s="92"/>
      <c r="P305" s="71"/>
      <c r="Q305" s="88"/>
      <c r="R305" s="88"/>
      <c r="S305" s="89" t="str">
        <f t="shared" si="4"/>
        <v/>
      </c>
    </row>
    <row r="306" spans="1:19" s="90" customFormat="1" x14ac:dyDescent="0.2">
      <c r="A306" s="85"/>
      <c r="B306" s="91"/>
      <c r="C306" s="92"/>
      <c r="D306" s="93"/>
      <c r="E306" s="91"/>
      <c r="F306" s="86"/>
      <c r="G306" s="91"/>
      <c r="H306" s="91"/>
      <c r="I306" s="80"/>
      <c r="J306" s="91"/>
      <c r="K306" s="91"/>
      <c r="L306" s="91"/>
      <c r="M306" s="91"/>
      <c r="N306" s="91"/>
      <c r="O306" s="92"/>
      <c r="P306" s="71"/>
      <c r="Q306" s="88"/>
      <c r="R306" s="88"/>
      <c r="S306" s="89" t="str">
        <f t="shared" si="4"/>
        <v/>
      </c>
    </row>
    <row r="307" spans="1:19" s="90" customFormat="1" x14ac:dyDescent="0.2">
      <c r="A307" s="85"/>
      <c r="B307" s="91"/>
      <c r="C307" s="92"/>
      <c r="D307" s="93"/>
      <c r="E307" s="91"/>
      <c r="F307" s="86"/>
      <c r="G307" s="91"/>
      <c r="H307" s="91"/>
      <c r="I307" s="80"/>
      <c r="J307" s="91"/>
      <c r="K307" s="91"/>
      <c r="L307" s="91"/>
      <c r="M307" s="91"/>
      <c r="N307" s="91"/>
      <c r="O307" s="92"/>
      <c r="P307" s="71"/>
      <c r="Q307" s="88"/>
      <c r="R307" s="88"/>
      <c r="S307" s="89" t="str">
        <f t="shared" si="4"/>
        <v/>
      </c>
    </row>
    <row r="308" spans="1:19" s="90" customFormat="1" x14ac:dyDescent="0.2">
      <c r="A308" s="85"/>
      <c r="B308" s="91"/>
      <c r="C308" s="92"/>
      <c r="D308" s="93"/>
      <c r="E308" s="91"/>
      <c r="F308" s="86"/>
      <c r="G308" s="91"/>
      <c r="H308" s="91"/>
      <c r="I308" s="80"/>
      <c r="J308" s="91"/>
      <c r="K308" s="91"/>
      <c r="L308" s="91"/>
      <c r="M308" s="91"/>
      <c r="N308" s="91"/>
      <c r="O308" s="92"/>
      <c r="P308" s="71"/>
      <c r="Q308" s="88"/>
      <c r="R308" s="88"/>
      <c r="S308" s="89" t="str">
        <f t="shared" si="4"/>
        <v/>
      </c>
    </row>
    <row r="309" spans="1:19" s="90" customFormat="1" x14ac:dyDescent="0.2">
      <c r="A309" s="85"/>
      <c r="B309" s="91"/>
      <c r="C309" s="92"/>
      <c r="D309" s="93"/>
      <c r="E309" s="91"/>
      <c r="F309" s="86"/>
      <c r="G309" s="91"/>
      <c r="H309" s="91"/>
      <c r="I309" s="80"/>
      <c r="J309" s="91"/>
      <c r="K309" s="91"/>
      <c r="L309" s="91"/>
      <c r="M309" s="91"/>
      <c r="N309" s="91"/>
      <c r="O309" s="92"/>
      <c r="P309" s="71"/>
      <c r="Q309" s="88"/>
      <c r="R309" s="88"/>
      <c r="S309" s="89" t="str">
        <f t="shared" si="4"/>
        <v/>
      </c>
    </row>
    <row r="310" spans="1:19" s="90" customFormat="1" x14ac:dyDescent="0.2">
      <c r="A310" s="85"/>
      <c r="B310" s="91"/>
      <c r="C310" s="92"/>
      <c r="D310" s="93"/>
      <c r="E310" s="91"/>
      <c r="F310" s="86"/>
      <c r="G310" s="91"/>
      <c r="H310" s="91"/>
      <c r="I310" s="80"/>
      <c r="J310" s="91"/>
      <c r="K310" s="91"/>
      <c r="L310" s="91"/>
      <c r="M310" s="91"/>
      <c r="N310" s="91"/>
      <c r="O310" s="92"/>
      <c r="P310" s="71"/>
      <c r="Q310" s="88"/>
      <c r="R310" s="88"/>
      <c r="S310" s="89" t="str">
        <f t="shared" si="4"/>
        <v/>
      </c>
    </row>
    <row r="311" spans="1:19" s="90" customFormat="1" x14ac:dyDescent="0.2">
      <c r="A311" s="85"/>
      <c r="B311" s="91"/>
      <c r="C311" s="92"/>
      <c r="D311" s="93"/>
      <c r="E311" s="91"/>
      <c r="F311" s="86"/>
      <c r="G311" s="91"/>
      <c r="H311" s="91"/>
      <c r="I311" s="80"/>
      <c r="J311" s="91"/>
      <c r="K311" s="91"/>
      <c r="L311" s="91"/>
      <c r="M311" s="91"/>
      <c r="N311" s="91"/>
      <c r="O311" s="92"/>
      <c r="P311" s="71"/>
      <c r="Q311" s="88"/>
      <c r="R311" s="88"/>
      <c r="S311" s="89" t="str">
        <f t="shared" si="4"/>
        <v/>
      </c>
    </row>
    <row r="312" spans="1:19" s="90" customFormat="1" x14ac:dyDescent="0.2">
      <c r="A312" s="85"/>
      <c r="B312" s="91"/>
      <c r="C312" s="92"/>
      <c r="D312" s="93"/>
      <c r="E312" s="91"/>
      <c r="F312" s="86"/>
      <c r="G312" s="91"/>
      <c r="H312" s="91"/>
      <c r="I312" s="80"/>
      <c r="J312" s="91"/>
      <c r="K312" s="91"/>
      <c r="L312" s="91"/>
      <c r="M312" s="91"/>
      <c r="N312" s="91"/>
      <c r="O312" s="92"/>
      <c r="P312" s="71"/>
      <c r="Q312" s="88"/>
      <c r="R312" s="88"/>
      <c r="S312" s="89" t="str">
        <f t="shared" si="4"/>
        <v/>
      </c>
    </row>
    <row r="313" spans="1:19" s="90" customFormat="1" x14ac:dyDescent="0.2">
      <c r="A313" s="85"/>
      <c r="B313" s="91"/>
      <c r="C313" s="92"/>
      <c r="D313" s="93"/>
      <c r="E313" s="91"/>
      <c r="F313" s="86"/>
      <c r="G313" s="91"/>
      <c r="H313" s="91"/>
      <c r="I313" s="80"/>
      <c r="J313" s="91"/>
      <c r="K313" s="91"/>
      <c r="L313" s="91"/>
      <c r="M313" s="91"/>
      <c r="N313" s="91"/>
      <c r="O313" s="92"/>
      <c r="P313" s="71"/>
      <c r="Q313" s="88"/>
      <c r="R313" s="88"/>
      <c r="S313" s="89" t="str">
        <f t="shared" si="4"/>
        <v/>
      </c>
    </row>
    <row r="314" spans="1:19" s="90" customFormat="1" x14ac:dyDescent="0.2">
      <c r="A314" s="85"/>
      <c r="B314" s="91"/>
      <c r="C314" s="92"/>
      <c r="D314" s="93"/>
      <c r="E314" s="91"/>
      <c r="F314" s="86"/>
      <c r="G314" s="91"/>
      <c r="H314" s="91"/>
      <c r="I314" s="80"/>
      <c r="J314" s="91"/>
      <c r="K314" s="91"/>
      <c r="L314" s="91"/>
      <c r="M314" s="91"/>
      <c r="N314" s="91"/>
      <c r="O314" s="92"/>
      <c r="P314" s="71"/>
      <c r="Q314" s="88"/>
      <c r="R314" s="88"/>
      <c r="S314" s="89" t="str">
        <f t="shared" si="4"/>
        <v/>
      </c>
    </row>
    <row r="315" spans="1:19" s="90" customFormat="1" x14ac:dyDescent="0.2">
      <c r="A315" s="85"/>
      <c r="B315" s="91"/>
      <c r="C315" s="92"/>
      <c r="D315" s="93"/>
      <c r="E315" s="91"/>
      <c r="F315" s="86"/>
      <c r="G315" s="91"/>
      <c r="H315" s="91"/>
      <c r="I315" s="80"/>
      <c r="J315" s="91"/>
      <c r="K315" s="91"/>
      <c r="L315" s="91"/>
      <c r="M315" s="91"/>
      <c r="N315" s="91"/>
      <c r="O315" s="92"/>
      <c r="P315" s="71"/>
      <c r="Q315" s="88"/>
      <c r="R315" s="88"/>
      <c r="S315" s="89" t="str">
        <f t="shared" si="4"/>
        <v/>
      </c>
    </row>
    <row r="316" spans="1:19" s="90" customFormat="1" x14ac:dyDescent="0.2">
      <c r="A316" s="85"/>
      <c r="B316" s="91"/>
      <c r="C316" s="92"/>
      <c r="D316" s="93"/>
      <c r="E316" s="91"/>
      <c r="F316" s="86"/>
      <c r="G316" s="91"/>
      <c r="H316" s="91"/>
      <c r="I316" s="80"/>
      <c r="J316" s="91"/>
      <c r="K316" s="91"/>
      <c r="L316" s="91"/>
      <c r="M316" s="91"/>
      <c r="N316" s="91"/>
      <c r="O316" s="92"/>
      <c r="P316" s="71"/>
      <c r="Q316" s="88"/>
      <c r="R316" s="88"/>
      <c r="S316" s="89" t="str">
        <f t="shared" si="4"/>
        <v/>
      </c>
    </row>
    <row r="317" spans="1:19" s="90" customFormat="1" x14ac:dyDescent="0.2">
      <c r="A317" s="85"/>
      <c r="B317" s="91"/>
      <c r="C317" s="92"/>
      <c r="D317" s="93"/>
      <c r="E317" s="91"/>
      <c r="F317" s="86"/>
      <c r="G317" s="91"/>
      <c r="H317" s="91"/>
      <c r="I317" s="80"/>
      <c r="J317" s="91"/>
      <c r="K317" s="91"/>
      <c r="L317" s="91"/>
      <c r="M317" s="91"/>
      <c r="N317" s="91"/>
      <c r="O317" s="92"/>
      <c r="P317" s="71"/>
      <c r="Q317" s="88"/>
      <c r="R317" s="88"/>
      <c r="S317" s="89" t="str">
        <f t="shared" si="4"/>
        <v/>
      </c>
    </row>
    <row r="318" spans="1:19" s="90" customFormat="1" x14ac:dyDescent="0.2">
      <c r="A318" s="85"/>
      <c r="B318" s="91"/>
      <c r="C318" s="92"/>
      <c r="D318" s="93"/>
      <c r="E318" s="91"/>
      <c r="F318" s="86"/>
      <c r="G318" s="91"/>
      <c r="H318" s="91"/>
      <c r="I318" s="80"/>
      <c r="J318" s="91"/>
      <c r="K318" s="91"/>
      <c r="L318" s="91"/>
      <c r="M318" s="91"/>
      <c r="N318" s="91"/>
      <c r="O318" s="92"/>
      <c r="P318" s="71"/>
      <c r="Q318" s="88"/>
      <c r="R318" s="88"/>
      <c r="S318" s="89" t="str">
        <f t="shared" si="4"/>
        <v/>
      </c>
    </row>
    <row r="319" spans="1:19" s="90" customFormat="1" x14ac:dyDescent="0.2">
      <c r="A319" s="85"/>
      <c r="B319" s="91"/>
      <c r="C319" s="92"/>
      <c r="D319" s="93"/>
      <c r="E319" s="91"/>
      <c r="F319" s="86"/>
      <c r="G319" s="91"/>
      <c r="H319" s="91"/>
      <c r="I319" s="80"/>
      <c r="J319" s="91"/>
      <c r="K319" s="91"/>
      <c r="L319" s="91"/>
      <c r="M319" s="91"/>
      <c r="N319" s="91"/>
      <c r="O319" s="92"/>
      <c r="P319" s="71"/>
      <c r="Q319" s="88"/>
      <c r="R319" s="88"/>
      <c r="S319" s="89" t="str">
        <f t="shared" si="4"/>
        <v/>
      </c>
    </row>
    <row r="320" spans="1:19" s="90" customFormat="1" x14ac:dyDescent="0.2">
      <c r="A320" s="85"/>
      <c r="B320" s="91"/>
      <c r="C320" s="92"/>
      <c r="D320" s="93"/>
      <c r="E320" s="91"/>
      <c r="F320" s="86"/>
      <c r="G320" s="91"/>
      <c r="H320" s="91"/>
      <c r="I320" s="80"/>
      <c r="J320" s="91"/>
      <c r="K320" s="91"/>
      <c r="L320" s="91"/>
      <c r="M320" s="91"/>
      <c r="N320" s="91"/>
      <c r="O320" s="92"/>
      <c r="P320" s="71"/>
      <c r="Q320" s="88"/>
      <c r="R320" s="88"/>
      <c r="S320" s="89" t="str">
        <f t="shared" si="4"/>
        <v/>
      </c>
    </row>
    <row r="321" spans="1:19" s="90" customFormat="1" x14ac:dyDescent="0.2">
      <c r="A321" s="85"/>
      <c r="B321" s="91"/>
      <c r="C321" s="92"/>
      <c r="D321" s="93"/>
      <c r="E321" s="91"/>
      <c r="F321" s="86"/>
      <c r="G321" s="91"/>
      <c r="H321" s="91"/>
      <c r="I321" s="80"/>
      <c r="J321" s="91"/>
      <c r="K321" s="91"/>
      <c r="L321" s="91"/>
      <c r="M321" s="91"/>
      <c r="N321" s="91"/>
      <c r="O321" s="92"/>
      <c r="P321" s="71"/>
      <c r="Q321" s="88"/>
      <c r="R321" s="88"/>
      <c r="S321" s="89" t="str">
        <f t="shared" si="4"/>
        <v/>
      </c>
    </row>
    <row r="322" spans="1:19" s="90" customFormat="1" x14ac:dyDescent="0.2">
      <c r="A322" s="85"/>
      <c r="B322" s="91"/>
      <c r="C322" s="92"/>
      <c r="D322" s="93"/>
      <c r="E322" s="91"/>
      <c r="F322" s="86"/>
      <c r="G322" s="91"/>
      <c r="H322" s="91"/>
      <c r="I322" s="80"/>
      <c r="J322" s="91"/>
      <c r="K322" s="91"/>
      <c r="L322" s="91"/>
      <c r="M322" s="91"/>
      <c r="N322" s="91"/>
      <c r="O322" s="92"/>
      <c r="P322" s="71"/>
      <c r="Q322" s="88"/>
      <c r="R322" s="88"/>
      <c r="S322" s="89" t="str">
        <f t="shared" si="4"/>
        <v/>
      </c>
    </row>
    <row r="323" spans="1:19" s="90" customFormat="1" x14ac:dyDescent="0.2">
      <c r="A323" s="85"/>
      <c r="B323" s="91"/>
      <c r="C323" s="92"/>
      <c r="D323" s="93"/>
      <c r="E323" s="91"/>
      <c r="F323" s="86"/>
      <c r="G323" s="91"/>
      <c r="H323" s="91"/>
      <c r="I323" s="80"/>
      <c r="J323" s="91"/>
      <c r="K323" s="91"/>
      <c r="L323" s="91"/>
      <c r="M323" s="91"/>
      <c r="N323" s="91"/>
      <c r="O323" s="92"/>
      <c r="P323" s="71"/>
      <c r="Q323" s="88"/>
      <c r="R323" s="88"/>
      <c r="S323" s="89" t="str">
        <f t="shared" si="4"/>
        <v/>
      </c>
    </row>
    <row r="324" spans="1:19" s="90" customFormat="1" x14ac:dyDescent="0.2">
      <c r="A324" s="85"/>
      <c r="B324" s="91"/>
      <c r="C324" s="92"/>
      <c r="D324" s="93"/>
      <c r="E324" s="91"/>
      <c r="F324" s="86"/>
      <c r="G324" s="91"/>
      <c r="H324" s="91"/>
      <c r="I324" s="80"/>
      <c r="J324" s="91"/>
      <c r="K324" s="91"/>
      <c r="L324" s="91"/>
      <c r="M324" s="91"/>
      <c r="N324" s="91"/>
      <c r="O324" s="92"/>
      <c r="P324" s="71"/>
      <c r="Q324" s="88"/>
      <c r="R324" s="88"/>
      <c r="S324" s="89" t="str">
        <f t="shared" ref="S324:S387" si="5">IFERROR(VLOOKUP((VLOOKUP((CONCATENATE((IFERROR(VLOOKUP(P324,Confidencialidad,2,FALSE),0)),(IFERROR(VLOOKUP(Q324,Integridad,2,FALSE),0)),(IFERROR(VLOOKUP(R324,Disponibilidad,2,FALSE),0)))),CalculoCriticidad,2,FALSE)),Criticidad,2,FALSE),"")</f>
        <v/>
      </c>
    </row>
    <row r="325" spans="1:19" s="90" customFormat="1" x14ac:dyDescent="0.2">
      <c r="A325" s="85"/>
      <c r="B325" s="91"/>
      <c r="C325" s="92"/>
      <c r="D325" s="93"/>
      <c r="E325" s="91"/>
      <c r="F325" s="86"/>
      <c r="G325" s="91"/>
      <c r="H325" s="91"/>
      <c r="I325" s="80"/>
      <c r="J325" s="91"/>
      <c r="K325" s="91"/>
      <c r="L325" s="91"/>
      <c r="M325" s="91"/>
      <c r="N325" s="91"/>
      <c r="O325" s="92"/>
      <c r="P325" s="71"/>
      <c r="Q325" s="88"/>
      <c r="R325" s="88"/>
      <c r="S325" s="89" t="str">
        <f t="shared" si="5"/>
        <v/>
      </c>
    </row>
    <row r="326" spans="1:19" s="90" customFormat="1" x14ac:dyDescent="0.2">
      <c r="A326" s="85"/>
      <c r="B326" s="91"/>
      <c r="C326" s="92"/>
      <c r="D326" s="93"/>
      <c r="E326" s="91"/>
      <c r="F326" s="86"/>
      <c r="G326" s="91"/>
      <c r="H326" s="91"/>
      <c r="I326" s="80"/>
      <c r="J326" s="91"/>
      <c r="K326" s="91"/>
      <c r="L326" s="91"/>
      <c r="M326" s="91"/>
      <c r="N326" s="91"/>
      <c r="O326" s="92"/>
      <c r="P326" s="71"/>
      <c r="Q326" s="88"/>
      <c r="R326" s="88"/>
      <c r="S326" s="89" t="str">
        <f t="shared" si="5"/>
        <v/>
      </c>
    </row>
    <row r="327" spans="1:19" s="90" customFormat="1" x14ac:dyDescent="0.2">
      <c r="A327" s="85"/>
      <c r="B327" s="91"/>
      <c r="C327" s="92"/>
      <c r="D327" s="93"/>
      <c r="E327" s="91"/>
      <c r="F327" s="86"/>
      <c r="G327" s="91"/>
      <c r="H327" s="91"/>
      <c r="I327" s="80"/>
      <c r="J327" s="91"/>
      <c r="K327" s="91"/>
      <c r="L327" s="91"/>
      <c r="M327" s="91"/>
      <c r="N327" s="91"/>
      <c r="O327" s="92"/>
      <c r="P327" s="71"/>
      <c r="Q327" s="88"/>
      <c r="R327" s="88"/>
      <c r="S327" s="89" t="str">
        <f t="shared" si="5"/>
        <v/>
      </c>
    </row>
    <row r="328" spans="1:19" s="90" customFormat="1" x14ac:dyDescent="0.2">
      <c r="A328" s="85"/>
      <c r="B328" s="91"/>
      <c r="C328" s="92"/>
      <c r="D328" s="93"/>
      <c r="E328" s="91"/>
      <c r="F328" s="86"/>
      <c r="G328" s="91"/>
      <c r="H328" s="91"/>
      <c r="I328" s="80"/>
      <c r="J328" s="91"/>
      <c r="K328" s="91"/>
      <c r="L328" s="91"/>
      <c r="M328" s="91"/>
      <c r="N328" s="91"/>
      <c r="O328" s="92"/>
      <c r="P328" s="71"/>
      <c r="Q328" s="88"/>
      <c r="R328" s="88"/>
      <c r="S328" s="89" t="str">
        <f t="shared" si="5"/>
        <v/>
      </c>
    </row>
    <row r="329" spans="1:19" s="90" customFormat="1" x14ac:dyDescent="0.2">
      <c r="A329" s="85"/>
      <c r="B329" s="91"/>
      <c r="C329" s="92"/>
      <c r="D329" s="93"/>
      <c r="E329" s="91"/>
      <c r="F329" s="86"/>
      <c r="G329" s="91"/>
      <c r="H329" s="91"/>
      <c r="I329" s="80"/>
      <c r="J329" s="91"/>
      <c r="K329" s="91"/>
      <c r="L329" s="91"/>
      <c r="M329" s="91"/>
      <c r="N329" s="91"/>
      <c r="O329" s="92"/>
      <c r="P329" s="71"/>
      <c r="Q329" s="88"/>
      <c r="R329" s="88"/>
      <c r="S329" s="89" t="str">
        <f t="shared" si="5"/>
        <v/>
      </c>
    </row>
    <row r="330" spans="1:19" s="90" customFormat="1" x14ac:dyDescent="0.2">
      <c r="A330" s="85"/>
      <c r="B330" s="91"/>
      <c r="C330" s="92"/>
      <c r="D330" s="93"/>
      <c r="E330" s="91"/>
      <c r="F330" s="86"/>
      <c r="G330" s="91"/>
      <c r="H330" s="91"/>
      <c r="I330" s="80"/>
      <c r="J330" s="91"/>
      <c r="K330" s="91"/>
      <c r="L330" s="91"/>
      <c r="M330" s="91"/>
      <c r="N330" s="91"/>
      <c r="O330" s="92"/>
      <c r="P330" s="71"/>
      <c r="Q330" s="88"/>
      <c r="R330" s="88"/>
      <c r="S330" s="89" t="str">
        <f t="shared" si="5"/>
        <v/>
      </c>
    </row>
    <row r="331" spans="1:19" s="90" customFormat="1" x14ac:dyDescent="0.2">
      <c r="A331" s="85"/>
      <c r="B331" s="91"/>
      <c r="C331" s="92"/>
      <c r="D331" s="93"/>
      <c r="E331" s="91"/>
      <c r="F331" s="86"/>
      <c r="G331" s="91"/>
      <c r="H331" s="91"/>
      <c r="I331" s="80"/>
      <c r="J331" s="91"/>
      <c r="K331" s="91"/>
      <c r="L331" s="91"/>
      <c r="M331" s="91"/>
      <c r="N331" s="91"/>
      <c r="O331" s="92"/>
      <c r="P331" s="71"/>
      <c r="Q331" s="88"/>
      <c r="R331" s="88"/>
      <c r="S331" s="89" t="str">
        <f t="shared" si="5"/>
        <v/>
      </c>
    </row>
    <row r="332" spans="1:19" s="90" customFormat="1" x14ac:dyDescent="0.2">
      <c r="A332" s="85"/>
      <c r="B332" s="91"/>
      <c r="C332" s="92"/>
      <c r="D332" s="93"/>
      <c r="E332" s="91"/>
      <c r="F332" s="86"/>
      <c r="G332" s="91"/>
      <c r="H332" s="91"/>
      <c r="I332" s="80"/>
      <c r="J332" s="91"/>
      <c r="K332" s="91"/>
      <c r="L332" s="91"/>
      <c r="M332" s="91"/>
      <c r="N332" s="91"/>
      <c r="O332" s="92"/>
      <c r="P332" s="71"/>
      <c r="Q332" s="88"/>
      <c r="R332" s="88"/>
      <c r="S332" s="89" t="str">
        <f t="shared" si="5"/>
        <v/>
      </c>
    </row>
    <row r="333" spans="1:19" s="90" customFormat="1" x14ac:dyDescent="0.2">
      <c r="A333" s="85"/>
      <c r="B333" s="91"/>
      <c r="C333" s="92"/>
      <c r="D333" s="93"/>
      <c r="E333" s="91"/>
      <c r="F333" s="86"/>
      <c r="G333" s="91"/>
      <c r="H333" s="91"/>
      <c r="I333" s="80"/>
      <c r="J333" s="91"/>
      <c r="K333" s="91"/>
      <c r="L333" s="91"/>
      <c r="M333" s="91"/>
      <c r="N333" s="91"/>
      <c r="O333" s="92"/>
      <c r="P333" s="71"/>
      <c r="Q333" s="88"/>
      <c r="R333" s="88"/>
      <c r="S333" s="89" t="str">
        <f t="shared" si="5"/>
        <v/>
      </c>
    </row>
    <row r="334" spans="1:19" s="90" customFormat="1" x14ac:dyDescent="0.2">
      <c r="A334" s="85"/>
      <c r="B334" s="91"/>
      <c r="C334" s="92"/>
      <c r="D334" s="93"/>
      <c r="E334" s="91"/>
      <c r="F334" s="86"/>
      <c r="G334" s="91"/>
      <c r="H334" s="91"/>
      <c r="I334" s="80"/>
      <c r="J334" s="91"/>
      <c r="K334" s="91"/>
      <c r="L334" s="91"/>
      <c r="M334" s="91"/>
      <c r="N334" s="91"/>
      <c r="O334" s="92"/>
      <c r="P334" s="71"/>
      <c r="Q334" s="88"/>
      <c r="R334" s="88"/>
      <c r="S334" s="89" t="str">
        <f t="shared" si="5"/>
        <v/>
      </c>
    </row>
    <row r="335" spans="1:19" s="90" customFormat="1" x14ac:dyDescent="0.2">
      <c r="A335" s="85"/>
      <c r="B335" s="91"/>
      <c r="C335" s="92"/>
      <c r="D335" s="93"/>
      <c r="E335" s="91"/>
      <c r="F335" s="86"/>
      <c r="G335" s="91"/>
      <c r="H335" s="91"/>
      <c r="I335" s="80"/>
      <c r="J335" s="91"/>
      <c r="K335" s="91"/>
      <c r="L335" s="91"/>
      <c r="M335" s="91"/>
      <c r="N335" s="91"/>
      <c r="O335" s="92"/>
      <c r="P335" s="71"/>
      <c r="Q335" s="88"/>
      <c r="R335" s="88"/>
      <c r="S335" s="89" t="str">
        <f t="shared" si="5"/>
        <v/>
      </c>
    </row>
    <row r="336" spans="1:19" s="90" customFormat="1" x14ac:dyDescent="0.2">
      <c r="A336" s="85"/>
      <c r="B336" s="91"/>
      <c r="C336" s="92"/>
      <c r="D336" s="93"/>
      <c r="E336" s="91"/>
      <c r="F336" s="86"/>
      <c r="G336" s="91"/>
      <c r="H336" s="91"/>
      <c r="I336" s="80"/>
      <c r="J336" s="91"/>
      <c r="K336" s="91"/>
      <c r="L336" s="91"/>
      <c r="M336" s="91"/>
      <c r="N336" s="91"/>
      <c r="O336" s="92"/>
      <c r="P336" s="71"/>
      <c r="Q336" s="88"/>
      <c r="R336" s="88"/>
      <c r="S336" s="89" t="str">
        <f t="shared" si="5"/>
        <v/>
      </c>
    </row>
    <row r="337" spans="1:19" s="90" customFormat="1" x14ac:dyDescent="0.2">
      <c r="A337" s="85"/>
      <c r="B337" s="91"/>
      <c r="C337" s="92"/>
      <c r="D337" s="93"/>
      <c r="E337" s="91"/>
      <c r="F337" s="86"/>
      <c r="G337" s="91"/>
      <c r="H337" s="91"/>
      <c r="I337" s="80"/>
      <c r="J337" s="91"/>
      <c r="K337" s="91"/>
      <c r="L337" s="91"/>
      <c r="M337" s="91"/>
      <c r="N337" s="91"/>
      <c r="O337" s="92"/>
      <c r="P337" s="71"/>
      <c r="Q337" s="88"/>
      <c r="R337" s="88"/>
      <c r="S337" s="89" t="str">
        <f t="shared" si="5"/>
        <v/>
      </c>
    </row>
    <row r="338" spans="1:19" s="90" customFormat="1" x14ac:dyDescent="0.2">
      <c r="A338" s="85"/>
      <c r="B338" s="91"/>
      <c r="C338" s="92"/>
      <c r="D338" s="93"/>
      <c r="E338" s="91"/>
      <c r="F338" s="86"/>
      <c r="G338" s="91"/>
      <c r="H338" s="91"/>
      <c r="I338" s="80"/>
      <c r="J338" s="91"/>
      <c r="K338" s="91"/>
      <c r="L338" s="91"/>
      <c r="M338" s="91"/>
      <c r="N338" s="91"/>
      <c r="O338" s="92"/>
      <c r="P338" s="71"/>
      <c r="Q338" s="88"/>
      <c r="R338" s="88"/>
      <c r="S338" s="89" t="str">
        <f t="shared" si="5"/>
        <v/>
      </c>
    </row>
    <row r="339" spans="1:19" s="90" customFormat="1" x14ac:dyDescent="0.2">
      <c r="A339" s="85"/>
      <c r="B339" s="91"/>
      <c r="C339" s="92"/>
      <c r="D339" s="93"/>
      <c r="E339" s="91"/>
      <c r="F339" s="86"/>
      <c r="G339" s="91"/>
      <c r="H339" s="91"/>
      <c r="I339" s="80"/>
      <c r="J339" s="91"/>
      <c r="K339" s="91"/>
      <c r="L339" s="91"/>
      <c r="M339" s="91"/>
      <c r="N339" s="91"/>
      <c r="O339" s="92"/>
      <c r="P339" s="71"/>
      <c r="Q339" s="88"/>
      <c r="R339" s="88"/>
      <c r="S339" s="89" t="str">
        <f t="shared" si="5"/>
        <v/>
      </c>
    </row>
    <row r="340" spans="1:19" s="90" customFormat="1" x14ac:dyDescent="0.2">
      <c r="A340" s="85"/>
      <c r="B340" s="91"/>
      <c r="C340" s="92"/>
      <c r="D340" s="93"/>
      <c r="E340" s="91"/>
      <c r="F340" s="86"/>
      <c r="G340" s="91"/>
      <c r="H340" s="91"/>
      <c r="I340" s="80"/>
      <c r="J340" s="91"/>
      <c r="K340" s="91"/>
      <c r="L340" s="91"/>
      <c r="M340" s="91"/>
      <c r="N340" s="91"/>
      <c r="O340" s="92"/>
      <c r="P340" s="71"/>
      <c r="Q340" s="88"/>
      <c r="R340" s="88"/>
      <c r="S340" s="89" t="str">
        <f t="shared" si="5"/>
        <v/>
      </c>
    </row>
    <row r="341" spans="1:19" s="90" customFormat="1" x14ac:dyDescent="0.2">
      <c r="A341" s="85"/>
      <c r="B341" s="91"/>
      <c r="C341" s="92"/>
      <c r="D341" s="93"/>
      <c r="E341" s="91"/>
      <c r="F341" s="86"/>
      <c r="G341" s="91"/>
      <c r="H341" s="91"/>
      <c r="I341" s="80"/>
      <c r="J341" s="91"/>
      <c r="K341" s="91"/>
      <c r="L341" s="91"/>
      <c r="M341" s="91"/>
      <c r="N341" s="91"/>
      <c r="O341" s="92"/>
      <c r="P341" s="71"/>
      <c r="Q341" s="88"/>
      <c r="R341" s="88"/>
      <c r="S341" s="89" t="str">
        <f t="shared" si="5"/>
        <v/>
      </c>
    </row>
    <row r="342" spans="1:19" s="90" customFormat="1" x14ac:dyDescent="0.2">
      <c r="A342" s="85"/>
      <c r="B342" s="91"/>
      <c r="C342" s="92"/>
      <c r="D342" s="93"/>
      <c r="E342" s="91"/>
      <c r="F342" s="86"/>
      <c r="G342" s="91"/>
      <c r="H342" s="91"/>
      <c r="I342" s="80"/>
      <c r="J342" s="91"/>
      <c r="K342" s="91"/>
      <c r="L342" s="91"/>
      <c r="M342" s="91"/>
      <c r="N342" s="91"/>
      <c r="O342" s="92"/>
      <c r="P342" s="71"/>
      <c r="Q342" s="88"/>
      <c r="R342" s="88"/>
      <c r="S342" s="89" t="str">
        <f t="shared" si="5"/>
        <v/>
      </c>
    </row>
    <row r="343" spans="1:19" s="90" customFormat="1" x14ac:dyDescent="0.2">
      <c r="A343" s="85"/>
      <c r="B343" s="91"/>
      <c r="C343" s="92"/>
      <c r="D343" s="93"/>
      <c r="E343" s="91"/>
      <c r="F343" s="86"/>
      <c r="G343" s="91"/>
      <c r="H343" s="91"/>
      <c r="I343" s="80"/>
      <c r="J343" s="91"/>
      <c r="K343" s="91"/>
      <c r="L343" s="91"/>
      <c r="M343" s="91"/>
      <c r="N343" s="91"/>
      <c r="O343" s="92"/>
      <c r="P343" s="71"/>
      <c r="Q343" s="88"/>
      <c r="R343" s="88"/>
      <c r="S343" s="89" t="str">
        <f t="shared" si="5"/>
        <v/>
      </c>
    </row>
    <row r="344" spans="1:19" s="90" customFormat="1" x14ac:dyDescent="0.2">
      <c r="A344" s="85"/>
      <c r="B344" s="91"/>
      <c r="C344" s="92"/>
      <c r="D344" s="93"/>
      <c r="E344" s="91"/>
      <c r="F344" s="86"/>
      <c r="G344" s="91"/>
      <c r="H344" s="91"/>
      <c r="I344" s="80"/>
      <c r="J344" s="91"/>
      <c r="K344" s="91"/>
      <c r="L344" s="91"/>
      <c r="M344" s="91"/>
      <c r="N344" s="91"/>
      <c r="O344" s="92"/>
      <c r="P344" s="71"/>
      <c r="Q344" s="88"/>
      <c r="R344" s="88"/>
      <c r="S344" s="89" t="str">
        <f t="shared" si="5"/>
        <v/>
      </c>
    </row>
    <row r="345" spans="1:19" s="90" customFormat="1" x14ac:dyDescent="0.2">
      <c r="A345" s="85"/>
      <c r="B345" s="91"/>
      <c r="C345" s="92"/>
      <c r="D345" s="93"/>
      <c r="E345" s="91"/>
      <c r="F345" s="86"/>
      <c r="G345" s="91"/>
      <c r="H345" s="91"/>
      <c r="I345" s="80"/>
      <c r="J345" s="91"/>
      <c r="K345" s="91"/>
      <c r="L345" s="91"/>
      <c r="M345" s="91"/>
      <c r="N345" s="91"/>
      <c r="O345" s="92"/>
      <c r="P345" s="71"/>
      <c r="Q345" s="88"/>
      <c r="R345" s="88"/>
      <c r="S345" s="89" t="str">
        <f t="shared" si="5"/>
        <v/>
      </c>
    </row>
    <row r="346" spans="1:19" s="90" customFormat="1" x14ac:dyDescent="0.2">
      <c r="A346" s="85"/>
      <c r="B346" s="91"/>
      <c r="C346" s="92"/>
      <c r="D346" s="93"/>
      <c r="E346" s="91"/>
      <c r="F346" s="86"/>
      <c r="G346" s="91"/>
      <c r="H346" s="91"/>
      <c r="I346" s="80"/>
      <c r="J346" s="91"/>
      <c r="K346" s="91"/>
      <c r="L346" s="91"/>
      <c r="M346" s="91"/>
      <c r="N346" s="91"/>
      <c r="O346" s="92"/>
      <c r="P346" s="71"/>
      <c r="Q346" s="88"/>
      <c r="R346" s="88"/>
      <c r="S346" s="89" t="str">
        <f t="shared" si="5"/>
        <v/>
      </c>
    </row>
    <row r="347" spans="1:19" s="90" customFormat="1" x14ac:dyDescent="0.2">
      <c r="A347" s="85"/>
      <c r="B347" s="91"/>
      <c r="C347" s="92"/>
      <c r="D347" s="93"/>
      <c r="E347" s="91"/>
      <c r="F347" s="86"/>
      <c r="G347" s="91"/>
      <c r="H347" s="91"/>
      <c r="I347" s="80"/>
      <c r="J347" s="91"/>
      <c r="K347" s="91"/>
      <c r="L347" s="91"/>
      <c r="M347" s="91"/>
      <c r="N347" s="91"/>
      <c r="O347" s="92"/>
      <c r="P347" s="71"/>
      <c r="Q347" s="88"/>
      <c r="R347" s="88"/>
      <c r="S347" s="89" t="str">
        <f t="shared" si="5"/>
        <v/>
      </c>
    </row>
    <row r="348" spans="1:19" s="90" customFormat="1" x14ac:dyDescent="0.2">
      <c r="A348" s="85"/>
      <c r="B348" s="91"/>
      <c r="C348" s="92"/>
      <c r="D348" s="93"/>
      <c r="E348" s="91"/>
      <c r="F348" s="86"/>
      <c r="G348" s="91"/>
      <c r="H348" s="91"/>
      <c r="I348" s="80"/>
      <c r="J348" s="91"/>
      <c r="K348" s="91"/>
      <c r="L348" s="91"/>
      <c r="M348" s="91"/>
      <c r="N348" s="91"/>
      <c r="O348" s="92"/>
      <c r="P348" s="71"/>
      <c r="Q348" s="88"/>
      <c r="R348" s="88"/>
      <c r="S348" s="89" t="str">
        <f t="shared" si="5"/>
        <v/>
      </c>
    </row>
    <row r="349" spans="1:19" s="90" customFormat="1" x14ac:dyDescent="0.2">
      <c r="A349" s="85"/>
      <c r="B349" s="91"/>
      <c r="C349" s="92"/>
      <c r="D349" s="93"/>
      <c r="E349" s="91"/>
      <c r="F349" s="86"/>
      <c r="G349" s="91"/>
      <c r="H349" s="91"/>
      <c r="I349" s="80"/>
      <c r="J349" s="91"/>
      <c r="K349" s="91"/>
      <c r="L349" s="91"/>
      <c r="M349" s="91"/>
      <c r="N349" s="91"/>
      <c r="O349" s="92"/>
      <c r="P349" s="71"/>
      <c r="Q349" s="88"/>
      <c r="R349" s="88"/>
      <c r="S349" s="89" t="str">
        <f t="shared" si="5"/>
        <v/>
      </c>
    </row>
    <row r="350" spans="1:19" s="90" customFormat="1" x14ac:dyDescent="0.2">
      <c r="A350" s="85"/>
      <c r="B350" s="91"/>
      <c r="C350" s="92"/>
      <c r="D350" s="93"/>
      <c r="E350" s="91"/>
      <c r="F350" s="86"/>
      <c r="G350" s="91"/>
      <c r="H350" s="91"/>
      <c r="I350" s="80"/>
      <c r="J350" s="91"/>
      <c r="K350" s="91"/>
      <c r="L350" s="91"/>
      <c r="M350" s="91"/>
      <c r="N350" s="91"/>
      <c r="O350" s="92"/>
      <c r="P350" s="71"/>
      <c r="Q350" s="88"/>
      <c r="R350" s="88"/>
      <c r="S350" s="89" t="str">
        <f t="shared" si="5"/>
        <v/>
      </c>
    </row>
    <row r="351" spans="1:19" s="90" customFormat="1" x14ac:dyDescent="0.2">
      <c r="A351" s="85"/>
      <c r="B351" s="91"/>
      <c r="C351" s="92"/>
      <c r="D351" s="93"/>
      <c r="E351" s="91"/>
      <c r="F351" s="86"/>
      <c r="G351" s="91"/>
      <c r="H351" s="91"/>
      <c r="I351" s="80"/>
      <c r="J351" s="91"/>
      <c r="K351" s="91"/>
      <c r="L351" s="91"/>
      <c r="M351" s="91"/>
      <c r="N351" s="91"/>
      <c r="O351" s="92"/>
      <c r="P351" s="71"/>
      <c r="Q351" s="88"/>
      <c r="R351" s="88"/>
      <c r="S351" s="89" t="str">
        <f t="shared" si="5"/>
        <v/>
      </c>
    </row>
    <row r="352" spans="1:19" s="90" customFormat="1" x14ac:dyDescent="0.2">
      <c r="A352" s="85"/>
      <c r="B352" s="91"/>
      <c r="C352" s="92"/>
      <c r="D352" s="93"/>
      <c r="E352" s="91"/>
      <c r="F352" s="86"/>
      <c r="G352" s="91"/>
      <c r="H352" s="91"/>
      <c r="I352" s="80"/>
      <c r="J352" s="91"/>
      <c r="K352" s="91"/>
      <c r="L352" s="91"/>
      <c r="M352" s="91"/>
      <c r="N352" s="91"/>
      <c r="O352" s="92"/>
      <c r="P352" s="71"/>
      <c r="Q352" s="88"/>
      <c r="R352" s="88"/>
      <c r="S352" s="89" t="str">
        <f t="shared" si="5"/>
        <v/>
      </c>
    </row>
    <row r="353" spans="1:19" s="90" customFormat="1" x14ac:dyDescent="0.2">
      <c r="A353" s="85"/>
      <c r="B353" s="91"/>
      <c r="C353" s="92"/>
      <c r="D353" s="93"/>
      <c r="E353" s="91"/>
      <c r="F353" s="86"/>
      <c r="G353" s="91"/>
      <c r="H353" s="91"/>
      <c r="I353" s="80"/>
      <c r="J353" s="91"/>
      <c r="K353" s="91"/>
      <c r="L353" s="91"/>
      <c r="M353" s="91"/>
      <c r="N353" s="91"/>
      <c r="O353" s="92"/>
      <c r="P353" s="71"/>
      <c r="Q353" s="88"/>
      <c r="R353" s="88"/>
      <c r="S353" s="89" t="str">
        <f t="shared" si="5"/>
        <v/>
      </c>
    </row>
    <row r="354" spans="1:19" s="90" customFormat="1" x14ac:dyDescent="0.2">
      <c r="A354" s="85"/>
      <c r="B354" s="91"/>
      <c r="C354" s="92"/>
      <c r="D354" s="93"/>
      <c r="E354" s="91"/>
      <c r="F354" s="86"/>
      <c r="G354" s="91"/>
      <c r="H354" s="91"/>
      <c r="I354" s="80"/>
      <c r="J354" s="91"/>
      <c r="K354" s="91"/>
      <c r="L354" s="91"/>
      <c r="M354" s="91"/>
      <c r="N354" s="91"/>
      <c r="O354" s="92"/>
      <c r="P354" s="71"/>
      <c r="Q354" s="88"/>
      <c r="R354" s="88"/>
      <c r="S354" s="89" t="str">
        <f t="shared" si="5"/>
        <v/>
      </c>
    </row>
    <row r="355" spans="1:19" s="90" customFormat="1" x14ac:dyDescent="0.2">
      <c r="A355" s="85"/>
      <c r="B355" s="91"/>
      <c r="C355" s="92"/>
      <c r="D355" s="93"/>
      <c r="E355" s="91"/>
      <c r="F355" s="86"/>
      <c r="G355" s="91"/>
      <c r="H355" s="91"/>
      <c r="I355" s="80"/>
      <c r="J355" s="91"/>
      <c r="K355" s="91"/>
      <c r="L355" s="91"/>
      <c r="M355" s="91"/>
      <c r="N355" s="91"/>
      <c r="O355" s="92"/>
      <c r="P355" s="71"/>
      <c r="Q355" s="88"/>
      <c r="R355" s="88"/>
      <c r="S355" s="89" t="str">
        <f t="shared" si="5"/>
        <v/>
      </c>
    </row>
    <row r="356" spans="1:19" s="90" customFormat="1" x14ac:dyDescent="0.2">
      <c r="A356" s="85"/>
      <c r="B356" s="91"/>
      <c r="C356" s="92"/>
      <c r="D356" s="93"/>
      <c r="E356" s="91"/>
      <c r="F356" s="86"/>
      <c r="G356" s="91"/>
      <c r="H356" s="91"/>
      <c r="I356" s="80"/>
      <c r="J356" s="91"/>
      <c r="K356" s="91"/>
      <c r="L356" s="91"/>
      <c r="M356" s="91"/>
      <c r="N356" s="91"/>
      <c r="O356" s="92"/>
      <c r="P356" s="71"/>
      <c r="Q356" s="88"/>
      <c r="R356" s="88"/>
      <c r="S356" s="89" t="str">
        <f t="shared" si="5"/>
        <v/>
      </c>
    </row>
    <row r="357" spans="1:19" s="90" customFormat="1" x14ac:dyDescent="0.2">
      <c r="A357" s="85"/>
      <c r="B357" s="91"/>
      <c r="C357" s="92"/>
      <c r="D357" s="93"/>
      <c r="E357" s="91"/>
      <c r="F357" s="86"/>
      <c r="G357" s="91"/>
      <c r="H357" s="91"/>
      <c r="I357" s="80"/>
      <c r="J357" s="91"/>
      <c r="K357" s="91"/>
      <c r="L357" s="91"/>
      <c r="M357" s="91"/>
      <c r="N357" s="91"/>
      <c r="O357" s="92"/>
      <c r="P357" s="71"/>
      <c r="Q357" s="88"/>
      <c r="R357" s="88"/>
      <c r="S357" s="89" t="str">
        <f t="shared" si="5"/>
        <v/>
      </c>
    </row>
    <row r="358" spans="1:19" s="90" customFormat="1" x14ac:dyDescent="0.2">
      <c r="A358" s="85"/>
      <c r="B358" s="91"/>
      <c r="C358" s="92"/>
      <c r="D358" s="93"/>
      <c r="E358" s="91"/>
      <c r="F358" s="86"/>
      <c r="G358" s="91"/>
      <c r="H358" s="91"/>
      <c r="I358" s="80"/>
      <c r="J358" s="91"/>
      <c r="K358" s="91"/>
      <c r="L358" s="91"/>
      <c r="M358" s="91"/>
      <c r="N358" s="91"/>
      <c r="O358" s="92"/>
      <c r="P358" s="71"/>
      <c r="Q358" s="88"/>
      <c r="R358" s="88"/>
      <c r="S358" s="89" t="str">
        <f t="shared" si="5"/>
        <v/>
      </c>
    </row>
    <row r="359" spans="1:19" s="90" customFormat="1" x14ac:dyDescent="0.2">
      <c r="A359" s="85"/>
      <c r="B359" s="91"/>
      <c r="C359" s="92"/>
      <c r="D359" s="93"/>
      <c r="E359" s="91"/>
      <c r="F359" s="86"/>
      <c r="G359" s="91"/>
      <c r="H359" s="91"/>
      <c r="I359" s="80"/>
      <c r="J359" s="91"/>
      <c r="K359" s="91"/>
      <c r="L359" s="91"/>
      <c r="M359" s="91"/>
      <c r="N359" s="91"/>
      <c r="O359" s="92"/>
      <c r="P359" s="71"/>
      <c r="Q359" s="88"/>
      <c r="R359" s="88"/>
      <c r="S359" s="89" t="str">
        <f t="shared" si="5"/>
        <v/>
      </c>
    </row>
    <row r="360" spans="1:19" s="90" customFormat="1" x14ac:dyDescent="0.2">
      <c r="A360" s="85"/>
      <c r="B360" s="91"/>
      <c r="C360" s="92"/>
      <c r="D360" s="93"/>
      <c r="E360" s="91"/>
      <c r="F360" s="86"/>
      <c r="G360" s="91"/>
      <c r="H360" s="91"/>
      <c r="I360" s="80"/>
      <c r="J360" s="91"/>
      <c r="K360" s="91"/>
      <c r="L360" s="91"/>
      <c r="M360" s="91"/>
      <c r="N360" s="91"/>
      <c r="O360" s="92"/>
      <c r="P360" s="71"/>
      <c r="Q360" s="88"/>
      <c r="R360" s="88"/>
      <c r="S360" s="89" t="str">
        <f t="shared" si="5"/>
        <v/>
      </c>
    </row>
    <row r="361" spans="1:19" s="90" customFormat="1" x14ac:dyDescent="0.2">
      <c r="A361" s="85"/>
      <c r="B361" s="91"/>
      <c r="C361" s="92"/>
      <c r="D361" s="93"/>
      <c r="E361" s="91"/>
      <c r="F361" s="86"/>
      <c r="G361" s="91"/>
      <c r="H361" s="91"/>
      <c r="I361" s="80"/>
      <c r="J361" s="91"/>
      <c r="K361" s="91"/>
      <c r="L361" s="91"/>
      <c r="M361" s="91"/>
      <c r="N361" s="91"/>
      <c r="O361" s="92"/>
      <c r="P361" s="71"/>
      <c r="Q361" s="88"/>
      <c r="R361" s="88"/>
      <c r="S361" s="89" t="str">
        <f t="shared" si="5"/>
        <v/>
      </c>
    </row>
    <row r="362" spans="1:19" s="90" customFormat="1" x14ac:dyDescent="0.2">
      <c r="A362" s="85"/>
      <c r="B362" s="91"/>
      <c r="C362" s="92"/>
      <c r="D362" s="93"/>
      <c r="E362" s="91"/>
      <c r="F362" s="86"/>
      <c r="G362" s="91"/>
      <c r="H362" s="91"/>
      <c r="I362" s="80"/>
      <c r="J362" s="91"/>
      <c r="K362" s="91"/>
      <c r="L362" s="91"/>
      <c r="M362" s="91"/>
      <c r="N362" s="91"/>
      <c r="O362" s="92"/>
      <c r="P362" s="71"/>
      <c r="Q362" s="88"/>
      <c r="R362" s="88"/>
      <c r="S362" s="89" t="str">
        <f t="shared" si="5"/>
        <v/>
      </c>
    </row>
    <row r="363" spans="1:19" s="90" customFormat="1" x14ac:dyDescent="0.2">
      <c r="A363" s="85"/>
      <c r="B363" s="91"/>
      <c r="C363" s="92"/>
      <c r="D363" s="93"/>
      <c r="E363" s="91"/>
      <c r="F363" s="86"/>
      <c r="G363" s="91"/>
      <c r="H363" s="91"/>
      <c r="I363" s="80"/>
      <c r="J363" s="91"/>
      <c r="K363" s="91"/>
      <c r="L363" s="91"/>
      <c r="M363" s="91"/>
      <c r="N363" s="91"/>
      <c r="O363" s="92"/>
      <c r="P363" s="71"/>
      <c r="Q363" s="88"/>
      <c r="R363" s="88"/>
      <c r="S363" s="89" t="str">
        <f t="shared" si="5"/>
        <v/>
      </c>
    </row>
    <row r="364" spans="1:19" s="90" customFormat="1" x14ac:dyDescent="0.2">
      <c r="A364" s="85"/>
      <c r="B364" s="91"/>
      <c r="C364" s="92"/>
      <c r="D364" s="93"/>
      <c r="E364" s="91"/>
      <c r="F364" s="86"/>
      <c r="G364" s="91"/>
      <c r="H364" s="91"/>
      <c r="I364" s="80"/>
      <c r="J364" s="91"/>
      <c r="K364" s="91"/>
      <c r="L364" s="91"/>
      <c r="M364" s="91"/>
      <c r="N364" s="91"/>
      <c r="O364" s="92"/>
      <c r="P364" s="71"/>
      <c r="Q364" s="88"/>
      <c r="R364" s="88"/>
      <c r="S364" s="89" t="str">
        <f t="shared" si="5"/>
        <v/>
      </c>
    </row>
    <row r="365" spans="1:19" s="90" customFormat="1" x14ac:dyDescent="0.2">
      <c r="A365" s="85"/>
      <c r="B365" s="91"/>
      <c r="C365" s="92"/>
      <c r="D365" s="93"/>
      <c r="E365" s="91"/>
      <c r="F365" s="86"/>
      <c r="G365" s="91"/>
      <c r="H365" s="91"/>
      <c r="I365" s="80"/>
      <c r="J365" s="91"/>
      <c r="K365" s="91"/>
      <c r="L365" s="91"/>
      <c r="M365" s="91"/>
      <c r="N365" s="91"/>
      <c r="O365" s="92"/>
      <c r="P365" s="71"/>
      <c r="Q365" s="88"/>
      <c r="R365" s="88"/>
      <c r="S365" s="89" t="str">
        <f t="shared" si="5"/>
        <v/>
      </c>
    </row>
    <row r="366" spans="1:19" s="90" customFormat="1" x14ac:dyDescent="0.2">
      <c r="A366" s="85"/>
      <c r="B366" s="91"/>
      <c r="C366" s="92"/>
      <c r="D366" s="93"/>
      <c r="E366" s="91"/>
      <c r="F366" s="86"/>
      <c r="G366" s="91"/>
      <c r="H366" s="91"/>
      <c r="I366" s="80"/>
      <c r="J366" s="91"/>
      <c r="K366" s="91"/>
      <c r="L366" s="91"/>
      <c r="M366" s="91"/>
      <c r="N366" s="91"/>
      <c r="O366" s="92"/>
      <c r="P366" s="71"/>
      <c r="Q366" s="88"/>
      <c r="R366" s="88"/>
      <c r="S366" s="89" t="str">
        <f t="shared" si="5"/>
        <v/>
      </c>
    </row>
    <row r="367" spans="1:19" s="90" customFormat="1" x14ac:dyDescent="0.2">
      <c r="A367" s="85"/>
      <c r="B367" s="91"/>
      <c r="C367" s="92"/>
      <c r="D367" s="93"/>
      <c r="E367" s="91"/>
      <c r="F367" s="86"/>
      <c r="G367" s="91"/>
      <c r="H367" s="91"/>
      <c r="I367" s="80"/>
      <c r="J367" s="91"/>
      <c r="K367" s="91"/>
      <c r="L367" s="91"/>
      <c r="M367" s="91"/>
      <c r="N367" s="91"/>
      <c r="O367" s="92"/>
      <c r="P367" s="71"/>
      <c r="Q367" s="88"/>
      <c r="R367" s="88"/>
      <c r="S367" s="89" t="str">
        <f t="shared" si="5"/>
        <v/>
      </c>
    </row>
    <row r="368" spans="1:19" s="90" customFormat="1" x14ac:dyDescent="0.2">
      <c r="A368" s="85"/>
      <c r="B368" s="91"/>
      <c r="C368" s="92"/>
      <c r="D368" s="93"/>
      <c r="E368" s="91"/>
      <c r="F368" s="86"/>
      <c r="G368" s="91"/>
      <c r="H368" s="91"/>
      <c r="I368" s="80"/>
      <c r="J368" s="91"/>
      <c r="K368" s="91"/>
      <c r="L368" s="91"/>
      <c r="M368" s="91"/>
      <c r="N368" s="91"/>
      <c r="O368" s="92"/>
      <c r="P368" s="71"/>
      <c r="Q368" s="88"/>
      <c r="R368" s="88"/>
      <c r="S368" s="89" t="str">
        <f t="shared" si="5"/>
        <v/>
      </c>
    </row>
    <row r="369" spans="1:19" s="90" customFormat="1" x14ac:dyDescent="0.2">
      <c r="A369" s="85"/>
      <c r="B369" s="91"/>
      <c r="C369" s="92"/>
      <c r="D369" s="93"/>
      <c r="E369" s="91"/>
      <c r="F369" s="86"/>
      <c r="G369" s="91"/>
      <c r="H369" s="91"/>
      <c r="I369" s="80"/>
      <c r="J369" s="91"/>
      <c r="K369" s="91"/>
      <c r="L369" s="91"/>
      <c r="M369" s="91"/>
      <c r="N369" s="91"/>
      <c r="O369" s="92"/>
      <c r="P369" s="71"/>
      <c r="Q369" s="88"/>
      <c r="R369" s="88"/>
      <c r="S369" s="89" t="str">
        <f t="shared" si="5"/>
        <v/>
      </c>
    </row>
    <row r="370" spans="1:19" s="90" customFormat="1" x14ac:dyDescent="0.2">
      <c r="A370" s="85"/>
      <c r="B370" s="91"/>
      <c r="C370" s="92"/>
      <c r="D370" s="93"/>
      <c r="E370" s="91"/>
      <c r="F370" s="86"/>
      <c r="G370" s="91"/>
      <c r="H370" s="91"/>
      <c r="I370" s="80"/>
      <c r="J370" s="91"/>
      <c r="K370" s="91"/>
      <c r="L370" s="91"/>
      <c r="M370" s="91"/>
      <c r="N370" s="91"/>
      <c r="O370" s="92"/>
      <c r="P370" s="71"/>
      <c r="Q370" s="88"/>
      <c r="R370" s="88"/>
      <c r="S370" s="89" t="str">
        <f t="shared" si="5"/>
        <v/>
      </c>
    </row>
    <row r="371" spans="1:19" s="90" customFormat="1" x14ac:dyDescent="0.2">
      <c r="A371" s="85"/>
      <c r="B371" s="91"/>
      <c r="C371" s="92"/>
      <c r="D371" s="93"/>
      <c r="E371" s="91"/>
      <c r="F371" s="86"/>
      <c r="G371" s="91"/>
      <c r="H371" s="91"/>
      <c r="I371" s="80"/>
      <c r="J371" s="91"/>
      <c r="K371" s="91"/>
      <c r="L371" s="91"/>
      <c r="M371" s="91"/>
      <c r="N371" s="91"/>
      <c r="O371" s="92"/>
      <c r="P371" s="71"/>
      <c r="Q371" s="88"/>
      <c r="R371" s="88"/>
      <c r="S371" s="89" t="str">
        <f t="shared" si="5"/>
        <v/>
      </c>
    </row>
    <row r="372" spans="1:19" s="90" customFormat="1" x14ac:dyDescent="0.2">
      <c r="A372" s="85"/>
      <c r="B372" s="91"/>
      <c r="C372" s="92"/>
      <c r="D372" s="93"/>
      <c r="E372" s="91"/>
      <c r="F372" s="86"/>
      <c r="G372" s="91"/>
      <c r="H372" s="91"/>
      <c r="I372" s="80"/>
      <c r="J372" s="91"/>
      <c r="K372" s="91"/>
      <c r="L372" s="91"/>
      <c r="M372" s="91"/>
      <c r="N372" s="91"/>
      <c r="O372" s="92"/>
      <c r="P372" s="71"/>
      <c r="Q372" s="88"/>
      <c r="R372" s="88"/>
      <c r="S372" s="89" t="str">
        <f t="shared" si="5"/>
        <v/>
      </c>
    </row>
    <row r="373" spans="1:19" s="90" customFormat="1" x14ac:dyDescent="0.2">
      <c r="A373" s="85"/>
      <c r="B373" s="91"/>
      <c r="C373" s="92"/>
      <c r="D373" s="93"/>
      <c r="E373" s="91"/>
      <c r="F373" s="86"/>
      <c r="G373" s="91"/>
      <c r="H373" s="91"/>
      <c r="I373" s="80"/>
      <c r="J373" s="91"/>
      <c r="K373" s="91"/>
      <c r="L373" s="91"/>
      <c r="M373" s="91"/>
      <c r="N373" s="91"/>
      <c r="O373" s="92"/>
      <c r="P373" s="71"/>
      <c r="Q373" s="88"/>
      <c r="R373" s="88"/>
      <c r="S373" s="89" t="str">
        <f t="shared" si="5"/>
        <v/>
      </c>
    </row>
    <row r="374" spans="1:19" s="90" customFormat="1" x14ac:dyDescent="0.2">
      <c r="A374" s="85"/>
      <c r="B374" s="91"/>
      <c r="C374" s="92"/>
      <c r="D374" s="93"/>
      <c r="E374" s="91"/>
      <c r="F374" s="86"/>
      <c r="G374" s="91"/>
      <c r="H374" s="91"/>
      <c r="I374" s="80"/>
      <c r="J374" s="91"/>
      <c r="K374" s="91"/>
      <c r="L374" s="91"/>
      <c r="M374" s="91"/>
      <c r="N374" s="91"/>
      <c r="O374" s="92"/>
      <c r="P374" s="71"/>
      <c r="Q374" s="88"/>
      <c r="R374" s="88"/>
      <c r="S374" s="89" t="str">
        <f t="shared" si="5"/>
        <v/>
      </c>
    </row>
    <row r="375" spans="1:19" s="90" customFormat="1" x14ac:dyDescent="0.2">
      <c r="A375" s="85"/>
      <c r="B375" s="91"/>
      <c r="C375" s="92"/>
      <c r="D375" s="93"/>
      <c r="E375" s="91"/>
      <c r="F375" s="86"/>
      <c r="G375" s="91"/>
      <c r="H375" s="91"/>
      <c r="I375" s="80"/>
      <c r="J375" s="91"/>
      <c r="K375" s="91"/>
      <c r="L375" s="91"/>
      <c r="M375" s="91"/>
      <c r="N375" s="91"/>
      <c r="O375" s="92"/>
      <c r="P375" s="71"/>
      <c r="Q375" s="88"/>
      <c r="R375" s="88"/>
      <c r="S375" s="89" t="str">
        <f t="shared" si="5"/>
        <v/>
      </c>
    </row>
    <row r="376" spans="1:19" s="90" customFormat="1" x14ac:dyDescent="0.2">
      <c r="A376" s="85"/>
      <c r="B376" s="91"/>
      <c r="C376" s="92"/>
      <c r="D376" s="93"/>
      <c r="E376" s="91"/>
      <c r="F376" s="86"/>
      <c r="G376" s="91"/>
      <c r="H376" s="91"/>
      <c r="I376" s="80"/>
      <c r="J376" s="91"/>
      <c r="K376" s="91"/>
      <c r="L376" s="91"/>
      <c r="M376" s="91"/>
      <c r="N376" s="91"/>
      <c r="O376" s="92"/>
      <c r="P376" s="71"/>
      <c r="Q376" s="88"/>
      <c r="R376" s="88"/>
      <c r="S376" s="89" t="str">
        <f t="shared" si="5"/>
        <v/>
      </c>
    </row>
    <row r="377" spans="1:19" s="90" customFormat="1" x14ac:dyDescent="0.2">
      <c r="A377" s="85"/>
      <c r="B377" s="91"/>
      <c r="C377" s="92"/>
      <c r="D377" s="93"/>
      <c r="E377" s="91"/>
      <c r="F377" s="86"/>
      <c r="G377" s="91"/>
      <c r="H377" s="91"/>
      <c r="I377" s="80"/>
      <c r="J377" s="91"/>
      <c r="K377" s="91"/>
      <c r="L377" s="91"/>
      <c r="M377" s="91"/>
      <c r="N377" s="91"/>
      <c r="O377" s="92"/>
      <c r="P377" s="71"/>
      <c r="Q377" s="88"/>
      <c r="R377" s="88"/>
      <c r="S377" s="89" t="str">
        <f t="shared" si="5"/>
        <v/>
      </c>
    </row>
    <row r="378" spans="1:19" s="90" customFormat="1" x14ac:dyDescent="0.2">
      <c r="A378" s="85"/>
      <c r="B378" s="91"/>
      <c r="C378" s="92"/>
      <c r="D378" s="93"/>
      <c r="E378" s="91"/>
      <c r="F378" s="86"/>
      <c r="G378" s="91"/>
      <c r="H378" s="91"/>
      <c r="I378" s="80"/>
      <c r="J378" s="91"/>
      <c r="K378" s="91"/>
      <c r="L378" s="91"/>
      <c r="M378" s="91"/>
      <c r="N378" s="91"/>
      <c r="O378" s="92"/>
      <c r="P378" s="71"/>
      <c r="Q378" s="88"/>
      <c r="R378" s="88"/>
      <c r="S378" s="89" t="str">
        <f t="shared" si="5"/>
        <v/>
      </c>
    </row>
    <row r="379" spans="1:19" s="90" customFormat="1" x14ac:dyDescent="0.2">
      <c r="A379" s="85"/>
      <c r="B379" s="91"/>
      <c r="C379" s="92"/>
      <c r="D379" s="93"/>
      <c r="E379" s="91"/>
      <c r="F379" s="86"/>
      <c r="G379" s="91"/>
      <c r="H379" s="91"/>
      <c r="I379" s="80"/>
      <c r="J379" s="91"/>
      <c r="K379" s="91"/>
      <c r="L379" s="91"/>
      <c r="M379" s="91"/>
      <c r="N379" s="91"/>
      <c r="O379" s="92"/>
      <c r="P379" s="71"/>
      <c r="Q379" s="88"/>
      <c r="R379" s="88"/>
      <c r="S379" s="89" t="str">
        <f t="shared" si="5"/>
        <v/>
      </c>
    </row>
    <row r="380" spans="1:19" s="90" customFormat="1" x14ac:dyDescent="0.2">
      <c r="A380" s="85"/>
      <c r="B380" s="91"/>
      <c r="C380" s="92"/>
      <c r="D380" s="93"/>
      <c r="E380" s="91"/>
      <c r="F380" s="86"/>
      <c r="G380" s="91"/>
      <c r="H380" s="91"/>
      <c r="I380" s="80"/>
      <c r="J380" s="91"/>
      <c r="K380" s="91"/>
      <c r="L380" s="91"/>
      <c r="M380" s="91"/>
      <c r="N380" s="91"/>
      <c r="O380" s="92"/>
      <c r="P380" s="71"/>
      <c r="Q380" s="88"/>
      <c r="R380" s="88"/>
      <c r="S380" s="89" t="str">
        <f t="shared" si="5"/>
        <v/>
      </c>
    </row>
    <row r="381" spans="1:19" s="90" customFormat="1" x14ac:dyDescent="0.2">
      <c r="A381" s="85"/>
      <c r="B381" s="91"/>
      <c r="C381" s="92"/>
      <c r="D381" s="93"/>
      <c r="E381" s="91"/>
      <c r="F381" s="86"/>
      <c r="G381" s="91"/>
      <c r="H381" s="91"/>
      <c r="I381" s="80"/>
      <c r="J381" s="91"/>
      <c r="K381" s="91"/>
      <c r="L381" s="91"/>
      <c r="M381" s="91"/>
      <c r="N381" s="91"/>
      <c r="O381" s="92"/>
      <c r="P381" s="71"/>
      <c r="Q381" s="88"/>
      <c r="R381" s="88"/>
      <c r="S381" s="89" t="str">
        <f t="shared" si="5"/>
        <v/>
      </c>
    </row>
    <row r="382" spans="1:19" s="90" customFormat="1" x14ac:dyDescent="0.2">
      <c r="A382" s="85"/>
      <c r="B382" s="91"/>
      <c r="C382" s="92"/>
      <c r="D382" s="93"/>
      <c r="E382" s="91"/>
      <c r="F382" s="86"/>
      <c r="G382" s="91"/>
      <c r="H382" s="91"/>
      <c r="I382" s="80"/>
      <c r="J382" s="91"/>
      <c r="K382" s="91"/>
      <c r="L382" s="91"/>
      <c r="M382" s="91"/>
      <c r="N382" s="91"/>
      <c r="O382" s="92"/>
      <c r="P382" s="71"/>
      <c r="Q382" s="88"/>
      <c r="R382" s="88"/>
      <c r="S382" s="89" t="str">
        <f t="shared" si="5"/>
        <v/>
      </c>
    </row>
    <row r="383" spans="1:19" s="90" customFormat="1" x14ac:dyDescent="0.2">
      <c r="A383" s="85"/>
      <c r="B383" s="91"/>
      <c r="C383" s="92"/>
      <c r="D383" s="93"/>
      <c r="E383" s="91"/>
      <c r="F383" s="86"/>
      <c r="G383" s="91"/>
      <c r="H383" s="91"/>
      <c r="I383" s="80"/>
      <c r="J383" s="91"/>
      <c r="K383" s="91"/>
      <c r="L383" s="91"/>
      <c r="M383" s="91"/>
      <c r="N383" s="91"/>
      <c r="O383" s="92"/>
      <c r="P383" s="71"/>
      <c r="Q383" s="88"/>
      <c r="R383" s="88"/>
      <c r="S383" s="89" t="str">
        <f t="shared" si="5"/>
        <v/>
      </c>
    </row>
    <row r="384" spans="1:19" s="90" customFormat="1" x14ac:dyDescent="0.2">
      <c r="A384" s="85"/>
      <c r="B384" s="91"/>
      <c r="C384" s="92"/>
      <c r="D384" s="93"/>
      <c r="E384" s="91"/>
      <c r="F384" s="86"/>
      <c r="G384" s="91"/>
      <c r="H384" s="91"/>
      <c r="I384" s="80"/>
      <c r="J384" s="91"/>
      <c r="K384" s="91"/>
      <c r="L384" s="91"/>
      <c r="M384" s="91"/>
      <c r="N384" s="91"/>
      <c r="O384" s="92"/>
      <c r="P384" s="71"/>
      <c r="Q384" s="88"/>
      <c r="R384" s="88"/>
      <c r="S384" s="89" t="str">
        <f t="shared" si="5"/>
        <v/>
      </c>
    </row>
    <row r="385" spans="1:19" s="90" customFormat="1" x14ac:dyDescent="0.2">
      <c r="A385" s="85"/>
      <c r="B385" s="91"/>
      <c r="C385" s="92"/>
      <c r="D385" s="93"/>
      <c r="E385" s="91"/>
      <c r="F385" s="86"/>
      <c r="G385" s="91"/>
      <c r="H385" s="91"/>
      <c r="I385" s="80"/>
      <c r="J385" s="91"/>
      <c r="K385" s="91"/>
      <c r="L385" s="91"/>
      <c r="M385" s="91"/>
      <c r="N385" s="91"/>
      <c r="O385" s="92"/>
      <c r="P385" s="71"/>
      <c r="Q385" s="88"/>
      <c r="R385" s="88"/>
      <c r="S385" s="89" t="str">
        <f t="shared" si="5"/>
        <v/>
      </c>
    </row>
    <row r="386" spans="1:19" s="90" customFormat="1" x14ac:dyDescent="0.2">
      <c r="A386" s="85"/>
      <c r="B386" s="91"/>
      <c r="C386" s="92"/>
      <c r="D386" s="93"/>
      <c r="E386" s="91"/>
      <c r="F386" s="86"/>
      <c r="G386" s="91"/>
      <c r="H386" s="91"/>
      <c r="I386" s="80"/>
      <c r="J386" s="91"/>
      <c r="K386" s="91"/>
      <c r="L386" s="91"/>
      <c r="M386" s="91"/>
      <c r="N386" s="91"/>
      <c r="O386" s="92"/>
      <c r="P386" s="71"/>
      <c r="Q386" s="88"/>
      <c r="R386" s="88"/>
      <c r="S386" s="89" t="str">
        <f t="shared" si="5"/>
        <v/>
      </c>
    </row>
    <row r="387" spans="1:19" s="90" customFormat="1" x14ac:dyDescent="0.2">
      <c r="A387" s="85"/>
      <c r="B387" s="91"/>
      <c r="C387" s="92"/>
      <c r="D387" s="93"/>
      <c r="E387" s="91"/>
      <c r="F387" s="86"/>
      <c r="G387" s="91"/>
      <c r="H387" s="91"/>
      <c r="I387" s="80"/>
      <c r="J387" s="91"/>
      <c r="K387" s="91"/>
      <c r="L387" s="91"/>
      <c r="M387" s="91"/>
      <c r="N387" s="91"/>
      <c r="O387" s="92"/>
      <c r="P387" s="71"/>
      <c r="Q387" s="88"/>
      <c r="R387" s="88"/>
      <c r="S387" s="89" t="str">
        <f t="shared" si="5"/>
        <v/>
      </c>
    </row>
    <row r="388" spans="1:19" s="90" customFormat="1" x14ac:dyDescent="0.2">
      <c r="A388" s="85"/>
      <c r="B388" s="91"/>
      <c r="C388" s="92"/>
      <c r="D388" s="93"/>
      <c r="E388" s="91"/>
      <c r="F388" s="86"/>
      <c r="G388" s="91"/>
      <c r="H388" s="91"/>
      <c r="I388" s="80"/>
      <c r="J388" s="91"/>
      <c r="K388" s="91"/>
      <c r="L388" s="91"/>
      <c r="M388" s="91"/>
      <c r="N388" s="91"/>
      <c r="O388" s="92"/>
      <c r="P388" s="71"/>
      <c r="Q388" s="88"/>
      <c r="R388" s="88"/>
      <c r="S388" s="89" t="str">
        <f t="shared" ref="S388:S451" si="6">IFERROR(VLOOKUP((VLOOKUP((CONCATENATE((IFERROR(VLOOKUP(P388,Confidencialidad,2,FALSE),0)),(IFERROR(VLOOKUP(Q388,Integridad,2,FALSE),0)),(IFERROR(VLOOKUP(R388,Disponibilidad,2,FALSE),0)))),CalculoCriticidad,2,FALSE)),Criticidad,2,FALSE),"")</f>
        <v/>
      </c>
    </row>
    <row r="389" spans="1:19" s="90" customFormat="1" x14ac:dyDescent="0.2">
      <c r="A389" s="85"/>
      <c r="B389" s="91"/>
      <c r="C389" s="92"/>
      <c r="D389" s="93"/>
      <c r="E389" s="91"/>
      <c r="F389" s="86"/>
      <c r="G389" s="91"/>
      <c r="H389" s="91"/>
      <c r="I389" s="80"/>
      <c r="J389" s="91"/>
      <c r="K389" s="91"/>
      <c r="L389" s="91"/>
      <c r="M389" s="91"/>
      <c r="N389" s="91"/>
      <c r="O389" s="92"/>
      <c r="P389" s="71"/>
      <c r="Q389" s="88"/>
      <c r="R389" s="88"/>
      <c r="S389" s="89" t="str">
        <f t="shared" si="6"/>
        <v/>
      </c>
    </row>
    <row r="390" spans="1:19" s="90" customFormat="1" x14ac:dyDescent="0.2">
      <c r="A390" s="85"/>
      <c r="B390" s="91"/>
      <c r="C390" s="92"/>
      <c r="D390" s="93"/>
      <c r="E390" s="91"/>
      <c r="F390" s="86"/>
      <c r="G390" s="91"/>
      <c r="H390" s="91"/>
      <c r="I390" s="80"/>
      <c r="J390" s="91"/>
      <c r="K390" s="91"/>
      <c r="L390" s="91"/>
      <c r="M390" s="91"/>
      <c r="N390" s="91"/>
      <c r="O390" s="92"/>
      <c r="P390" s="71"/>
      <c r="Q390" s="88"/>
      <c r="R390" s="88"/>
      <c r="S390" s="89" t="str">
        <f t="shared" si="6"/>
        <v/>
      </c>
    </row>
    <row r="391" spans="1:19" s="90" customFormat="1" x14ac:dyDescent="0.2">
      <c r="A391" s="85"/>
      <c r="B391" s="91"/>
      <c r="C391" s="92"/>
      <c r="D391" s="93"/>
      <c r="E391" s="91"/>
      <c r="F391" s="86"/>
      <c r="G391" s="91"/>
      <c r="H391" s="91"/>
      <c r="I391" s="80"/>
      <c r="J391" s="91"/>
      <c r="K391" s="91"/>
      <c r="L391" s="91"/>
      <c r="M391" s="91"/>
      <c r="N391" s="91"/>
      <c r="O391" s="92"/>
      <c r="P391" s="71"/>
      <c r="Q391" s="88"/>
      <c r="R391" s="88"/>
      <c r="S391" s="89" t="str">
        <f t="shared" si="6"/>
        <v/>
      </c>
    </row>
    <row r="392" spans="1:19" s="90" customFormat="1" x14ac:dyDescent="0.2">
      <c r="A392" s="85"/>
      <c r="B392" s="91"/>
      <c r="C392" s="92"/>
      <c r="D392" s="93"/>
      <c r="E392" s="91"/>
      <c r="F392" s="86"/>
      <c r="G392" s="91"/>
      <c r="H392" s="91"/>
      <c r="I392" s="80"/>
      <c r="J392" s="91"/>
      <c r="K392" s="91"/>
      <c r="L392" s="91"/>
      <c r="M392" s="91"/>
      <c r="N392" s="91"/>
      <c r="O392" s="92"/>
      <c r="P392" s="71"/>
      <c r="Q392" s="88"/>
      <c r="R392" s="88"/>
      <c r="S392" s="89" t="str">
        <f t="shared" si="6"/>
        <v/>
      </c>
    </row>
    <row r="393" spans="1:19" s="90" customFormat="1" x14ac:dyDescent="0.2">
      <c r="A393" s="85"/>
      <c r="B393" s="91"/>
      <c r="C393" s="92"/>
      <c r="D393" s="93"/>
      <c r="E393" s="91"/>
      <c r="F393" s="86"/>
      <c r="G393" s="91"/>
      <c r="H393" s="91"/>
      <c r="I393" s="80"/>
      <c r="J393" s="91"/>
      <c r="K393" s="91"/>
      <c r="L393" s="91"/>
      <c r="M393" s="91"/>
      <c r="N393" s="91"/>
      <c r="O393" s="92"/>
      <c r="P393" s="71"/>
      <c r="Q393" s="88"/>
      <c r="R393" s="88"/>
      <c r="S393" s="89" t="str">
        <f t="shared" si="6"/>
        <v/>
      </c>
    </row>
    <row r="394" spans="1:19" s="90" customFormat="1" x14ac:dyDescent="0.2">
      <c r="A394" s="85"/>
      <c r="B394" s="91"/>
      <c r="C394" s="92"/>
      <c r="D394" s="93"/>
      <c r="E394" s="91"/>
      <c r="F394" s="86"/>
      <c r="G394" s="91"/>
      <c r="H394" s="91"/>
      <c r="I394" s="80"/>
      <c r="J394" s="91"/>
      <c r="K394" s="91"/>
      <c r="L394" s="91"/>
      <c r="M394" s="91"/>
      <c r="N394" s="91"/>
      <c r="O394" s="92"/>
      <c r="P394" s="71"/>
      <c r="Q394" s="88"/>
      <c r="R394" s="88"/>
      <c r="S394" s="89" t="str">
        <f t="shared" si="6"/>
        <v/>
      </c>
    </row>
    <row r="395" spans="1:19" s="90" customFormat="1" x14ac:dyDescent="0.2">
      <c r="A395" s="85"/>
      <c r="B395" s="91"/>
      <c r="C395" s="92"/>
      <c r="D395" s="93"/>
      <c r="E395" s="91"/>
      <c r="F395" s="86"/>
      <c r="G395" s="91"/>
      <c r="H395" s="91"/>
      <c r="I395" s="80"/>
      <c r="J395" s="91"/>
      <c r="K395" s="91"/>
      <c r="L395" s="91"/>
      <c r="M395" s="91"/>
      <c r="N395" s="91"/>
      <c r="O395" s="92"/>
      <c r="P395" s="71"/>
      <c r="Q395" s="88"/>
      <c r="R395" s="88"/>
      <c r="S395" s="89" t="str">
        <f t="shared" si="6"/>
        <v/>
      </c>
    </row>
    <row r="396" spans="1:19" s="90" customFormat="1" x14ac:dyDescent="0.2">
      <c r="A396" s="85"/>
      <c r="B396" s="91"/>
      <c r="C396" s="92"/>
      <c r="D396" s="93"/>
      <c r="E396" s="91"/>
      <c r="F396" s="86"/>
      <c r="G396" s="91"/>
      <c r="H396" s="91"/>
      <c r="I396" s="80"/>
      <c r="J396" s="91"/>
      <c r="K396" s="91"/>
      <c r="L396" s="91"/>
      <c r="M396" s="91"/>
      <c r="N396" s="91"/>
      <c r="O396" s="92"/>
      <c r="P396" s="71"/>
      <c r="Q396" s="88"/>
      <c r="R396" s="88"/>
      <c r="S396" s="89" t="str">
        <f t="shared" si="6"/>
        <v/>
      </c>
    </row>
    <row r="397" spans="1:19" s="90" customFormat="1" x14ac:dyDescent="0.2">
      <c r="A397" s="85"/>
      <c r="B397" s="91"/>
      <c r="C397" s="92"/>
      <c r="D397" s="93"/>
      <c r="E397" s="91"/>
      <c r="F397" s="86"/>
      <c r="G397" s="91"/>
      <c r="H397" s="91"/>
      <c r="I397" s="80"/>
      <c r="J397" s="91"/>
      <c r="K397" s="91"/>
      <c r="L397" s="91"/>
      <c r="M397" s="91"/>
      <c r="N397" s="91"/>
      <c r="O397" s="92"/>
      <c r="P397" s="71"/>
      <c r="Q397" s="88"/>
      <c r="R397" s="88"/>
      <c r="S397" s="89" t="str">
        <f t="shared" si="6"/>
        <v/>
      </c>
    </row>
    <row r="398" spans="1:19" s="90" customFormat="1" x14ac:dyDescent="0.2">
      <c r="A398" s="85"/>
      <c r="B398" s="91"/>
      <c r="C398" s="92"/>
      <c r="D398" s="93"/>
      <c r="E398" s="91"/>
      <c r="F398" s="86"/>
      <c r="G398" s="91"/>
      <c r="H398" s="91"/>
      <c r="I398" s="80"/>
      <c r="J398" s="91"/>
      <c r="K398" s="91"/>
      <c r="L398" s="91"/>
      <c r="M398" s="91"/>
      <c r="N398" s="91"/>
      <c r="O398" s="92"/>
      <c r="P398" s="71"/>
      <c r="Q398" s="88"/>
      <c r="R398" s="88"/>
      <c r="S398" s="89" t="str">
        <f t="shared" si="6"/>
        <v/>
      </c>
    </row>
    <row r="399" spans="1:19" s="90" customFormat="1" x14ac:dyDescent="0.2">
      <c r="A399" s="85"/>
      <c r="B399" s="91"/>
      <c r="C399" s="92"/>
      <c r="D399" s="93"/>
      <c r="E399" s="91"/>
      <c r="F399" s="86"/>
      <c r="G399" s="91"/>
      <c r="H399" s="91"/>
      <c r="I399" s="80"/>
      <c r="J399" s="91"/>
      <c r="K399" s="91"/>
      <c r="L399" s="91"/>
      <c r="M399" s="91"/>
      <c r="N399" s="91"/>
      <c r="O399" s="92"/>
      <c r="P399" s="71"/>
      <c r="Q399" s="88"/>
      <c r="R399" s="88"/>
      <c r="S399" s="89" t="str">
        <f t="shared" si="6"/>
        <v/>
      </c>
    </row>
    <row r="400" spans="1:19" s="90" customFormat="1" x14ac:dyDescent="0.2">
      <c r="A400" s="85"/>
      <c r="B400" s="91"/>
      <c r="C400" s="92"/>
      <c r="D400" s="93"/>
      <c r="E400" s="91"/>
      <c r="F400" s="86"/>
      <c r="G400" s="91"/>
      <c r="H400" s="91"/>
      <c r="I400" s="80"/>
      <c r="J400" s="91"/>
      <c r="K400" s="91"/>
      <c r="L400" s="91"/>
      <c r="M400" s="91"/>
      <c r="N400" s="91"/>
      <c r="O400" s="92"/>
      <c r="P400" s="71"/>
      <c r="Q400" s="88"/>
      <c r="R400" s="88"/>
      <c r="S400" s="89" t="str">
        <f t="shared" si="6"/>
        <v/>
      </c>
    </row>
    <row r="401" spans="1:19" s="90" customFormat="1" x14ac:dyDescent="0.2">
      <c r="A401" s="85"/>
      <c r="B401" s="91"/>
      <c r="C401" s="92"/>
      <c r="D401" s="93"/>
      <c r="E401" s="91"/>
      <c r="F401" s="86"/>
      <c r="G401" s="91"/>
      <c r="H401" s="91"/>
      <c r="I401" s="80"/>
      <c r="J401" s="91"/>
      <c r="K401" s="91"/>
      <c r="L401" s="91"/>
      <c r="M401" s="91"/>
      <c r="N401" s="91"/>
      <c r="O401" s="92"/>
      <c r="P401" s="71"/>
      <c r="Q401" s="88"/>
      <c r="R401" s="88"/>
      <c r="S401" s="89" t="str">
        <f t="shared" si="6"/>
        <v/>
      </c>
    </row>
    <row r="402" spans="1:19" s="90" customFormat="1" x14ac:dyDescent="0.2">
      <c r="A402" s="85"/>
      <c r="B402" s="91"/>
      <c r="C402" s="92"/>
      <c r="D402" s="93"/>
      <c r="E402" s="91"/>
      <c r="F402" s="86"/>
      <c r="G402" s="91"/>
      <c r="H402" s="91"/>
      <c r="I402" s="80"/>
      <c r="J402" s="91"/>
      <c r="K402" s="91"/>
      <c r="L402" s="91"/>
      <c r="M402" s="91"/>
      <c r="N402" s="91"/>
      <c r="O402" s="92"/>
      <c r="P402" s="71"/>
      <c r="Q402" s="88"/>
      <c r="R402" s="88"/>
      <c r="S402" s="89" t="str">
        <f t="shared" si="6"/>
        <v/>
      </c>
    </row>
    <row r="403" spans="1:19" s="90" customFormat="1" x14ac:dyDescent="0.2">
      <c r="A403" s="85"/>
      <c r="B403" s="91"/>
      <c r="C403" s="92"/>
      <c r="D403" s="93"/>
      <c r="E403" s="91"/>
      <c r="F403" s="86"/>
      <c r="G403" s="91"/>
      <c r="H403" s="91"/>
      <c r="I403" s="80"/>
      <c r="J403" s="91"/>
      <c r="K403" s="91"/>
      <c r="L403" s="91"/>
      <c r="M403" s="91"/>
      <c r="N403" s="91"/>
      <c r="O403" s="92"/>
      <c r="P403" s="71"/>
      <c r="Q403" s="88"/>
      <c r="R403" s="88"/>
      <c r="S403" s="89" t="str">
        <f t="shared" si="6"/>
        <v/>
      </c>
    </row>
    <row r="404" spans="1:19" s="90" customFormat="1" x14ac:dyDescent="0.2">
      <c r="A404" s="85"/>
      <c r="B404" s="91"/>
      <c r="C404" s="92"/>
      <c r="D404" s="93"/>
      <c r="E404" s="91"/>
      <c r="F404" s="86"/>
      <c r="G404" s="91"/>
      <c r="H404" s="91"/>
      <c r="I404" s="80"/>
      <c r="J404" s="91"/>
      <c r="K404" s="91"/>
      <c r="L404" s="91"/>
      <c r="M404" s="91"/>
      <c r="N404" s="91"/>
      <c r="O404" s="92"/>
      <c r="P404" s="71"/>
      <c r="Q404" s="88"/>
      <c r="R404" s="88"/>
      <c r="S404" s="89" t="str">
        <f t="shared" si="6"/>
        <v/>
      </c>
    </row>
    <row r="405" spans="1:19" s="90" customFormat="1" x14ac:dyDescent="0.2">
      <c r="A405" s="85"/>
      <c r="B405" s="91"/>
      <c r="C405" s="92"/>
      <c r="D405" s="93"/>
      <c r="E405" s="91"/>
      <c r="F405" s="86"/>
      <c r="G405" s="91"/>
      <c r="H405" s="91"/>
      <c r="I405" s="80"/>
      <c r="J405" s="91"/>
      <c r="K405" s="91"/>
      <c r="L405" s="91"/>
      <c r="M405" s="91"/>
      <c r="N405" s="91"/>
      <c r="O405" s="92"/>
      <c r="P405" s="71"/>
      <c r="Q405" s="88"/>
      <c r="R405" s="88"/>
      <c r="S405" s="89" t="str">
        <f t="shared" si="6"/>
        <v/>
      </c>
    </row>
    <row r="406" spans="1:19" s="90" customFormat="1" x14ac:dyDescent="0.2">
      <c r="A406" s="85"/>
      <c r="B406" s="91"/>
      <c r="C406" s="92"/>
      <c r="D406" s="93"/>
      <c r="E406" s="91"/>
      <c r="F406" s="86"/>
      <c r="G406" s="91"/>
      <c r="H406" s="91"/>
      <c r="I406" s="80"/>
      <c r="J406" s="91"/>
      <c r="K406" s="91"/>
      <c r="L406" s="91"/>
      <c r="M406" s="91"/>
      <c r="N406" s="91"/>
      <c r="O406" s="92"/>
      <c r="P406" s="71"/>
      <c r="Q406" s="88"/>
      <c r="R406" s="88"/>
      <c r="S406" s="89" t="str">
        <f t="shared" si="6"/>
        <v/>
      </c>
    </row>
    <row r="407" spans="1:19" s="90" customFormat="1" x14ac:dyDescent="0.2">
      <c r="A407" s="85"/>
      <c r="B407" s="91"/>
      <c r="C407" s="92"/>
      <c r="D407" s="93"/>
      <c r="E407" s="91"/>
      <c r="F407" s="86"/>
      <c r="G407" s="91"/>
      <c r="H407" s="91"/>
      <c r="I407" s="80"/>
      <c r="J407" s="91"/>
      <c r="K407" s="91"/>
      <c r="L407" s="91"/>
      <c r="M407" s="91"/>
      <c r="N407" s="91"/>
      <c r="O407" s="92"/>
      <c r="P407" s="71"/>
      <c r="Q407" s="88"/>
      <c r="R407" s="88"/>
      <c r="S407" s="89" t="str">
        <f t="shared" si="6"/>
        <v/>
      </c>
    </row>
    <row r="408" spans="1:19" s="90" customFormat="1" x14ac:dyDescent="0.2">
      <c r="A408" s="85"/>
      <c r="B408" s="91"/>
      <c r="C408" s="92"/>
      <c r="D408" s="93"/>
      <c r="E408" s="91"/>
      <c r="F408" s="86"/>
      <c r="G408" s="91"/>
      <c r="H408" s="91"/>
      <c r="I408" s="80"/>
      <c r="J408" s="91"/>
      <c r="K408" s="91"/>
      <c r="L408" s="91"/>
      <c r="M408" s="91"/>
      <c r="N408" s="91"/>
      <c r="O408" s="92"/>
      <c r="P408" s="71"/>
      <c r="Q408" s="88"/>
      <c r="R408" s="88"/>
      <c r="S408" s="89" t="str">
        <f t="shared" si="6"/>
        <v/>
      </c>
    </row>
    <row r="409" spans="1:19" s="90" customFormat="1" x14ac:dyDescent="0.2">
      <c r="A409" s="85"/>
      <c r="B409" s="91"/>
      <c r="C409" s="92"/>
      <c r="D409" s="93"/>
      <c r="E409" s="91"/>
      <c r="F409" s="86"/>
      <c r="G409" s="91"/>
      <c r="H409" s="91"/>
      <c r="I409" s="80"/>
      <c r="J409" s="91"/>
      <c r="K409" s="91"/>
      <c r="L409" s="91"/>
      <c r="M409" s="91"/>
      <c r="N409" s="91"/>
      <c r="O409" s="92"/>
      <c r="P409" s="71"/>
      <c r="Q409" s="88"/>
      <c r="R409" s="88"/>
      <c r="S409" s="89" t="str">
        <f t="shared" si="6"/>
        <v/>
      </c>
    </row>
    <row r="410" spans="1:19" s="90" customFormat="1" x14ac:dyDescent="0.2">
      <c r="A410" s="85"/>
      <c r="B410" s="91"/>
      <c r="C410" s="92"/>
      <c r="D410" s="93"/>
      <c r="E410" s="91"/>
      <c r="F410" s="86"/>
      <c r="G410" s="91"/>
      <c r="H410" s="91"/>
      <c r="I410" s="80"/>
      <c r="J410" s="91"/>
      <c r="K410" s="91"/>
      <c r="L410" s="91"/>
      <c r="M410" s="91"/>
      <c r="N410" s="91"/>
      <c r="O410" s="92"/>
      <c r="P410" s="71"/>
      <c r="Q410" s="88"/>
      <c r="R410" s="88"/>
      <c r="S410" s="89" t="str">
        <f t="shared" si="6"/>
        <v/>
      </c>
    </row>
    <row r="411" spans="1:19" s="90" customFormat="1" x14ac:dyDescent="0.2">
      <c r="A411" s="85"/>
      <c r="B411" s="91"/>
      <c r="C411" s="92"/>
      <c r="D411" s="93"/>
      <c r="E411" s="91"/>
      <c r="F411" s="86"/>
      <c r="G411" s="91"/>
      <c r="H411" s="91"/>
      <c r="I411" s="80"/>
      <c r="J411" s="91"/>
      <c r="K411" s="91"/>
      <c r="L411" s="91"/>
      <c r="M411" s="91"/>
      <c r="N411" s="91"/>
      <c r="O411" s="92"/>
      <c r="P411" s="71"/>
      <c r="Q411" s="88"/>
      <c r="R411" s="88"/>
      <c r="S411" s="89" t="str">
        <f t="shared" si="6"/>
        <v/>
      </c>
    </row>
    <row r="412" spans="1:19" s="90" customFormat="1" x14ac:dyDescent="0.2">
      <c r="A412" s="85"/>
      <c r="B412" s="91"/>
      <c r="C412" s="92"/>
      <c r="D412" s="93"/>
      <c r="E412" s="91"/>
      <c r="F412" s="86"/>
      <c r="G412" s="91"/>
      <c r="H412" s="91"/>
      <c r="I412" s="80"/>
      <c r="J412" s="91"/>
      <c r="K412" s="91"/>
      <c r="L412" s="91"/>
      <c r="M412" s="91"/>
      <c r="N412" s="91"/>
      <c r="O412" s="92"/>
      <c r="P412" s="71"/>
      <c r="Q412" s="88"/>
      <c r="R412" s="88"/>
      <c r="S412" s="89" t="str">
        <f t="shared" si="6"/>
        <v/>
      </c>
    </row>
    <row r="413" spans="1:19" s="90" customFormat="1" x14ac:dyDescent="0.2">
      <c r="A413" s="85"/>
      <c r="B413" s="91"/>
      <c r="C413" s="92"/>
      <c r="D413" s="93"/>
      <c r="E413" s="91"/>
      <c r="F413" s="86"/>
      <c r="G413" s="91"/>
      <c r="H413" s="91"/>
      <c r="I413" s="80"/>
      <c r="J413" s="91"/>
      <c r="K413" s="91"/>
      <c r="L413" s="91"/>
      <c r="M413" s="91"/>
      <c r="N413" s="91"/>
      <c r="O413" s="92"/>
      <c r="P413" s="71"/>
      <c r="Q413" s="88"/>
      <c r="R413" s="88"/>
      <c r="S413" s="89" t="str">
        <f t="shared" si="6"/>
        <v/>
      </c>
    </row>
    <row r="414" spans="1:19" s="90" customFormat="1" x14ac:dyDescent="0.2">
      <c r="A414" s="85"/>
      <c r="B414" s="91"/>
      <c r="C414" s="92"/>
      <c r="D414" s="93"/>
      <c r="E414" s="91"/>
      <c r="F414" s="86"/>
      <c r="G414" s="91"/>
      <c r="H414" s="91"/>
      <c r="I414" s="80"/>
      <c r="J414" s="91"/>
      <c r="K414" s="91"/>
      <c r="L414" s="91"/>
      <c r="M414" s="91"/>
      <c r="N414" s="91"/>
      <c r="O414" s="92"/>
      <c r="P414" s="71"/>
      <c r="Q414" s="88"/>
      <c r="R414" s="88"/>
      <c r="S414" s="89" t="str">
        <f t="shared" si="6"/>
        <v/>
      </c>
    </row>
    <row r="415" spans="1:19" s="90" customFormat="1" x14ac:dyDescent="0.2">
      <c r="A415" s="85"/>
      <c r="B415" s="91"/>
      <c r="C415" s="92"/>
      <c r="D415" s="93"/>
      <c r="E415" s="91"/>
      <c r="F415" s="86"/>
      <c r="G415" s="91"/>
      <c r="H415" s="91"/>
      <c r="I415" s="80"/>
      <c r="J415" s="91"/>
      <c r="K415" s="91"/>
      <c r="L415" s="91"/>
      <c r="M415" s="91"/>
      <c r="N415" s="91"/>
      <c r="O415" s="92"/>
      <c r="P415" s="71"/>
      <c r="Q415" s="88"/>
      <c r="R415" s="88"/>
      <c r="S415" s="89" t="str">
        <f t="shared" si="6"/>
        <v/>
      </c>
    </row>
    <row r="416" spans="1:19" s="90" customFormat="1" x14ac:dyDescent="0.2">
      <c r="A416" s="85"/>
      <c r="B416" s="91"/>
      <c r="C416" s="92"/>
      <c r="D416" s="93"/>
      <c r="E416" s="91"/>
      <c r="F416" s="86"/>
      <c r="G416" s="91"/>
      <c r="H416" s="91"/>
      <c r="I416" s="80"/>
      <c r="J416" s="91"/>
      <c r="K416" s="91"/>
      <c r="L416" s="91"/>
      <c r="M416" s="91"/>
      <c r="N416" s="91"/>
      <c r="O416" s="92"/>
      <c r="P416" s="71"/>
      <c r="Q416" s="88"/>
      <c r="R416" s="88"/>
      <c r="S416" s="89" t="str">
        <f t="shared" si="6"/>
        <v/>
      </c>
    </row>
    <row r="417" spans="1:19" s="90" customFormat="1" x14ac:dyDescent="0.2">
      <c r="A417" s="85"/>
      <c r="B417" s="91"/>
      <c r="C417" s="92"/>
      <c r="D417" s="93"/>
      <c r="E417" s="91"/>
      <c r="F417" s="86"/>
      <c r="G417" s="91"/>
      <c r="H417" s="91"/>
      <c r="I417" s="80"/>
      <c r="J417" s="91"/>
      <c r="K417" s="91"/>
      <c r="L417" s="91"/>
      <c r="M417" s="91"/>
      <c r="N417" s="91"/>
      <c r="O417" s="92"/>
      <c r="P417" s="71"/>
      <c r="Q417" s="88"/>
      <c r="R417" s="88"/>
      <c r="S417" s="89" t="str">
        <f t="shared" si="6"/>
        <v/>
      </c>
    </row>
    <row r="418" spans="1:19" s="90" customFormat="1" x14ac:dyDescent="0.2">
      <c r="A418" s="85"/>
      <c r="B418" s="91"/>
      <c r="C418" s="92"/>
      <c r="D418" s="93"/>
      <c r="E418" s="91"/>
      <c r="F418" s="86"/>
      <c r="G418" s="91"/>
      <c r="H418" s="91"/>
      <c r="I418" s="80"/>
      <c r="J418" s="91"/>
      <c r="K418" s="91"/>
      <c r="L418" s="91"/>
      <c r="M418" s="91"/>
      <c r="N418" s="91"/>
      <c r="O418" s="92"/>
      <c r="P418" s="71"/>
      <c r="Q418" s="88"/>
      <c r="R418" s="88"/>
      <c r="S418" s="89" t="str">
        <f t="shared" si="6"/>
        <v/>
      </c>
    </row>
    <row r="419" spans="1:19" s="90" customFormat="1" x14ac:dyDescent="0.2">
      <c r="A419" s="85"/>
      <c r="B419" s="91"/>
      <c r="C419" s="92"/>
      <c r="D419" s="93"/>
      <c r="E419" s="91"/>
      <c r="F419" s="86"/>
      <c r="G419" s="91"/>
      <c r="H419" s="91"/>
      <c r="I419" s="80"/>
      <c r="J419" s="91"/>
      <c r="K419" s="91"/>
      <c r="L419" s="91"/>
      <c r="M419" s="91"/>
      <c r="N419" s="91"/>
      <c r="O419" s="92"/>
      <c r="P419" s="71"/>
      <c r="Q419" s="88"/>
      <c r="R419" s="88"/>
      <c r="S419" s="89" t="str">
        <f t="shared" si="6"/>
        <v/>
      </c>
    </row>
    <row r="420" spans="1:19" s="90" customFormat="1" x14ac:dyDescent="0.2">
      <c r="A420" s="85"/>
      <c r="B420" s="91"/>
      <c r="C420" s="92"/>
      <c r="D420" s="93"/>
      <c r="E420" s="91"/>
      <c r="F420" s="86"/>
      <c r="G420" s="91"/>
      <c r="H420" s="91"/>
      <c r="I420" s="80"/>
      <c r="J420" s="91"/>
      <c r="K420" s="91"/>
      <c r="L420" s="91"/>
      <c r="M420" s="91"/>
      <c r="N420" s="91"/>
      <c r="O420" s="92"/>
      <c r="P420" s="71"/>
      <c r="Q420" s="88"/>
      <c r="R420" s="88"/>
      <c r="S420" s="89" t="str">
        <f t="shared" si="6"/>
        <v/>
      </c>
    </row>
    <row r="421" spans="1:19" s="90" customFormat="1" x14ac:dyDescent="0.2">
      <c r="A421" s="85"/>
      <c r="B421" s="91"/>
      <c r="C421" s="92"/>
      <c r="D421" s="93"/>
      <c r="E421" s="91"/>
      <c r="F421" s="86"/>
      <c r="G421" s="91"/>
      <c r="H421" s="91"/>
      <c r="I421" s="80"/>
      <c r="J421" s="91"/>
      <c r="K421" s="91"/>
      <c r="L421" s="91"/>
      <c r="M421" s="91"/>
      <c r="N421" s="91"/>
      <c r="O421" s="92"/>
      <c r="P421" s="71"/>
      <c r="Q421" s="88"/>
      <c r="R421" s="88"/>
      <c r="S421" s="89" t="str">
        <f t="shared" si="6"/>
        <v/>
      </c>
    </row>
    <row r="422" spans="1:19" s="90" customFormat="1" x14ac:dyDescent="0.2">
      <c r="A422" s="85"/>
      <c r="B422" s="91"/>
      <c r="C422" s="92"/>
      <c r="D422" s="93"/>
      <c r="E422" s="91"/>
      <c r="F422" s="86"/>
      <c r="G422" s="91"/>
      <c r="H422" s="91"/>
      <c r="I422" s="80"/>
      <c r="J422" s="91"/>
      <c r="K422" s="91"/>
      <c r="L422" s="91"/>
      <c r="M422" s="91"/>
      <c r="N422" s="91"/>
      <c r="O422" s="92"/>
      <c r="P422" s="71"/>
      <c r="Q422" s="88"/>
      <c r="R422" s="88"/>
      <c r="S422" s="89" t="str">
        <f t="shared" si="6"/>
        <v/>
      </c>
    </row>
    <row r="423" spans="1:19" s="90" customFormat="1" x14ac:dyDescent="0.2">
      <c r="A423" s="85"/>
      <c r="B423" s="91"/>
      <c r="C423" s="92"/>
      <c r="D423" s="93"/>
      <c r="E423" s="91"/>
      <c r="F423" s="86"/>
      <c r="G423" s="91"/>
      <c r="H423" s="91"/>
      <c r="I423" s="80"/>
      <c r="J423" s="91"/>
      <c r="K423" s="91"/>
      <c r="L423" s="91"/>
      <c r="M423" s="91"/>
      <c r="N423" s="91"/>
      <c r="O423" s="92"/>
      <c r="P423" s="71"/>
      <c r="Q423" s="88"/>
      <c r="R423" s="88"/>
      <c r="S423" s="89" t="str">
        <f t="shared" si="6"/>
        <v/>
      </c>
    </row>
    <row r="424" spans="1:19" s="90" customFormat="1" x14ac:dyDescent="0.2">
      <c r="A424" s="85"/>
      <c r="B424" s="91"/>
      <c r="C424" s="92"/>
      <c r="D424" s="93"/>
      <c r="E424" s="91"/>
      <c r="F424" s="86"/>
      <c r="G424" s="91"/>
      <c r="H424" s="91"/>
      <c r="I424" s="80"/>
      <c r="J424" s="91"/>
      <c r="K424" s="91"/>
      <c r="L424" s="91"/>
      <c r="M424" s="91"/>
      <c r="N424" s="91"/>
      <c r="O424" s="92"/>
      <c r="P424" s="71"/>
      <c r="Q424" s="88"/>
      <c r="R424" s="88"/>
      <c r="S424" s="89" t="str">
        <f t="shared" si="6"/>
        <v/>
      </c>
    </row>
    <row r="425" spans="1:19" s="90" customFormat="1" x14ac:dyDescent="0.2">
      <c r="A425" s="85"/>
      <c r="B425" s="91"/>
      <c r="C425" s="92"/>
      <c r="D425" s="93"/>
      <c r="E425" s="91"/>
      <c r="F425" s="86"/>
      <c r="G425" s="91"/>
      <c r="H425" s="91"/>
      <c r="I425" s="80"/>
      <c r="J425" s="91"/>
      <c r="K425" s="91"/>
      <c r="L425" s="91"/>
      <c r="M425" s="91"/>
      <c r="N425" s="91"/>
      <c r="O425" s="92"/>
      <c r="P425" s="71"/>
      <c r="Q425" s="88"/>
      <c r="R425" s="88"/>
      <c r="S425" s="89" t="str">
        <f t="shared" si="6"/>
        <v/>
      </c>
    </row>
    <row r="426" spans="1:19" s="90" customFormat="1" x14ac:dyDescent="0.2">
      <c r="A426" s="85"/>
      <c r="B426" s="91"/>
      <c r="C426" s="92"/>
      <c r="D426" s="93"/>
      <c r="E426" s="91"/>
      <c r="F426" s="86"/>
      <c r="G426" s="91"/>
      <c r="H426" s="91"/>
      <c r="I426" s="80"/>
      <c r="J426" s="91"/>
      <c r="K426" s="91"/>
      <c r="L426" s="91"/>
      <c r="M426" s="91"/>
      <c r="N426" s="91"/>
      <c r="O426" s="92"/>
      <c r="P426" s="71"/>
      <c r="Q426" s="88"/>
      <c r="R426" s="88"/>
      <c r="S426" s="89" t="str">
        <f t="shared" si="6"/>
        <v/>
      </c>
    </row>
    <row r="427" spans="1:19" s="90" customFormat="1" x14ac:dyDescent="0.2">
      <c r="A427" s="85"/>
      <c r="B427" s="91"/>
      <c r="C427" s="92"/>
      <c r="D427" s="93"/>
      <c r="E427" s="91"/>
      <c r="F427" s="86"/>
      <c r="G427" s="91"/>
      <c r="H427" s="91"/>
      <c r="I427" s="80"/>
      <c r="J427" s="91"/>
      <c r="K427" s="91"/>
      <c r="L427" s="91"/>
      <c r="M427" s="91"/>
      <c r="N427" s="91"/>
      <c r="O427" s="92"/>
      <c r="P427" s="71"/>
      <c r="Q427" s="88"/>
      <c r="R427" s="88"/>
      <c r="S427" s="89" t="str">
        <f t="shared" si="6"/>
        <v/>
      </c>
    </row>
    <row r="428" spans="1:19" s="90" customFormat="1" x14ac:dyDescent="0.2">
      <c r="A428" s="85"/>
      <c r="B428" s="91"/>
      <c r="C428" s="92"/>
      <c r="D428" s="93"/>
      <c r="E428" s="91"/>
      <c r="F428" s="86"/>
      <c r="G428" s="91"/>
      <c r="H428" s="91"/>
      <c r="I428" s="80"/>
      <c r="J428" s="91"/>
      <c r="K428" s="91"/>
      <c r="L428" s="91"/>
      <c r="M428" s="91"/>
      <c r="N428" s="91"/>
      <c r="O428" s="92"/>
      <c r="P428" s="71"/>
      <c r="Q428" s="88"/>
      <c r="R428" s="88"/>
      <c r="S428" s="89" t="str">
        <f t="shared" si="6"/>
        <v/>
      </c>
    </row>
    <row r="429" spans="1:19" s="90" customFormat="1" x14ac:dyDescent="0.2">
      <c r="A429" s="85"/>
      <c r="B429" s="91"/>
      <c r="C429" s="92"/>
      <c r="D429" s="93"/>
      <c r="E429" s="91"/>
      <c r="F429" s="86"/>
      <c r="G429" s="91"/>
      <c r="H429" s="91"/>
      <c r="I429" s="80"/>
      <c r="J429" s="91"/>
      <c r="K429" s="91"/>
      <c r="L429" s="91"/>
      <c r="M429" s="91"/>
      <c r="N429" s="91"/>
      <c r="O429" s="92"/>
      <c r="P429" s="71"/>
      <c r="Q429" s="88"/>
      <c r="R429" s="88"/>
      <c r="S429" s="89" t="str">
        <f t="shared" si="6"/>
        <v/>
      </c>
    </row>
    <row r="430" spans="1:19" s="90" customFormat="1" x14ac:dyDescent="0.2">
      <c r="A430" s="85"/>
      <c r="B430" s="91"/>
      <c r="C430" s="92"/>
      <c r="D430" s="93"/>
      <c r="E430" s="91"/>
      <c r="F430" s="86"/>
      <c r="G430" s="91"/>
      <c r="H430" s="91"/>
      <c r="I430" s="80"/>
      <c r="J430" s="91"/>
      <c r="K430" s="91"/>
      <c r="L430" s="91"/>
      <c r="M430" s="91"/>
      <c r="N430" s="91"/>
      <c r="O430" s="92"/>
      <c r="P430" s="71"/>
      <c r="Q430" s="88"/>
      <c r="R430" s="88"/>
      <c r="S430" s="89" t="str">
        <f t="shared" si="6"/>
        <v/>
      </c>
    </row>
    <row r="431" spans="1:19" s="90" customFormat="1" x14ac:dyDescent="0.2">
      <c r="A431" s="85"/>
      <c r="B431" s="91"/>
      <c r="C431" s="92"/>
      <c r="D431" s="93"/>
      <c r="E431" s="91"/>
      <c r="F431" s="86"/>
      <c r="G431" s="91"/>
      <c r="H431" s="91"/>
      <c r="I431" s="80"/>
      <c r="J431" s="91"/>
      <c r="K431" s="91"/>
      <c r="L431" s="91"/>
      <c r="M431" s="91"/>
      <c r="N431" s="91"/>
      <c r="O431" s="92"/>
      <c r="P431" s="71"/>
      <c r="Q431" s="88"/>
      <c r="R431" s="88"/>
      <c r="S431" s="89" t="str">
        <f t="shared" si="6"/>
        <v/>
      </c>
    </row>
    <row r="432" spans="1:19" s="90" customFormat="1" x14ac:dyDescent="0.2">
      <c r="A432" s="85"/>
      <c r="B432" s="91"/>
      <c r="C432" s="92"/>
      <c r="D432" s="93"/>
      <c r="E432" s="91"/>
      <c r="F432" s="86"/>
      <c r="G432" s="91"/>
      <c r="H432" s="91"/>
      <c r="I432" s="80"/>
      <c r="J432" s="91"/>
      <c r="K432" s="91"/>
      <c r="L432" s="91"/>
      <c r="M432" s="91"/>
      <c r="N432" s="91"/>
      <c r="O432" s="92"/>
      <c r="P432" s="71"/>
      <c r="Q432" s="88"/>
      <c r="R432" s="88"/>
      <c r="S432" s="89" t="str">
        <f t="shared" si="6"/>
        <v/>
      </c>
    </row>
    <row r="433" spans="1:19" s="90" customFormat="1" x14ac:dyDescent="0.2">
      <c r="A433" s="85"/>
      <c r="B433" s="91"/>
      <c r="C433" s="92"/>
      <c r="D433" s="93"/>
      <c r="E433" s="91"/>
      <c r="F433" s="86"/>
      <c r="G433" s="91"/>
      <c r="H433" s="91"/>
      <c r="I433" s="80"/>
      <c r="J433" s="91"/>
      <c r="K433" s="91"/>
      <c r="L433" s="91"/>
      <c r="M433" s="91"/>
      <c r="N433" s="91"/>
      <c r="O433" s="92"/>
      <c r="P433" s="71"/>
      <c r="Q433" s="88"/>
      <c r="R433" s="88"/>
      <c r="S433" s="89" t="str">
        <f t="shared" si="6"/>
        <v/>
      </c>
    </row>
    <row r="434" spans="1:19" s="90" customFormat="1" x14ac:dyDescent="0.2">
      <c r="A434" s="85"/>
      <c r="B434" s="91"/>
      <c r="C434" s="92"/>
      <c r="D434" s="93"/>
      <c r="E434" s="91"/>
      <c r="F434" s="86"/>
      <c r="G434" s="91"/>
      <c r="H434" s="91"/>
      <c r="I434" s="80"/>
      <c r="J434" s="91"/>
      <c r="K434" s="91"/>
      <c r="L434" s="91"/>
      <c r="M434" s="91"/>
      <c r="N434" s="91"/>
      <c r="O434" s="92"/>
      <c r="P434" s="71"/>
      <c r="Q434" s="88"/>
      <c r="R434" s="88"/>
      <c r="S434" s="89" t="str">
        <f t="shared" si="6"/>
        <v/>
      </c>
    </row>
    <row r="435" spans="1:19" s="90" customFormat="1" x14ac:dyDescent="0.2">
      <c r="A435" s="85"/>
      <c r="B435" s="91"/>
      <c r="C435" s="92"/>
      <c r="D435" s="93"/>
      <c r="E435" s="91"/>
      <c r="F435" s="86"/>
      <c r="G435" s="91"/>
      <c r="H435" s="91"/>
      <c r="I435" s="80"/>
      <c r="J435" s="91"/>
      <c r="K435" s="91"/>
      <c r="L435" s="91"/>
      <c r="M435" s="91"/>
      <c r="N435" s="91"/>
      <c r="O435" s="92"/>
      <c r="P435" s="71"/>
      <c r="Q435" s="88"/>
      <c r="R435" s="88"/>
      <c r="S435" s="89" t="str">
        <f t="shared" si="6"/>
        <v/>
      </c>
    </row>
    <row r="436" spans="1:19" s="90" customFormat="1" x14ac:dyDescent="0.2">
      <c r="A436" s="85"/>
      <c r="B436" s="91"/>
      <c r="C436" s="92"/>
      <c r="D436" s="93"/>
      <c r="E436" s="91"/>
      <c r="F436" s="86"/>
      <c r="G436" s="91"/>
      <c r="H436" s="91"/>
      <c r="I436" s="80"/>
      <c r="J436" s="91"/>
      <c r="K436" s="91"/>
      <c r="L436" s="91"/>
      <c r="M436" s="91"/>
      <c r="N436" s="91"/>
      <c r="O436" s="92"/>
      <c r="P436" s="71"/>
      <c r="Q436" s="88"/>
      <c r="R436" s="88"/>
      <c r="S436" s="89" t="str">
        <f t="shared" si="6"/>
        <v/>
      </c>
    </row>
    <row r="437" spans="1:19" s="90" customFormat="1" x14ac:dyDescent="0.2">
      <c r="A437" s="85"/>
      <c r="B437" s="91"/>
      <c r="C437" s="92"/>
      <c r="D437" s="93"/>
      <c r="E437" s="91"/>
      <c r="F437" s="86"/>
      <c r="G437" s="91"/>
      <c r="H437" s="91"/>
      <c r="I437" s="80"/>
      <c r="J437" s="91"/>
      <c r="K437" s="91"/>
      <c r="L437" s="91"/>
      <c r="M437" s="91"/>
      <c r="N437" s="91"/>
      <c r="O437" s="92"/>
      <c r="P437" s="71"/>
      <c r="Q437" s="88"/>
      <c r="R437" s="88"/>
      <c r="S437" s="89" t="str">
        <f t="shared" si="6"/>
        <v/>
      </c>
    </row>
    <row r="438" spans="1:19" s="90" customFormat="1" x14ac:dyDescent="0.2">
      <c r="A438" s="85"/>
      <c r="B438" s="91"/>
      <c r="C438" s="92"/>
      <c r="D438" s="93"/>
      <c r="E438" s="91"/>
      <c r="F438" s="86"/>
      <c r="G438" s="91"/>
      <c r="H438" s="91"/>
      <c r="I438" s="80"/>
      <c r="J438" s="91"/>
      <c r="K438" s="91"/>
      <c r="L438" s="91"/>
      <c r="M438" s="91"/>
      <c r="N438" s="91"/>
      <c r="O438" s="92"/>
      <c r="P438" s="71"/>
      <c r="Q438" s="88"/>
      <c r="R438" s="88"/>
      <c r="S438" s="89" t="str">
        <f t="shared" si="6"/>
        <v/>
      </c>
    </row>
    <row r="439" spans="1:19" s="90" customFormat="1" x14ac:dyDescent="0.2">
      <c r="A439" s="85"/>
      <c r="B439" s="91"/>
      <c r="C439" s="92"/>
      <c r="D439" s="93"/>
      <c r="E439" s="91"/>
      <c r="F439" s="86"/>
      <c r="G439" s="91"/>
      <c r="H439" s="91"/>
      <c r="I439" s="80"/>
      <c r="J439" s="91"/>
      <c r="K439" s="91"/>
      <c r="L439" s="91"/>
      <c r="M439" s="91"/>
      <c r="N439" s="91"/>
      <c r="O439" s="92"/>
      <c r="P439" s="71"/>
      <c r="Q439" s="88"/>
      <c r="R439" s="88"/>
      <c r="S439" s="89" t="str">
        <f t="shared" si="6"/>
        <v/>
      </c>
    </row>
    <row r="440" spans="1:19" s="90" customFormat="1" x14ac:dyDescent="0.2">
      <c r="A440" s="85"/>
      <c r="B440" s="91"/>
      <c r="C440" s="92"/>
      <c r="D440" s="93"/>
      <c r="E440" s="91"/>
      <c r="F440" s="86"/>
      <c r="G440" s="91"/>
      <c r="H440" s="91"/>
      <c r="I440" s="80"/>
      <c r="J440" s="91"/>
      <c r="K440" s="91"/>
      <c r="L440" s="91"/>
      <c r="M440" s="91"/>
      <c r="N440" s="91"/>
      <c r="O440" s="92"/>
      <c r="P440" s="71"/>
      <c r="Q440" s="88"/>
      <c r="R440" s="88"/>
      <c r="S440" s="89" t="str">
        <f t="shared" si="6"/>
        <v/>
      </c>
    </row>
    <row r="441" spans="1:19" s="90" customFormat="1" x14ac:dyDescent="0.2">
      <c r="A441" s="85"/>
      <c r="B441" s="91"/>
      <c r="C441" s="92"/>
      <c r="D441" s="93"/>
      <c r="E441" s="91"/>
      <c r="F441" s="86"/>
      <c r="G441" s="91"/>
      <c r="H441" s="91"/>
      <c r="I441" s="80"/>
      <c r="J441" s="91"/>
      <c r="K441" s="91"/>
      <c r="L441" s="91"/>
      <c r="M441" s="91"/>
      <c r="N441" s="91"/>
      <c r="O441" s="92"/>
      <c r="P441" s="71"/>
      <c r="Q441" s="88"/>
      <c r="R441" s="88"/>
      <c r="S441" s="89" t="str">
        <f t="shared" si="6"/>
        <v/>
      </c>
    </row>
    <row r="442" spans="1:19" s="90" customFormat="1" x14ac:dyDescent="0.2">
      <c r="A442" s="85"/>
      <c r="B442" s="91"/>
      <c r="C442" s="92"/>
      <c r="D442" s="93"/>
      <c r="E442" s="91"/>
      <c r="F442" s="86"/>
      <c r="G442" s="91"/>
      <c r="H442" s="91"/>
      <c r="I442" s="80"/>
      <c r="J442" s="91"/>
      <c r="K442" s="91"/>
      <c r="L442" s="91"/>
      <c r="M442" s="91"/>
      <c r="N442" s="91"/>
      <c r="O442" s="92"/>
      <c r="P442" s="71"/>
      <c r="Q442" s="88"/>
      <c r="R442" s="88"/>
      <c r="S442" s="89" t="str">
        <f t="shared" si="6"/>
        <v/>
      </c>
    </row>
    <row r="443" spans="1:19" s="90" customFormat="1" x14ac:dyDescent="0.2">
      <c r="A443" s="85"/>
      <c r="B443" s="91"/>
      <c r="C443" s="92"/>
      <c r="D443" s="93"/>
      <c r="E443" s="91"/>
      <c r="F443" s="86"/>
      <c r="G443" s="91"/>
      <c r="H443" s="91"/>
      <c r="I443" s="80"/>
      <c r="J443" s="91"/>
      <c r="K443" s="91"/>
      <c r="L443" s="91"/>
      <c r="M443" s="91"/>
      <c r="N443" s="91"/>
      <c r="O443" s="92"/>
      <c r="P443" s="71"/>
      <c r="Q443" s="88"/>
      <c r="R443" s="88"/>
      <c r="S443" s="89" t="str">
        <f t="shared" si="6"/>
        <v/>
      </c>
    </row>
    <row r="444" spans="1:19" s="90" customFormat="1" x14ac:dyDescent="0.2">
      <c r="A444" s="85"/>
      <c r="B444" s="91"/>
      <c r="C444" s="92"/>
      <c r="D444" s="93"/>
      <c r="E444" s="91"/>
      <c r="F444" s="86"/>
      <c r="G444" s="91"/>
      <c r="H444" s="91"/>
      <c r="I444" s="80"/>
      <c r="J444" s="91"/>
      <c r="K444" s="91"/>
      <c r="L444" s="91"/>
      <c r="M444" s="91"/>
      <c r="N444" s="91"/>
      <c r="O444" s="92"/>
      <c r="P444" s="71"/>
      <c r="Q444" s="88"/>
      <c r="R444" s="88"/>
      <c r="S444" s="89" t="str">
        <f t="shared" si="6"/>
        <v/>
      </c>
    </row>
    <row r="445" spans="1:19" s="90" customFormat="1" x14ac:dyDescent="0.2">
      <c r="A445" s="85"/>
      <c r="B445" s="91"/>
      <c r="C445" s="92"/>
      <c r="D445" s="93"/>
      <c r="E445" s="91"/>
      <c r="F445" s="86"/>
      <c r="G445" s="91"/>
      <c r="H445" s="91"/>
      <c r="I445" s="80"/>
      <c r="J445" s="91"/>
      <c r="K445" s="91"/>
      <c r="L445" s="91"/>
      <c r="M445" s="91"/>
      <c r="N445" s="91"/>
      <c r="O445" s="92"/>
      <c r="P445" s="71"/>
      <c r="Q445" s="88"/>
      <c r="R445" s="88"/>
      <c r="S445" s="89" t="str">
        <f t="shared" si="6"/>
        <v/>
      </c>
    </row>
    <row r="446" spans="1:19" s="90" customFormat="1" x14ac:dyDescent="0.2">
      <c r="A446" s="85"/>
      <c r="B446" s="91"/>
      <c r="C446" s="92"/>
      <c r="D446" s="93"/>
      <c r="E446" s="91"/>
      <c r="F446" s="86"/>
      <c r="G446" s="91"/>
      <c r="H446" s="91"/>
      <c r="I446" s="80"/>
      <c r="J446" s="91"/>
      <c r="K446" s="91"/>
      <c r="L446" s="91"/>
      <c r="M446" s="91"/>
      <c r="N446" s="91"/>
      <c r="O446" s="92"/>
      <c r="P446" s="71"/>
      <c r="Q446" s="88"/>
      <c r="R446" s="88"/>
      <c r="S446" s="89" t="str">
        <f t="shared" si="6"/>
        <v/>
      </c>
    </row>
    <row r="447" spans="1:19" s="90" customFormat="1" x14ac:dyDescent="0.2">
      <c r="A447" s="85"/>
      <c r="B447" s="91"/>
      <c r="C447" s="92"/>
      <c r="D447" s="93"/>
      <c r="E447" s="91"/>
      <c r="F447" s="86"/>
      <c r="G447" s="91"/>
      <c r="H447" s="91"/>
      <c r="I447" s="80"/>
      <c r="J447" s="91"/>
      <c r="K447" s="91"/>
      <c r="L447" s="91"/>
      <c r="M447" s="91"/>
      <c r="N447" s="91"/>
      <c r="O447" s="92"/>
      <c r="P447" s="71"/>
      <c r="Q447" s="88"/>
      <c r="R447" s="88"/>
      <c r="S447" s="89" t="str">
        <f t="shared" si="6"/>
        <v/>
      </c>
    </row>
    <row r="448" spans="1:19" s="90" customFormat="1" x14ac:dyDescent="0.2">
      <c r="A448" s="85"/>
      <c r="B448" s="91"/>
      <c r="C448" s="92"/>
      <c r="D448" s="93"/>
      <c r="E448" s="91"/>
      <c r="F448" s="86"/>
      <c r="G448" s="91"/>
      <c r="H448" s="91"/>
      <c r="I448" s="80"/>
      <c r="J448" s="91"/>
      <c r="K448" s="91"/>
      <c r="L448" s="91"/>
      <c r="M448" s="91"/>
      <c r="N448" s="91"/>
      <c r="O448" s="92"/>
      <c r="P448" s="71"/>
      <c r="Q448" s="88"/>
      <c r="R448" s="88"/>
      <c r="S448" s="89" t="str">
        <f t="shared" si="6"/>
        <v/>
      </c>
    </row>
    <row r="449" spans="1:19" s="90" customFormat="1" x14ac:dyDescent="0.2">
      <c r="A449" s="85"/>
      <c r="B449" s="91"/>
      <c r="C449" s="92"/>
      <c r="D449" s="93"/>
      <c r="E449" s="91"/>
      <c r="F449" s="86"/>
      <c r="G449" s="91"/>
      <c r="H449" s="91"/>
      <c r="I449" s="80"/>
      <c r="J449" s="91"/>
      <c r="K449" s="91"/>
      <c r="L449" s="91"/>
      <c r="M449" s="91"/>
      <c r="N449" s="91"/>
      <c r="O449" s="92"/>
      <c r="P449" s="71"/>
      <c r="Q449" s="88"/>
      <c r="R449" s="88"/>
      <c r="S449" s="89" t="str">
        <f t="shared" si="6"/>
        <v/>
      </c>
    </row>
    <row r="450" spans="1:19" s="90" customFormat="1" x14ac:dyDescent="0.2">
      <c r="A450" s="85"/>
      <c r="B450" s="91"/>
      <c r="C450" s="92"/>
      <c r="D450" s="93"/>
      <c r="E450" s="91"/>
      <c r="F450" s="86"/>
      <c r="G450" s="91"/>
      <c r="H450" s="91"/>
      <c r="I450" s="80"/>
      <c r="J450" s="91"/>
      <c r="K450" s="91"/>
      <c r="L450" s="91"/>
      <c r="M450" s="91"/>
      <c r="N450" s="91"/>
      <c r="O450" s="92"/>
      <c r="P450" s="71"/>
      <c r="Q450" s="88"/>
      <c r="R450" s="88"/>
      <c r="S450" s="89" t="str">
        <f t="shared" si="6"/>
        <v/>
      </c>
    </row>
    <row r="451" spans="1:19" s="90" customFormat="1" x14ac:dyDescent="0.2">
      <c r="A451" s="85"/>
      <c r="B451" s="91"/>
      <c r="C451" s="92"/>
      <c r="D451" s="93"/>
      <c r="E451" s="91"/>
      <c r="F451" s="86"/>
      <c r="G451" s="91"/>
      <c r="H451" s="91"/>
      <c r="I451" s="80"/>
      <c r="J451" s="91"/>
      <c r="K451" s="91"/>
      <c r="L451" s="91"/>
      <c r="M451" s="91"/>
      <c r="N451" s="91"/>
      <c r="O451" s="92"/>
      <c r="P451" s="71"/>
      <c r="Q451" s="88"/>
      <c r="R451" s="88"/>
      <c r="S451" s="89" t="str">
        <f t="shared" si="6"/>
        <v/>
      </c>
    </row>
    <row r="452" spans="1:19" s="90" customFormat="1" x14ac:dyDescent="0.2">
      <c r="A452" s="85"/>
      <c r="B452" s="91"/>
      <c r="C452" s="92"/>
      <c r="D452" s="93"/>
      <c r="E452" s="91"/>
      <c r="F452" s="86"/>
      <c r="G452" s="91"/>
      <c r="H452" s="91"/>
      <c r="I452" s="80"/>
      <c r="J452" s="91"/>
      <c r="K452" s="91"/>
      <c r="L452" s="91"/>
      <c r="M452" s="91"/>
      <c r="N452" s="91"/>
      <c r="O452" s="92"/>
      <c r="P452" s="71"/>
      <c r="Q452" s="88"/>
      <c r="R452" s="88"/>
      <c r="S452" s="89" t="str">
        <f t="shared" ref="S452:S500" si="7">IFERROR(VLOOKUP((VLOOKUP((CONCATENATE((IFERROR(VLOOKUP(P452,Confidencialidad,2,FALSE),0)),(IFERROR(VLOOKUP(Q452,Integridad,2,FALSE),0)),(IFERROR(VLOOKUP(R452,Disponibilidad,2,FALSE),0)))),CalculoCriticidad,2,FALSE)),Criticidad,2,FALSE),"")</f>
        <v/>
      </c>
    </row>
    <row r="453" spans="1:19" s="90" customFormat="1" x14ac:dyDescent="0.2">
      <c r="A453" s="85"/>
      <c r="B453" s="91"/>
      <c r="C453" s="92"/>
      <c r="D453" s="93"/>
      <c r="E453" s="91"/>
      <c r="F453" s="86"/>
      <c r="G453" s="91"/>
      <c r="H453" s="91"/>
      <c r="I453" s="80"/>
      <c r="J453" s="91"/>
      <c r="K453" s="91"/>
      <c r="L453" s="91"/>
      <c r="M453" s="91"/>
      <c r="N453" s="91"/>
      <c r="O453" s="92"/>
      <c r="P453" s="71"/>
      <c r="Q453" s="88"/>
      <c r="R453" s="88"/>
      <c r="S453" s="89" t="str">
        <f t="shared" si="7"/>
        <v/>
      </c>
    </row>
    <row r="454" spans="1:19" s="90" customFormat="1" x14ac:dyDescent="0.2">
      <c r="A454" s="85"/>
      <c r="B454" s="91"/>
      <c r="C454" s="92"/>
      <c r="D454" s="93"/>
      <c r="E454" s="91"/>
      <c r="F454" s="86"/>
      <c r="G454" s="91"/>
      <c r="H454" s="91"/>
      <c r="I454" s="80"/>
      <c r="J454" s="91"/>
      <c r="K454" s="91"/>
      <c r="L454" s="91"/>
      <c r="M454" s="91"/>
      <c r="N454" s="91"/>
      <c r="O454" s="92"/>
      <c r="P454" s="71"/>
      <c r="Q454" s="88"/>
      <c r="R454" s="88"/>
      <c r="S454" s="89" t="str">
        <f t="shared" si="7"/>
        <v/>
      </c>
    </row>
    <row r="455" spans="1:19" s="90" customFormat="1" x14ac:dyDescent="0.2">
      <c r="A455" s="85"/>
      <c r="B455" s="91"/>
      <c r="C455" s="92"/>
      <c r="D455" s="93"/>
      <c r="E455" s="91"/>
      <c r="F455" s="86"/>
      <c r="G455" s="91"/>
      <c r="H455" s="91"/>
      <c r="I455" s="80"/>
      <c r="J455" s="91"/>
      <c r="K455" s="91"/>
      <c r="L455" s="91"/>
      <c r="M455" s="91"/>
      <c r="N455" s="91"/>
      <c r="O455" s="92"/>
      <c r="P455" s="71"/>
      <c r="Q455" s="88"/>
      <c r="R455" s="88"/>
      <c r="S455" s="89" t="str">
        <f t="shared" si="7"/>
        <v/>
      </c>
    </row>
    <row r="456" spans="1:19" s="90" customFormat="1" x14ac:dyDescent="0.2">
      <c r="A456" s="85"/>
      <c r="B456" s="91"/>
      <c r="C456" s="92"/>
      <c r="D456" s="93"/>
      <c r="E456" s="91"/>
      <c r="F456" s="86"/>
      <c r="G456" s="91"/>
      <c r="H456" s="91"/>
      <c r="I456" s="80"/>
      <c r="J456" s="91"/>
      <c r="K456" s="91"/>
      <c r="L456" s="91"/>
      <c r="M456" s="91"/>
      <c r="N456" s="91"/>
      <c r="O456" s="92"/>
      <c r="P456" s="71"/>
      <c r="Q456" s="88"/>
      <c r="R456" s="88"/>
      <c r="S456" s="89" t="str">
        <f t="shared" si="7"/>
        <v/>
      </c>
    </row>
    <row r="457" spans="1:19" s="90" customFormat="1" x14ac:dyDescent="0.2">
      <c r="A457" s="85"/>
      <c r="B457" s="91"/>
      <c r="C457" s="92"/>
      <c r="D457" s="93"/>
      <c r="E457" s="91"/>
      <c r="F457" s="86"/>
      <c r="G457" s="91"/>
      <c r="H457" s="91"/>
      <c r="I457" s="80"/>
      <c r="J457" s="91"/>
      <c r="K457" s="91"/>
      <c r="L457" s="91"/>
      <c r="M457" s="91"/>
      <c r="N457" s="91"/>
      <c r="O457" s="92"/>
      <c r="P457" s="71"/>
      <c r="Q457" s="88"/>
      <c r="R457" s="88"/>
      <c r="S457" s="89" t="str">
        <f t="shared" si="7"/>
        <v/>
      </c>
    </row>
    <row r="458" spans="1:19" s="90" customFormat="1" x14ac:dyDescent="0.2">
      <c r="A458" s="85"/>
      <c r="B458" s="91"/>
      <c r="C458" s="92"/>
      <c r="D458" s="93"/>
      <c r="E458" s="91"/>
      <c r="F458" s="86"/>
      <c r="G458" s="91"/>
      <c r="H458" s="91"/>
      <c r="I458" s="80"/>
      <c r="J458" s="91"/>
      <c r="K458" s="91"/>
      <c r="L458" s="91"/>
      <c r="M458" s="91"/>
      <c r="N458" s="91"/>
      <c r="O458" s="92"/>
      <c r="P458" s="71"/>
      <c r="Q458" s="88"/>
      <c r="R458" s="88"/>
      <c r="S458" s="89" t="str">
        <f t="shared" si="7"/>
        <v/>
      </c>
    </row>
    <row r="459" spans="1:19" s="90" customFormat="1" x14ac:dyDescent="0.2">
      <c r="A459" s="85"/>
      <c r="B459" s="91"/>
      <c r="C459" s="92"/>
      <c r="D459" s="93"/>
      <c r="E459" s="91"/>
      <c r="F459" s="86"/>
      <c r="G459" s="91"/>
      <c r="H459" s="91"/>
      <c r="I459" s="80"/>
      <c r="J459" s="91"/>
      <c r="K459" s="91"/>
      <c r="L459" s="91"/>
      <c r="M459" s="91"/>
      <c r="N459" s="91"/>
      <c r="O459" s="92"/>
      <c r="P459" s="71"/>
      <c r="Q459" s="88"/>
      <c r="R459" s="88"/>
      <c r="S459" s="89" t="str">
        <f t="shared" si="7"/>
        <v/>
      </c>
    </row>
    <row r="460" spans="1:19" s="90" customFormat="1" x14ac:dyDescent="0.2">
      <c r="A460" s="85"/>
      <c r="B460" s="91"/>
      <c r="C460" s="92"/>
      <c r="D460" s="93"/>
      <c r="E460" s="91"/>
      <c r="F460" s="86"/>
      <c r="G460" s="91"/>
      <c r="H460" s="91"/>
      <c r="I460" s="80"/>
      <c r="J460" s="91"/>
      <c r="K460" s="91"/>
      <c r="L460" s="91"/>
      <c r="M460" s="91"/>
      <c r="N460" s="91"/>
      <c r="O460" s="92"/>
      <c r="P460" s="71"/>
      <c r="Q460" s="88"/>
      <c r="R460" s="88"/>
      <c r="S460" s="89" t="str">
        <f t="shared" si="7"/>
        <v/>
      </c>
    </row>
    <row r="461" spans="1:19" s="90" customFormat="1" x14ac:dyDescent="0.2">
      <c r="A461" s="85"/>
      <c r="B461" s="91"/>
      <c r="C461" s="92"/>
      <c r="D461" s="93"/>
      <c r="E461" s="91"/>
      <c r="F461" s="86"/>
      <c r="G461" s="91"/>
      <c r="H461" s="91"/>
      <c r="I461" s="80"/>
      <c r="J461" s="91"/>
      <c r="K461" s="91"/>
      <c r="L461" s="91"/>
      <c r="M461" s="91"/>
      <c r="N461" s="91"/>
      <c r="O461" s="92"/>
      <c r="P461" s="71"/>
      <c r="Q461" s="88"/>
      <c r="R461" s="88"/>
      <c r="S461" s="89" t="str">
        <f t="shared" si="7"/>
        <v/>
      </c>
    </row>
    <row r="462" spans="1:19" s="90" customFormat="1" x14ac:dyDescent="0.2">
      <c r="A462" s="85"/>
      <c r="B462" s="91"/>
      <c r="C462" s="92"/>
      <c r="D462" s="93"/>
      <c r="E462" s="91"/>
      <c r="F462" s="86"/>
      <c r="G462" s="91"/>
      <c r="H462" s="91"/>
      <c r="I462" s="80"/>
      <c r="J462" s="91"/>
      <c r="K462" s="91"/>
      <c r="L462" s="91"/>
      <c r="M462" s="91"/>
      <c r="N462" s="91"/>
      <c r="O462" s="92"/>
      <c r="P462" s="71"/>
      <c r="Q462" s="88"/>
      <c r="R462" s="88"/>
      <c r="S462" s="89" t="str">
        <f t="shared" si="7"/>
        <v/>
      </c>
    </row>
    <row r="463" spans="1:19" s="90" customFormat="1" x14ac:dyDescent="0.2">
      <c r="A463" s="85"/>
      <c r="B463" s="91"/>
      <c r="C463" s="92"/>
      <c r="D463" s="93"/>
      <c r="E463" s="91"/>
      <c r="F463" s="86"/>
      <c r="G463" s="91"/>
      <c r="H463" s="91"/>
      <c r="I463" s="80"/>
      <c r="J463" s="91"/>
      <c r="K463" s="91"/>
      <c r="L463" s="91"/>
      <c r="M463" s="91"/>
      <c r="N463" s="91"/>
      <c r="O463" s="92"/>
      <c r="P463" s="71"/>
      <c r="Q463" s="88"/>
      <c r="R463" s="88"/>
      <c r="S463" s="89" t="str">
        <f t="shared" si="7"/>
        <v/>
      </c>
    </row>
    <row r="464" spans="1:19" s="90" customFormat="1" x14ac:dyDescent="0.2">
      <c r="A464" s="85"/>
      <c r="B464" s="91"/>
      <c r="C464" s="92"/>
      <c r="D464" s="93"/>
      <c r="E464" s="91"/>
      <c r="F464" s="86"/>
      <c r="G464" s="91"/>
      <c r="H464" s="91"/>
      <c r="I464" s="80"/>
      <c r="J464" s="91"/>
      <c r="K464" s="91"/>
      <c r="L464" s="91"/>
      <c r="M464" s="91"/>
      <c r="N464" s="91"/>
      <c r="O464" s="92"/>
      <c r="P464" s="71"/>
      <c r="Q464" s="88"/>
      <c r="R464" s="88"/>
      <c r="S464" s="89" t="str">
        <f t="shared" si="7"/>
        <v/>
      </c>
    </row>
    <row r="465" spans="1:19" s="90" customFormat="1" x14ac:dyDescent="0.2">
      <c r="A465" s="85"/>
      <c r="B465" s="91"/>
      <c r="C465" s="92"/>
      <c r="D465" s="93"/>
      <c r="E465" s="91"/>
      <c r="F465" s="86"/>
      <c r="G465" s="91"/>
      <c r="H465" s="91"/>
      <c r="I465" s="80"/>
      <c r="J465" s="91"/>
      <c r="K465" s="91"/>
      <c r="L465" s="91"/>
      <c r="M465" s="91"/>
      <c r="N465" s="91"/>
      <c r="O465" s="92"/>
      <c r="P465" s="71"/>
      <c r="Q465" s="88"/>
      <c r="R465" s="88"/>
      <c r="S465" s="89" t="str">
        <f t="shared" si="7"/>
        <v/>
      </c>
    </row>
    <row r="466" spans="1:19" s="90" customFormat="1" x14ac:dyDescent="0.2">
      <c r="A466" s="85"/>
      <c r="B466" s="91"/>
      <c r="C466" s="92"/>
      <c r="D466" s="93"/>
      <c r="E466" s="91"/>
      <c r="F466" s="86"/>
      <c r="G466" s="91"/>
      <c r="H466" s="91"/>
      <c r="I466" s="80"/>
      <c r="J466" s="91"/>
      <c r="K466" s="91"/>
      <c r="L466" s="91"/>
      <c r="M466" s="91"/>
      <c r="N466" s="91"/>
      <c r="O466" s="92"/>
      <c r="P466" s="71"/>
      <c r="Q466" s="88"/>
      <c r="R466" s="88"/>
      <c r="S466" s="89" t="str">
        <f t="shared" si="7"/>
        <v/>
      </c>
    </row>
    <row r="467" spans="1:19" s="90" customFormat="1" x14ac:dyDescent="0.2">
      <c r="A467" s="85"/>
      <c r="B467" s="91"/>
      <c r="C467" s="92"/>
      <c r="D467" s="93"/>
      <c r="E467" s="91"/>
      <c r="F467" s="86"/>
      <c r="G467" s="91"/>
      <c r="H467" s="91"/>
      <c r="I467" s="80"/>
      <c r="J467" s="91"/>
      <c r="K467" s="91"/>
      <c r="L467" s="91"/>
      <c r="M467" s="91"/>
      <c r="N467" s="91"/>
      <c r="O467" s="92"/>
      <c r="P467" s="71"/>
      <c r="Q467" s="88"/>
      <c r="R467" s="88"/>
      <c r="S467" s="89" t="str">
        <f t="shared" si="7"/>
        <v/>
      </c>
    </row>
    <row r="468" spans="1:19" s="90" customFormat="1" x14ac:dyDescent="0.2">
      <c r="A468" s="85"/>
      <c r="B468" s="91"/>
      <c r="C468" s="92"/>
      <c r="D468" s="93"/>
      <c r="E468" s="91"/>
      <c r="F468" s="86"/>
      <c r="G468" s="91"/>
      <c r="H468" s="91"/>
      <c r="I468" s="80"/>
      <c r="J468" s="91"/>
      <c r="K468" s="91"/>
      <c r="L468" s="91"/>
      <c r="M468" s="91"/>
      <c r="N468" s="91"/>
      <c r="O468" s="92"/>
      <c r="P468" s="71"/>
      <c r="Q468" s="88"/>
      <c r="R468" s="88"/>
      <c r="S468" s="89" t="str">
        <f t="shared" si="7"/>
        <v/>
      </c>
    </row>
    <row r="469" spans="1:19" s="90" customFormat="1" x14ac:dyDescent="0.2">
      <c r="A469" s="85"/>
      <c r="B469" s="91"/>
      <c r="C469" s="92"/>
      <c r="D469" s="93"/>
      <c r="E469" s="91"/>
      <c r="F469" s="86"/>
      <c r="G469" s="91"/>
      <c r="H469" s="91"/>
      <c r="I469" s="80"/>
      <c r="J469" s="91"/>
      <c r="K469" s="91"/>
      <c r="L469" s="91"/>
      <c r="M469" s="91"/>
      <c r="N469" s="91"/>
      <c r="O469" s="92"/>
      <c r="P469" s="71"/>
      <c r="Q469" s="88"/>
      <c r="R469" s="88"/>
      <c r="S469" s="89" t="str">
        <f t="shared" si="7"/>
        <v/>
      </c>
    </row>
    <row r="470" spans="1:19" s="90" customFormat="1" x14ac:dyDescent="0.2">
      <c r="A470" s="85"/>
      <c r="B470" s="91"/>
      <c r="C470" s="92"/>
      <c r="D470" s="93"/>
      <c r="E470" s="91"/>
      <c r="F470" s="86"/>
      <c r="G470" s="91"/>
      <c r="H470" s="91"/>
      <c r="I470" s="80"/>
      <c r="J470" s="91"/>
      <c r="K470" s="91"/>
      <c r="L470" s="91"/>
      <c r="M470" s="91"/>
      <c r="N470" s="91"/>
      <c r="O470" s="92"/>
      <c r="P470" s="71"/>
      <c r="Q470" s="88"/>
      <c r="R470" s="88"/>
      <c r="S470" s="89" t="str">
        <f t="shared" si="7"/>
        <v/>
      </c>
    </row>
    <row r="471" spans="1:19" s="90" customFormat="1" x14ac:dyDescent="0.2">
      <c r="A471" s="85"/>
      <c r="B471" s="91"/>
      <c r="C471" s="92"/>
      <c r="D471" s="93"/>
      <c r="E471" s="91"/>
      <c r="F471" s="86"/>
      <c r="G471" s="91"/>
      <c r="H471" s="91"/>
      <c r="I471" s="80"/>
      <c r="J471" s="91"/>
      <c r="K471" s="91"/>
      <c r="L471" s="91"/>
      <c r="M471" s="91"/>
      <c r="N471" s="91"/>
      <c r="O471" s="92"/>
      <c r="P471" s="71"/>
      <c r="Q471" s="88"/>
      <c r="R471" s="88"/>
      <c r="S471" s="89" t="str">
        <f t="shared" si="7"/>
        <v/>
      </c>
    </row>
    <row r="472" spans="1:19" s="90" customFormat="1" x14ac:dyDescent="0.2">
      <c r="A472" s="85"/>
      <c r="B472" s="91"/>
      <c r="C472" s="92"/>
      <c r="D472" s="93"/>
      <c r="E472" s="91"/>
      <c r="F472" s="86"/>
      <c r="G472" s="91"/>
      <c r="H472" s="91"/>
      <c r="I472" s="80"/>
      <c r="J472" s="91"/>
      <c r="K472" s="91"/>
      <c r="L472" s="91"/>
      <c r="M472" s="91"/>
      <c r="N472" s="91"/>
      <c r="O472" s="92"/>
      <c r="P472" s="71"/>
      <c r="Q472" s="88"/>
      <c r="R472" s="88"/>
      <c r="S472" s="89" t="str">
        <f t="shared" si="7"/>
        <v/>
      </c>
    </row>
    <row r="473" spans="1:19" s="90" customFormat="1" x14ac:dyDescent="0.2">
      <c r="A473" s="85"/>
      <c r="B473" s="91"/>
      <c r="C473" s="92"/>
      <c r="D473" s="93"/>
      <c r="E473" s="91"/>
      <c r="F473" s="86"/>
      <c r="G473" s="91"/>
      <c r="H473" s="91"/>
      <c r="I473" s="80"/>
      <c r="J473" s="91"/>
      <c r="K473" s="91"/>
      <c r="L473" s="91"/>
      <c r="M473" s="91"/>
      <c r="N473" s="91"/>
      <c r="O473" s="92"/>
      <c r="P473" s="71"/>
      <c r="Q473" s="88"/>
      <c r="R473" s="88"/>
      <c r="S473" s="89" t="str">
        <f t="shared" si="7"/>
        <v/>
      </c>
    </row>
    <row r="474" spans="1:19" s="90" customFormat="1" x14ac:dyDescent="0.2">
      <c r="A474" s="85"/>
      <c r="B474" s="91"/>
      <c r="C474" s="92"/>
      <c r="D474" s="93"/>
      <c r="E474" s="91"/>
      <c r="F474" s="86"/>
      <c r="G474" s="91"/>
      <c r="H474" s="91"/>
      <c r="I474" s="80"/>
      <c r="J474" s="91"/>
      <c r="K474" s="91"/>
      <c r="L474" s="91"/>
      <c r="M474" s="91"/>
      <c r="N474" s="91"/>
      <c r="O474" s="92"/>
      <c r="P474" s="71"/>
      <c r="Q474" s="88"/>
      <c r="R474" s="88"/>
      <c r="S474" s="89" t="str">
        <f t="shared" si="7"/>
        <v/>
      </c>
    </row>
    <row r="475" spans="1:19" s="90" customFormat="1" x14ac:dyDescent="0.2">
      <c r="A475" s="85"/>
      <c r="B475" s="91"/>
      <c r="C475" s="92"/>
      <c r="D475" s="93"/>
      <c r="E475" s="91"/>
      <c r="F475" s="86"/>
      <c r="G475" s="91"/>
      <c r="H475" s="91"/>
      <c r="I475" s="80"/>
      <c r="J475" s="91"/>
      <c r="K475" s="91"/>
      <c r="L475" s="91"/>
      <c r="M475" s="91"/>
      <c r="N475" s="91"/>
      <c r="O475" s="92"/>
      <c r="P475" s="71"/>
      <c r="Q475" s="88"/>
      <c r="R475" s="88"/>
      <c r="S475" s="89" t="str">
        <f t="shared" si="7"/>
        <v/>
      </c>
    </row>
    <row r="476" spans="1:19" s="90" customFormat="1" x14ac:dyDescent="0.2">
      <c r="A476" s="85"/>
      <c r="B476" s="91"/>
      <c r="C476" s="92"/>
      <c r="D476" s="93"/>
      <c r="E476" s="91"/>
      <c r="F476" s="86"/>
      <c r="G476" s="91"/>
      <c r="H476" s="91"/>
      <c r="I476" s="80"/>
      <c r="J476" s="91"/>
      <c r="K476" s="91"/>
      <c r="L476" s="91"/>
      <c r="M476" s="91"/>
      <c r="N476" s="91"/>
      <c r="O476" s="92"/>
      <c r="P476" s="71"/>
      <c r="Q476" s="88"/>
      <c r="R476" s="88"/>
      <c r="S476" s="89" t="str">
        <f t="shared" si="7"/>
        <v/>
      </c>
    </row>
    <row r="477" spans="1:19" s="90" customFormat="1" x14ac:dyDescent="0.2">
      <c r="A477" s="85"/>
      <c r="B477" s="91"/>
      <c r="C477" s="92"/>
      <c r="D477" s="93"/>
      <c r="E477" s="91"/>
      <c r="F477" s="86"/>
      <c r="G477" s="91"/>
      <c r="H477" s="91"/>
      <c r="I477" s="80"/>
      <c r="J477" s="91"/>
      <c r="K477" s="91"/>
      <c r="L477" s="91"/>
      <c r="M477" s="91"/>
      <c r="N477" s="91"/>
      <c r="O477" s="92"/>
      <c r="P477" s="71"/>
      <c r="Q477" s="88"/>
      <c r="R477" s="88"/>
      <c r="S477" s="89" t="str">
        <f t="shared" si="7"/>
        <v/>
      </c>
    </row>
    <row r="478" spans="1:19" s="90" customFormat="1" x14ac:dyDescent="0.2">
      <c r="A478" s="85"/>
      <c r="B478" s="91"/>
      <c r="C478" s="92"/>
      <c r="D478" s="93"/>
      <c r="E478" s="91"/>
      <c r="F478" s="86"/>
      <c r="G478" s="91"/>
      <c r="H478" s="91"/>
      <c r="I478" s="80"/>
      <c r="J478" s="91"/>
      <c r="K478" s="91"/>
      <c r="L478" s="91"/>
      <c r="M478" s="91"/>
      <c r="N478" s="91"/>
      <c r="O478" s="92"/>
      <c r="P478" s="71"/>
      <c r="Q478" s="88"/>
      <c r="R478" s="88"/>
      <c r="S478" s="89" t="str">
        <f t="shared" si="7"/>
        <v/>
      </c>
    </row>
    <row r="479" spans="1:19" s="90" customFormat="1" x14ac:dyDescent="0.2">
      <c r="A479" s="85"/>
      <c r="B479" s="91"/>
      <c r="C479" s="92"/>
      <c r="D479" s="93"/>
      <c r="E479" s="91"/>
      <c r="F479" s="86"/>
      <c r="G479" s="91"/>
      <c r="H479" s="91"/>
      <c r="I479" s="80"/>
      <c r="J479" s="91"/>
      <c r="K479" s="91"/>
      <c r="L479" s="91"/>
      <c r="M479" s="91"/>
      <c r="N479" s="91"/>
      <c r="O479" s="92"/>
      <c r="P479" s="71"/>
      <c r="Q479" s="88"/>
      <c r="R479" s="88"/>
      <c r="S479" s="89" t="str">
        <f t="shared" si="7"/>
        <v/>
      </c>
    </row>
    <row r="480" spans="1:19" s="90" customFormat="1" x14ac:dyDescent="0.2">
      <c r="A480" s="85"/>
      <c r="B480" s="91"/>
      <c r="C480" s="92"/>
      <c r="D480" s="93"/>
      <c r="E480" s="91"/>
      <c r="F480" s="86"/>
      <c r="G480" s="91"/>
      <c r="H480" s="91"/>
      <c r="I480" s="80"/>
      <c r="J480" s="91"/>
      <c r="K480" s="91"/>
      <c r="L480" s="91"/>
      <c r="M480" s="91"/>
      <c r="N480" s="91"/>
      <c r="O480" s="92"/>
      <c r="P480" s="71"/>
      <c r="Q480" s="88"/>
      <c r="R480" s="88"/>
      <c r="S480" s="89" t="str">
        <f t="shared" si="7"/>
        <v/>
      </c>
    </row>
    <row r="481" spans="1:19" s="90" customFormat="1" x14ac:dyDescent="0.2">
      <c r="A481" s="85"/>
      <c r="B481" s="91"/>
      <c r="C481" s="92"/>
      <c r="D481" s="93"/>
      <c r="E481" s="91"/>
      <c r="F481" s="86"/>
      <c r="G481" s="91"/>
      <c r="H481" s="91"/>
      <c r="I481" s="80"/>
      <c r="J481" s="91"/>
      <c r="K481" s="91"/>
      <c r="L481" s="91"/>
      <c r="M481" s="91"/>
      <c r="N481" s="91"/>
      <c r="O481" s="92"/>
      <c r="P481" s="71"/>
      <c r="Q481" s="88"/>
      <c r="R481" s="88"/>
      <c r="S481" s="89" t="str">
        <f t="shared" si="7"/>
        <v/>
      </c>
    </row>
    <row r="482" spans="1:19" s="90" customFormat="1" x14ac:dyDescent="0.2">
      <c r="A482" s="85"/>
      <c r="B482" s="91"/>
      <c r="C482" s="92"/>
      <c r="D482" s="93"/>
      <c r="E482" s="91"/>
      <c r="F482" s="86"/>
      <c r="G482" s="91"/>
      <c r="H482" s="91"/>
      <c r="I482" s="80"/>
      <c r="J482" s="91"/>
      <c r="K482" s="91"/>
      <c r="L482" s="91"/>
      <c r="M482" s="91"/>
      <c r="N482" s="91"/>
      <c r="O482" s="92"/>
      <c r="P482" s="71"/>
      <c r="Q482" s="88"/>
      <c r="R482" s="88"/>
      <c r="S482" s="89" t="str">
        <f t="shared" si="7"/>
        <v/>
      </c>
    </row>
    <row r="483" spans="1:19" s="90" customFormat="1" x14ac:dyDescent="0.2">
      <c r="A483" s="85"/>
      <c r="B483" s="91"/>
      <c r="C483" s="92"/>
      <c r="D483" s="93"/>
      <c r="E483" s="91"/>
      <c r="F483" s="86"/>
      <c r="G483" s="91"/>
      <c r="H483" s="91"/>
      <c r="I483" s="80"/>
      <c r="J483" s="91"/>
      <c r="K483" s="91"/>
      <c r="L483" s="91"/>
      <c r="M483" s="91"/>
      <c r="N483" s="91"/>
      <c r="O483" s="92"/>
      <c r="P483" s="71"/>
      <c r="Q483" s="88"/>
      <c r="R483" s="88"/>
      <c r="S483" s="89" t="str">
        <f t="shared" si="7"/>
        <v/>
      </c>
    </row>
    <row r="484" spans="1:19" s="90" customFormat="1" x14ac:dyDescent="0.2">
      <c r="A484" s="85"/>
      <c r="B484" s="91"/>
      <c r="C484" s="92"/>
      <c r="D484" s="93"/>
      <c r="E484" s="91"/>
      <c r="F484" s="86"/>
      <c r="G484" s="91"/>
      <c r="H484" s="91"/>
      <c r="I484" s="80"/>
      <c r="J484" s="91"/>
      <c r="K484" s="91"/>
      <c r="L484" s="91"/>
      <c r="M484" s="91"/>
      <c r="N484" s="91"/>
      <c r="O484" s="92"/>
      <c r="P484" s="71"/>
      <c r="Q484" s="88"/>
      <c r="R484" s="88"/>
      <c r="S484" s="89" t="str">
        <f t="shared" si="7"/>
        <v/>
      </c>
    </row>
    <row r="485" spans="1:19" s="90" customFormat="1" x14ac:dyDescent="0.2">
      <c r="A485" s="85"/>
      <c r="B485" s="91"/>
      <c r="C485" s="92"/>
      <c r="D485" s="93"/>
      <c r="E485" s="91"/>
      <c r="F485" s="86"/>
      <c r="G485" s="91"/>
      <c r="H485" s="91"/>
      <c r="I485" s="80"/>
      <c r="J485" s="91"/>
      <c r="K485" s="91"/>
      <c r="L485" s="91"/>
      <c r="M485" s="91"/>
      <c r="N485" s="91"/>
      <c r="O485" s="92"/>
      <c r="P485" s="71"/>
      <c r="Q485" s="88"/>
      <c r="R485" s="88"/>
      <c r="S485" s="89" t="str">
        <f t="shared" si="7"/>
        <v/>
      </c>
    </row>
    <row r="486" spans="1:19" s="90" customFormat="1" x14ac:dyDescent="0.2">
      <c r="A486" s="85"/>
      <c r="B486" s="91"/>
      <c r="C486" s="92"/>
      <c r="D486" s="93"/>
      <c r="E486" s="91"/>
      <c r="F486" s="86"/>
      <c r="G486" s="91"/>
      <c r="H486" s="91"/>
      <c r="I486" s="80"/>
      <c r="J486" s="91"/>
      <c r="K486" s="91"/>
      <c r="L486" s="91"/>
      <c r="M486" s="91"/>
      <c r="N486" s="91"/>
      <c r="O486" s="92"/>
      <c r="P486" s="71"/>
      <c r="Q486" s="88"/>
      <c r="R486" s="88"/>
      <c r="S486" s="89" t="str">
        <f t="shared" si="7"/>
        <v/>
      </c>
    </row>
    <row r="487" spans="1:19" s="90" customFormat="1" x14ac:dyDescent="0.2">
      <c r="A487" s="85"/>
      <c r="B487" s="91"/>
      <c r="C487" s="92"/>
      <c r="D487" s="93"/>
      <c r="E487" s="91"/>
      <c r="F487" s="86"/>
      <c r="G487" s="91"/>
      <c r="H487" s="91"/>
      <c r="I487" s="80"/>
      <c r="J487" s="91"/>
      <c r="K487" s="91"/>
      <c r="L487" s="91"/>
      <c r="M487" s="91"/>
      <c r="N487" s="91"/>
      <c r="O487" s="92"/>
      <c r="P487" s="71"/>
      <c r="Q487" s="88"/>
      <c r="R487" s="88"/>
      <c r="S487" s="89" t="str">
        <f t="shared" si="7"/>
        <v/>
      </c>
    </row>
    <row r="488" spans="1:19" s="90" customFormat="1" x14ac:dyDescent="0.2">
      <c r="A488" s="85"/>
      <c r="B488" s="91"/>
      <c r="C488" s="92"/>
      <c r="D488" s="93"/>
      <c r="E488" s="91"/>
      <c r="F488" s="86"/>
      <c r="G488" s="91"/>
      <c r="H488" s="91"/>
      <c r="I488" s="80"/>
      <c r="J488" s="91"/>
      <c r="K488" s="91"/>
      <c r="L488" s="91"/>
      <c r="M488" s="91"/>
      <c r="N488" s="91"/>
      <c r="O488" s="92"/>
      <c r="P488" s="71"/>
      <c r="Q488" s="88"/>
      <c r="R488" s="88"/>
      <c r="S488" s="89" t="str">
        <f t="shared" si="7"/>
        <v/>
      </c>
    </row>
    <row r="489" spans="1:19" s="90" customFormat="1" x14ac:dyDescent="0.2">
      <c r="A489" s="85"/>
      <c r="B489" s="91"/>
      <c r="C489" s="92"/>
      <c r="D489" s="93"/>
      <c r="E489" s="91"/>
      <c r="F489" s="86"/>
      <c r="G489" s="91"/>
      <c r="H489" s="91"/>
      <c r="I489" s="80"/>
      <c r="J489" s="91"/>
      <c r="K489" s="91"/>
      <c r="L489" s="91"/>
      <c r="M489" s="91"/>
      <c r="N489" s="91"/>
      <c r="O489" s="92"/>
      <c r="P489" s="71"/>
      <c r="Q489" s="88"/>
      <c r="R489" s="88"/>
      <c r="S489" s="89" t="str">
        <f t="shared" si="7"/>
        <v/>
      </c>
    </row>
    <row r="490" spans="1:19" s="90" customFormat="1" x14ac:dyDescent="0.2">
      <c r="A490" s="85"/>
      <c r="B490" s="91"/>
      <c r="C490" s="92"/>
      <c r="D490" s="93"/>
      <c r="E490" s="91"/>
      <c r="F490" s="86"/>
      <c r="G490" s="91"/>
      <c r="H490" s="91"/>
      <c r="I490" s="80"/>
      <c r="J490" s="91"/>
      <c r="K490" s="91"/>
      <c r="L490" s="91"/>
      <c r="M490" s="91"/>
      <c r="N490" s="91"/>
      <c r="O490" s="92"/>
      <c r="P490" s="71"/>
      <c r="Q490" s="88"/>
      <c r="R490" s="88"/>
      <c r="S490" s="89" t="str">
        <f t="shared" si="7"/>
        <v/>
      </c>
    </row>
    <row r="491" spans="1:19" s="90" customFormat="1" x14ac:dyDescent="0.2">
      <c r="A491" s="85"/>
      <c r="B491" s="91"/>
      <c r="C491" s="92"/>
      <c r="D491" s="93"/>
      <c r="E491" s="91"/>
      <c r="F491" s="86"/>
      <c r="G491" s="91"/>
      <c r="H491" s="91"/>
      <c r="I491" s="80"/>
      <c r="J491" s="91"/>
      <c r="K491" s="91"/>
      <c r="L491" s="91"/>
      <c r="M491" s="91"/>
      <c r="N491" s="91"/>
      <c r="O491" s="92"/>
      <c r="P491" s="71"/>
      <c r="Q491" s="88"/>
      <c r="R491" s="88"/>
      <c r="S491" s="89" t="str">
        <f t="shared" si="7"/>
        <v/>
      </c>
    </row>
    <row r="492" spans="1:19" s="90" customFormat="1" x14ac:dyDescent="0.2">
      <c r="A492" s="85"/>
      <c r="B492" s="91"/>
      <c r="C492" s="92"/>
      <c r="D492" s="93"/>
      <c r="E492" s="91"/>
      <c r="F492" s="86"/>
      <c r="G492" s="91"/>
      <c r="H492" s="91"/>
      <c r="I492" s="80"/>
      <c r="J492" s="91"/>
      <c r="K492" s="91"/>
      <c r="L492" s="91"/>
      <c r="M492" s="91"/>
      <c r="N492" s="91"/>
      <c r="O492" s="92"/>
      <c r="P492" s="71"/>
      <c r="Q492" s="88"/>
      <c r="R492" s="88"/>
      <c r="S492" s="89" t="str">
        <f t="shared" si="7"/>
        <v/>
      </c>
    </row>
    <row r="493" spans="1:19" s="90" customFormat="1" x14ac:dyDescent="0.2">
      <c r="A493" s="85"/>
      <c r="B493" s="91"/>
      <c r="C493" s="92"/>
      <c r="D493" s="93"/>
      <c r="E493" s="91"/>
      <c r="F493" s="86"/>
      <c r="G493" s="91"/>
      <c r="H493" s="91"/>
      <c r="I493" s="80"/>
      <c r="J493" s="91"/>
      <c r="K493" s="91"/>
      <c r="L493" s="91"/>
      <c r="M493" s="91"/>
      <c r="N493" s="91"/>
      <c r="O493" s="92"/>
      <c r="P493" s="71"/>
      <c r="Q493" s="88"/>
      <c r="R493" s="88"/>
      <c r="S493" s="89" t="str">
        <f t="shared" si="7"/>
        <v/>
      </c>
    </row>
    <row r="494" spans="1:19" s="90" customFormat="1" x14ac:dyDescent="0.2">
      <c r="A494" s="85"/>
      <c r="B494" s="91"/>
      <c r="C494" s="92"/>
      <c r="D494" s="93"/>
      <c r="E494" s="91"/>
      <c r="F494" s="86"/>
      <c r="G494" s="91"/>
      <c r="H494" s="91"/>
      <c r="I494" s="80"/>
      <c r="J494" s="91"/>
      <c r="K494" s="91"/>
      <c r="L494" s="91"/>
      <c r="M494" s="91"/>
      <c r="N494" s="91"/>
      <c r="O494" s="92"/>
      <c r="P494" s="71"/>
      <c r="Q494" s="88"/>
      <c r="R494" s="88"/>
      <c r="S494" s="89" t="str">
        <f t="shared" si="7"/>
        <v/>
      </c>
    </row>
    <row r="495" spans="1:19" s="90" customFormat="1" x14ac:dyDescent="0.2">
      <c r="A495" s="85"/>
      <c r="B495" s="91"/>
      <c r="C495" s="92"/>
      <c r="D495" s="93"/>
      <c r="E495" s="91"/>
      <c r="F495" s="86"/>
      <c r="G495" s="91"/>
      <c r="H495" s="91"/>
      <c r="I495" s="80"/>
      <c r="J495" s="91"/>
      <c r="K495" s="91"/>
      <c r="L495" s="91"/>
      <c r="M495" s="91"/>
      <c r="N495" s="91"/>
      <c r="O495" s="92"/>
      <c r="P495" s="71"/>
      <c r="Q495" s="88"/>
      <c r="R495" s="88"/>
      <c r="S495" s="89" t="str">
        <f t="shared" si="7"/>
        <v/>
      </c>
    </row>
    <row r="496" spans="1:19" s="90" customFormat="1" x14ac:dyDescent="0.2">
      <c r="A496" s="85"/>
      <c r="B496" s="91"/>
      <c r="C496" s="92"/>
      <c r="D496" s="93"/>
      <c r="E496" s="91"/>
      <c r="F496" s="86"/>
      <c r="G496" s="91"/>
      <c r="H496" s="91"/>
      <c r="I496" s="80"/>
      <c r="J496" s="91"/>
      <c r="K496" s="91"/>
      <c r="L496" s="91"/>
      <c r="M496" s="91"/>
      <c r="N496" s="91"/>
      <c r="O496" s="92"/>
      <c r="P496" s="71"/>
      <c r="Q496" s="88"/>
      <c r="R496" s="88"/>
      <c r="S496" s="89" t="str">
        <f t="shared" si="7"/>
        <v/>
      </c>
    </row>
    <row r="497" spans="1:19" s="90" customFormat="1" x14ac:dyDescent="0.2">
      <c r="A497" s="85"/>
      <c r="B497" s="91"/>
      <c r="C497" s="92"/>
      <c r="D497" s="93"/>
      <c r="E497" s="91"/>
      <c r="F497" s="86"/>
      <c r="G497" s="91"/>
      <c r="H497" s="91"/>
      <c r="I497" s="80"/>
      <c r="J497" s="91"/>
      <c r="K497" s="91"/>
      <c r="L497" s="91"/>
      <c r="M497" s="91"/>
      <c r="N497" s="91"/>
      <c r="O497" s="92"/>
      <c r="P497" s="71"/>
      <c r="Q497" s="88"/>
      <c r="R497" s="88"/>
      <c r="S497" s="89" t="str">
        <f t="shared" si="7"/>
        <v/>
      </c>
    </row>
    <row r="498" spans="1:19" s="90" customFormat="1" x14ac:dyDescent="0.2">
      <c r="A498" s="85"/>
      <c r="B498" s="91"/>
      <c r="C498" s="92"/>
      <c r="D498" s="93"/>
      <c r="E498" s="91"/>
      <c r="F498" s="86"/>
      <c r="G498" s="91"/>
      <c r="H498" s="91"/>
      <c r="I498" s="80"/>
      <c r="J498" s="91"/>
      <c r="K498" s="91"/>
      <c r="L498" s="91"/>
      <c r="M498" s="91"/>
      <c r="N498" s="91"/>
      <c r="O498" s="92"/>
      <c r="P498" s="71"/>
      <c r="Q498" s="88"/>
      <c r="R498" s="88"/>
      <c r="S498" s="89" t="str">
        <f t="shared" si="7"/>
        <v/>
      </c>
    </row>
    <row r="499" spans="1:19" s="90" customFormat="1" x14ac:dyDescent="0.2">
      <c r="A499" s="85"/>
      <c r="B499" s="91"/>
      <c r="C499" s="92"/>
      <c r="D499" s="93"/>
      <c r="E499" s="91"/>
      <c r="F499" s="86"/>
      <c r="G499" s="91"/>
      <c r="H499" s="91"/>
      <c r="I499" s="80"/>
      <c r="J499" s="91"/>
      <c r="K499" s="91"/>
      <c r="L499" s="91"/>
      <c r="M499" s="91"/>
      <c r="N499" s="91"/>
      <c r="O499" s="92"/>
      <c r="P499" s="71"/>
      <c r="Q499" s="88"/>
      <c r="R499" s="88"/>
      <c r="S499" s="89" t="str">
        <f t="shared" si="7"/>
        <v/>
      </c>
    </row>
    <row r="500" spans="1:19" s="90" customFormat="1" x14ac:dyDescent="0.2">
      <c r="A500" s="85"/>
      <c r="B500" s="91"/>
      <c r="C500" s="92"/>
      <c r="D500" s="93"/>
      <c r="E500" s="91"/>
      <c r="F500" s="86"/>
      <c r="G500" s="91"/>
      <c r="H500" s="91"/>
      <c r="I500" s="80"/>
      <c r="J500" s="91"/>
      <c r="K500" s="91"/>
      <c r="L500" s="91"/>
      <c r="M500" s="91"/>
      <c r="N500" s="91"/>
      <c r="O500" s="92"/>
      <c r="P500" s="71"/>
      <c r="Q500" s="88"/>
      <c r="R500" s="88"/>
      <c r="S500" s="89" t="str">
        <f t="shared" si="7"/>
        <v/>
      </c>
    </row>
  </sheetData>
  <sheetProtection selectLockedCells="1"/>
  <dataValidations count="5">
    <dataValidation type="list" allowBlank="1" showInputMessage="1" showErrorMessage="1" sqref="F4:F500">
      <formula1>Tipo</formula1>
    </dataValidation>
    <dataValidation type="list" allowBlank="1" showInputMessage="1" showErrorMessage="1" sqref="P4:P500">
      <formula1>DescConfidencialidad</formula1>
    </dataValidation>
    <dataValidation type="list" allowBlank="1" showInputMessage="1" showErrorMessage="1" sqref="Q4:Q500">
      <formula1>DescIntegridad</formula1>
    </dataValidation>
    <dataValidation type="list" allowBlank="1" showInputMessage="1" showErrorMessage="1" sqref="R4:R500">
      <formula1>DescDisponibilidad</formula1>
    </dataValidation>
    <dataValidation type="list" allowBlank="1" showInputMessage="1" showErrorMessage="1" sqref="I4:I500">
      <formula1>Soporte</formula1>
    </dataValidation>
  </dataValidations>
  <pageMargins left="0.39370078740157483" right="0.35433070866141736" top="0.31496062992125984" bottom="0.31496062992125984" header="0.31496062992125984" footer="0.31496062992125984"/>
  <pageSetup scale="80" orientation="landscape" horizontalDpi="200" verticalDpi="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PARAMETROS!$D$19:$D$21</xm:f>
          </x14:formula1>
          <xm:sqref>I4:I500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10"/>
  <sheetViews>
    <sheetView topLeftCell="J1" workbookViewId="0">
      <selection activeCell="M9" sqref="M9"/>
    </sheetView>
  </sheetViews>
  <sheetFormatPr baseColWidth="10" defaultRowHeight="12.75" x14ac:dyDescent="0.2"/>
  <cols>
    <col min="1" max="1" width="24" style="19" customWidth="1"/>
    <col min="2" max="2" width="24.7109375" style="19" customWidth="1"/>
    <col min="3" max="3" width="14" style="19" customWidth="1"/>
    <col min="4" max="4" width="12.140625" style="19" customWidth="1"/>
    <col min="5" max="5" width="12.28515625" style="19" customWidth="1"/>
    <col min="6" max="6" width="11.85546875" style="19" customWidth="1"/>
    <col min="7" max="7" width="21.7109375" style="19" customWidth="1"/>
    <col min="8" max="8" width="20.42578125" style="19" customWidth="1"/>
    <col min="9" max="9" width="22" style="19" customWidth="1"/>
    <col min="10" max="12" width="12.7109375" style="19" customWidth="1"/>
    <col min="13" max="13" width="16.28515625" style="19" customWidth="1"/>
    <col min="14" max="14" width="13" style="78" customWidth="1"/>
    <col min="15" max="15" width="21.28515625" style="19" customWidth="1"/>
    <col min="16" max="16" width="23.7109375" style="19" customWidth="1"/>
    <col min="17" max="16384" width="11.42578125" style="19"/>
  </cols>
  <sheetData>
    <row r="1" spans="1:16" ht="16.5" thickBot="1" x14ac:dyDescent="0.3">
      <c r="A1" s="216" t="s">
        <v>220</v>
      </c>
      <c r="B1" s="65" t="str">
        <f>IF(Inventario!B1&lt;&gt;"",Inventario!B1,"")</f>
        <v/>
      </c>
      <c r="C1" s="65"/>
      <c r="D1" s="65"/>
      <c r="E1" s="65"/>
      <c r="F1" s="65"/>
      <c r="G1" s="73"/>
      <c r="H1" s="73"/>
      <c r="I1" s="73"/>
      <c r="J1" s="73"/>
      <c r="K1" s="73"/>
      <c r="L1" s="73"/>
      <c r="M1" s="73"/>
      <c r="N1" s="74"/>
      <c r="O1" s="74"/>
    </row>
    <row r="2" spans="1:16" s="90" customFormat="1" ht="22.5" customHeight="1" thickTop="1" thickBot="1" x14ac:dyDescent="0.25">
      <c r="A2" s="137" t="s">
        <v>406</v>
      </c>
      <c r="B2" s="138"/>
      <c r="C2" s="138"/>
      <c r="D2" s="138"/>
      <c r="E2" s="138"/>
      <c r="F2" s="139"/>
      <c r="G2" s="134" t="s">
        <v>399</v>
      </c>
      <c r="H2" s="135"/>
      <c r="I2" s="135"/>
      <c r="J2" s="135"/>
      <c r="K2" s="135"/>
      <c r="L2" s="136"/>
      <c r="M2" s="140" t="s">
        <v>400</v>
      </c>
      <c r="N2" s="118"/>
      <c r="O2" s="119"/>
      <c r="P2" s="120"/>
    </row>
    <row r="3" spans="1:16" s="18" customFormat="1" ht="49.5" customHeight="1" thickBot="1" x14ac:dyDescent="0.3">
      <c r="A3" s="66" t="s">
        <v>201</v>
      </c>
      <c r="B3" s="61" t="s">
        <v>382</v>
      </c>
      <c r="C3" s="59" t="str">
        <f>Inventario!P3</f>
        <v>Confidencialidad</v>
      </c>
      <c r="D3" s="58" t="str">
        <f>Inventario!Q3</f>
        <v xml:space="preserve">Integridad </v>
      </c>
      <c r="E3" s="58" t="str">
        <f>Inventario!R3</f>
        <v xml:space="preserve">Disponibilidad </v>
      </c>
      <c r="F3" s="124" t="s">
        <v>198</v>
      </c>
      <c r="G3" s="127" t="s">
        <v>401</v>
      </c>
      <c r="H3" s="75" t="s">
        <v>410</v>
      </c>
      <c r="I3" s="75" t="s">
        <v>221</v>
      </c>
      <c r="J3" s="75" t="s">
        <v>199</v>
      </c>
      <c r="K3" s="75" t="s">
        <v>211</v>
      </c>
      <c r="L3" s="128" t="s">
        <v>187</v>
      </c>
      <c r="M3" s="121" t="s">
        <v>402</v>
      </c>
      <c r="N3" s="122" t="s">
        <v>172</v>
      </c>
      <c r="O3" s="122" t="s">
        <v>386</v>
      </c>
      <c r="P3" s="123" t="s">
        <v>387</v>
      </c>
    </row>
    <row r="4" spans="1:16" s="95" customFormat="1" ht="12" customHeight="1" x14ac:dyDescent="0.2">
      <c r="A4" s="103" t="str">
        <f>IF(Inventario!A4="","",Inventario!A4)</f>
        <v/>
      </c>
      <c r="B4" s="103" t="str">
        <f>IF(Inventario!D4="","",Inventario!D4)</f>
        <v/>
      </c>
      <c r="C4" s="189" t="str">
        <f>IF(Inventario!P4="","",Inventario!P4)</f>
        <v/>
      </c>
      <c r="D4" s="186" t="str">
        <f>IF(Inventario!Q4="","",Inventario!Q4)</f>
        <v/>
      </c>
      <c r="E4" s="186" t="str">
        <f>IF(Inventario!R4="","",Inventario!R4)</f>
        <v/>
      </c>
      <c r="F4" s="125" t="str">
        <f>IF(Inventario!S4="","",Inventario!S4)</f>
        <v/>
      </c>
      <c r="G4" s="129"/>
      <c r="H4" s="98"/>
      <c r="I4" s="98"/>
      <c r="J4" s="99"/>
      <c r="K4" s="99"/>
      <c r="L4" s="130" t="str">
        <f t="shared" ref="L4:L27" si="0">IFERROR(VLOOKUP(CONCATENATE(IFERROR(VLOOKUP(J4,ProbSeveridad,2,FALSE),0),IFERROR(VLOOKUP(K4,ImpactoSeveridad,2,FALSE),0)),NivelSeveridadRiesgo,2,FALSE), "")</f>
        <v/>
      </c>
      <c r="M4" s="114"/>
      <c r="N4" s="94"/>
      <c r="O4" s="76"/>
      <c r="P4" s="115"/>
    </row>
    <row r="5" spans="1:16" s="95" customFormat="1" ht="12" customHeight="1" x14ac:dyDescent="0.2">
      <c r="A5" s="104" t="str">
        <f>IF(Inventario!A5="","",Inventario!A5)</f>
        <v/>
      </c>
      <c r="B5" s="104" t="str">
        <f>IF(Inventario!D5="","",Inventario!D5)</f>
        <v/>
      </c>
      <c r="C5" s="187" t="str">
        <f>IF(Inventario!P5="","",Inventario!P5)</f>
        <v/>
      </c>
      <c r="D5" s="188" t="str">
        <f>IF(Inventario!Q5="","",Inventario!Q5)</f>
        <v/>
      </c>
      <c r="E5" s="188" t="str">
        <f>IF(Inventario!R5="","",Inventario!R5)</f>
        <v/>
      </c>
      <c r="F5" s="126" t="str">
        <f>IF(Inventario!S5="","",Inventario!S5)</f>
        <v/>
      </c>
      <c r="G5" s="131"/>
      <c r="H5" s="100"/>
      <c r="I5" s="100"/>
      <c r="J5" s="101"/>
      <c r="K5" s="101"/>
      <c r="L5" s="132" t="str">
        <f t="shared" si="0"/>
        <v/>
      </c>
      <c r="M5" s="114"/>
      <c r="N5" s="96"/>
      <c r="O5" s="77"/>
      <c r="P5" s="116"/>
    </row>
    <row r="6" spans="1:16" s="95" customFormat="1" ht="12" customHeight="1" x14ac:dyDescent="0.2">
      <c r="A6" s="104" t="str">
        <f>IF(Inventario!A6="","",Inventario!A6)</f>
        <v/>
      </c>
      <c r="B6" s="104" t="str">
        <f>IF(Inventario!D6="","",Inventario!D6)</f>
        <v/>
      </c>
      <c r="C6" s="187" t="str">
        <f>IF(Inventario!P6="","",Inventario!P6)</f>
        <v/>
      </c>
      <c r="D6" s="188" t="str">
        <f>IF(Inventario!Q6="","",Inventario!Q6)</f>
        <v/>
      </c>
      <c r="E6" s="188" t="str">
        <f>IF(Inventario!R6="","",Inventario!R6)</f>
        <v/>
      </c>
      <c r="F6" s="126" t="str">
        <f>IF(Inventario!S6="","",Inventario!S6)</f>
        <v/>
      </c>
      <c r="G6" s="131"/>
      <c r="H6" s="100"/>
      <c r="I6" s="100"/>
      <c r="J6" s="101"/>
      <c r="K6" s="101"/>
      <c r="L6" s="132" t="str">
        <f t="shared" si="0"/>
        <v/>
      </c>
      <c r="M6" s="114"/>
      <c r="N6" s="96"/>
      <c r="O6" s="77"/>
      <c r="P6" s="116"/>
    </row>
    <row r="7" spans="1:16" s="95" customFormat="1" ht="12" customHeight="1" x14ac:dyDescent="0.2">
      <c r="A7" s="104" t="str">
        <f>IF(Inventario!A7="","",Inventario!A7)</f>
        <v/>
      </c>
      <c r="B7" s="104" t="str">
        <f>IF(Inventario!D7="","",Inventario!D7)</f>
        <v/>
      </c>
      <c r="C7" s="187" t="str">
        <f>IF(Inventario!P7="","",Inventario!P7)</f>
        <v/>
      </c>
      <c r="D7" s="188" t="str">
        <f>IF(Inventario!Q7="","",Inventario!Q7)</f>
        <v/>
      </c>
      <c r="E7" s="188" t="str">
        <f>IF(Inventario!R7="","",Inventario!R7)</f>
        <v/>
      </c>
      <c r="F7" s="126" t="str">
        <f>IF(Inventario!S7="","",Inventario!S7)</f>
        <v/>
      </c>
      <c r="G7" s="131"/>
      <c r="H7" s="100"/>
      <c r="I7" s="100"/>
      <c r="J7" s="101"/>
      <c r="K7" s="101"/>
      <c r="L7" s="132" t="str">
        <f t="shared" si="0"/>
        <v/>
      </c>
      <c r="M7" s="114"/>
      <c r="N7" s="96"/>
      <c r="O7" s="77"/>
      <c r="P7" s="116"/>
    </row>
    <row r="8" spans="1:16" s="95" customFormat="1" ht="12" customHeight="1" x14ac:dyDescent="0.2">
      <c r="A8" s="104" t="str">
        <f>IF(Inventario!A8="","",Inventario!A8)</f>
        <v/>
      </c>
      <c r="B8" s="104" t="str">
        <f>IF(Inventario!D8="","",Inventario!D8)</f>
        <v/>
      </c>
      <c r="C8" s="187" t="str">
        <f>IF(Inventario!P8="","",Inventario!P8)</f>
        <v/>
      </c>
      <c r="D8" s="188" t="str">
        <f>IF(Inventario!Q8="","",Inventario!Q8)</f>
        <v/>
      </c>
      <c r="E8" s="188" t="str">
        <f>IF(Inventario!R8="","",Inventario!R8)</f>
        <v/>
      </c>
      <c r="F8" s="126" t="str">
        <f>IF(Inventario!S8="","",Inventario!S8)</f>
        <v/>
      </c>
      <c r="G8" s="131"/>
      <c r="H8" s="100"/>
      <c r="I8" s="100"/>
      <c r="J8" s="101"/>
      <c r="K8" s="101"/>
      <c r="L8" s="132" t="str">
        <f t="shared" si="0"/>
        <v/>
      </c>
      <c r="M8" s="114"/>
      <c r="N8" s="96"/>
      <c r="O8" s="77"/>
      <c r="P8" s="116"/>
    </row>
    <row r="9" spans="1:16" s="95" customFormat="1" ht="12" customHeight="1" x14ac:dyDescent="0.2">
      <c r="A9" s="104" t="str">
        <f>IF(Inventario!A9="","",Inventario!A9)</f>
        <v/>
      </c>
      <c r="B9" s="104" t="str">
        <f>IF(Inventario!D9="","",Inventario!D9)</f>
        <v/>
      </c>
      <c r="C9" s="187" t="str">
        <f>IF(Inventario!P9="","",Inventario!P9)</f>
        <v/>
      </c>
      <c r="D9" s="188" t="str">
        <f>IF(Inventario!Q9="","",Inventario!Q9)</f>
        <v/>
      </c>
      <c r="E9" s="188" t="str">
        <f>IF(Inventario!R9="","",Inventario!R9)</f>
        <v/>
      </c>
      <c r="F9" s="126" t="str">
        <f>IF(Inventario!S9="","",Inventario!S9)</f>
        <v/>
      </c>
      <c r="G9" s="131"/>
      <c r="H9" s="100"/>
      <c r="I9" s="100"/>
      <c r="J9" s="101"/>
      <c r="K9" s="101"/>
      <c r="L9" s="132" t="str">
        <f t="shared" si="0"/>
        <v/>
      </c>
      <c r="M9" s="114"/>
      <c r="N9" s="96"/>
      <c r="O9" s="77"/>
      <c r="P9" s="116"/>
    </row>
    <row r="10" spans="1:16" s="95" customFormat="1" ht="12" customHeight="1" x14ac:dyDescent="0.2">
      <c r="A10" s="104" t="str">
        <f>IF(Inventario!A10="","",Inventario!A10)</f>
        <v/>
      </c>
      <c r="B10" s="104" t="str">
        <f>IF(Inventario!D10="","",Inventario!D10)</f>
        <v/>
      </c>
      <c r="C10" s="187" t="str">
        <f>IF(Inventario!P10="","",Inventario!P10)</f>
        <v/>
      </c>
      <c r="D10" s="188" t="str">
        <f>IF(Inventario!Q10="","",Inventario!Q10)</f>
        <v/>
      </c>
      <c r="E10" s="188" t="str">
        <f>IF(Inventario!R10="","",Inventario!R10)</f>
        <v/>
      </c>
      <c r="F10" s="126" t="str">
        <f>IF(Inventario!S10="","",Inventario!S10)</f>
        <v/>
      </c>
      <c r="G10" s="131"/>
      <c r="H10" s="100"/>
      <c r="I10" s="100"/>
      <c r="J10" s="101"/>
      <c r="K10" s="101"/>
      <c r="L10" s="132" t="str">
        <f t="shared" si="0"/>
        <v/>
      </c>
      <c r="M10" s="114"/>
      <c r="N10" s="96"/>
      <c r="O10" s="77"/>
      <c r="P10" s="116"/>
    </row>
    <row r="11" spans="1:16" s="95" customFormat="1" ht="12" customHeight="1" x14ac:dyDescent="0.2">
      <c r="A11" s="104" t="str">
        <f>IF(Inventario!A11="","",Inventario!A11)</f>
        <v/>
      </c>
      <c r="B11" s="104" t="str">
        <f>IF(Inventario!D11="","",Inventario!D11)</f>
        <v/>
      </c>
      <c r="C11" s="187" t="str">
        <f>IF(Inventario!P11="","",Inventario!P11)</f>
        <v/>
      </c>
      <c r="D11" s="188" t="str">
        <f>IF(Inventario!Q11="","",Inventario!Q11)</f>
        <v/>
      </c>
      <c r="E11" s="188" t="str">
        <f>IF(Inventario!R11="","",Inventario!R11)</f>
        <v/>
      </c>
      <c r="F11" s="126" t="str">
        <f>IF(Inventario!S11="","",Inventario!S11)</f>
        <v/>
      </c>
      <c r="G11" s="131"/>
      <c r="H11" s="100"/>
      <c r="I11" s="100"/>
      <c r="J11" s="101"/>
      <c r="K11" s="101"/>
      <c r="L11" s="132" t="str">
        <f t="shared" si="0"/>
        <v/>
      </c>
      <c r="M11" s="114"/>
      <c r="N11" s="97"/>
      <c r="O11" s="77"/>
      <c r="P11" s="117"/>
    </row>
    <row r="12" spans="1:16" s="95" customFormat="1" ht="12" customHeight="1" x14ac:dyDescent="0.2">
      <c r="A12" s="104" t="str">
        <f>IF(Inventario!A12="","",Inventario!A12)</f>
        <v/>
      </c>
      <c r="B12" s="104" t="str">
        <f>IF(Inventario!D12="","",Inventario!D12)</f>
        <v/>
      </c>
      <c r="C12" s="187" t="str">
        <f>IF(Inventario!P12="","",Inventario!P12)</f>
        <v/>
      </c>
      <c r="D12" s="188" t="str">
        <f>IF(Inventario!Q12="","",Inventario!Q12)</f>
        <v/>
      </c>
      <c r="E12" s="188" t="str">
        <f>IF(Inventario!R12="","",Inventario!R12)</f>
        <v/>
      </c>
      <c r="F12" s="126" t="str">
        <f>IF(Inventario!S12="","",Inventario!S12)</f>
        <v/>
      </c>
      <c r="G12" s="131"/>
      <c r="H12" s="100"/>
      <c r="I12" s="100"/>
      <c r="J12" s="101"/>
      <c r="K12" s="101"/>
      <c r="L12" s="132" t="str">
        <f t="shared" si="0"/>
        <v/>
      </c>
      <c r="M12" s="114"/>
      <c r="N12" s="97"/>
      <c r="O12" s="77"/>
      <c r="P12" s="117"/>
    </row>
    <row r="13" spans="1:16" s="95" customFormat="1" ht="12" customHeight="1" x14ac:dyDescent="0.2">
      <c r="A13" s="104" t="str">
        <f>IF(Inventario!A13="","",Inventario!A13)</f>
        <v/>
      </c>
      <c r="B13" s="104" t="str">
        <f>IF(Inventario!D13="","",Inventario!D13)</f>
        <v/>
      </c>
      <c r="C13" s="187" t="str">
        <f>IF(Inventario!P13="","",Inventario!P13)</f>
        <v/>
      </c>
      <c r="D13" s="188" t="str">
        <f>IF(Inventario!Q13="","",Inventario!Q13)</f>
        <v/>
      </c>
      <c r="E13" s="188" t="str">
        <f>IF(Inventario!R13="","",Inventario!R13)</f>
        <v/>
      </c>
      <c r="F13" s="126" t="str">
        <f>IF(Inventario!S13="","",Inventario!S13)</f>
        <v/>
      </c>
      <c r="G13" s="131"/>
      <c r="H13" s="100"/>
      <c r="I13" s="100"/>
      <c r="J13" s="101"/>
      <c r="K13" s="101"/>
      <c r="L13" s="132" t="str">
        <f t="shared" si="0"/>
        <v/>
      </c>
      <c r="M13" s="114"/>
      <c r="N13" s="97"/>
      <c r="O13" s="77"/>
      <c r="P13" s="117"/>
    </row>
    <row r="14" spans="1:16" s="95" customFormat="1" ht="12" customHeight="1" x14ac:dyDescent="0.2">
      <c r="A14" s="104" t="str">
        <f>IF(Inventario!A14="","",Inventario!A14)</f>
        <v/>
      </c>
      <c r="B14" s="104" t="str">
        <f>IF(Inventario!D14="","",Inventario!D14)</f>
        <v/>
      </c>
      <c r="C14" s="187" t="str">
        <f>IF(Inventario!P14="","",Inventario!P14)</f>
        <v/>
      </c>
      <c r="D14" s="188" t="str">
        <f>IF(Inventario!Q14="","",Inventario!Q14)</f>
        <v/>
      </c>
      <c r="E14" s="188" t="str">
        <f>IF(Inventario!R14="","",Inventario!R14)</f>
        <v/>
      </c>
      <c r="F14" s="126" t="str">
        <f>IF(Inventario!S14="","",Inventario!S14)</f>
        <v/>
      </c>
      <c r="G14" s="131"/>
      <c r="H14" s="100"/>
      <c r="I14" s="100"/>
      <c r="J14" s="101"/>
      <c r="K14" s="101"/>
      <c r="L14" s="132" t="str">
        <f t="shared" si="0"/>
        <v/>
      </c>
      <c r="M14" s="114"/>
      <c r="N14" s="97"/>
      <c r="O14" s="77"/>
      <c r="P14" s="117"/>
    </row>
    <row r="15" spans="1:16" s="95" customFormat="1" ht="12" customHeight="1" x14ac:dyDescent="0.2">
      <c r="A15" s="104" t="str">
        <f>IF(Inventario!A15="","",Inventario!A15)</f>
        <v/>
      </c>
      <c r="B15" s="104" t="str">
        <f>IF(Inventario!D15="","",Inventario!D15)</f>
        <v/>
      </c>
      <c r="C15" s="187" t="str">
        <f>IF(Inventario!P15="","",Inventario!P15)</f>
        <v/>
      </c>
      <c r="D15" s="188" t="str">
        <f>IF(Inventario!Q15="","",Inventario!Q15)</f>
        <v/>
      </c>
      <c r="E15" s="188" t="str">
        <f>IF(Inventario!R15="","",Inventario!R15)</f>
        <v/>
      </c>
      <c r="F15" s="126" t="str">
        <f>IF(Inventario!S15="","",Inventario!S15)</f>
        <v/>
      </c>
      <c r="G15" s="131"/>
      <c r="H15" s="100"/>
      <c r="I15" s="100"/>
      <c r="J15" s="101"/>
      <c r="K15" s="101"/>
      <c r="L15" s="132" t="str">
        <f t="shared" si="0"/>
        <v/>
      </c>
      <c r="M15" s="114"/>
      <c r="N15" s="97"/>
      <c r="O15" s="77"/>
      <c r="P15" s="117"/>
    </row>
    <row r="16" spans="1:16" s="95" customFormat="1" ht="12" customHeight="1" x14ac:dyDescent="0.2">
      <c r="A16" s="104" t="str">
        <f>IF(Inventario!A16="","",Inventario!A16)</f>
        <v/>
      </c>
      <c r="B16" s="104" t="str">
        <f>IF(Inventario!D16="","",Inventario!D16)</f>
        <v/>
      </c>
      <c r="C16" s="187" t="str">
        <f>IF(Inventario!P16="","",Inventario!P16)</f>
        <v/>
      </c>
      <c r="D16" s="188" t="str">
        <f>IF(Inventario!Q16="","",Inventario!Q16)</f>
        <v/>
      </c>
      <c r="E16" s="188" t="str">
        <f>IF(Inventario!R16="","",Inventario!R16)</f>
        <v/>
      </c>
      <c r="F16" s="126" t="str">
        <f>IF(Inventario!S16="","",Inventario!S16)</f>
        <v/>
      </c>
      <c r="G16" s="131"/>
      <c r="H16" s="100"/>
      <c r="I16" s="100"/>
      <c r="J16" s="101"/>
      <c r="K16" s="101"/>
      <c r="L16" s="132" t="str">
        <f t="shared" si="0"/>
        <v/>
      </c>
      <c r="M16" s="114"/>
      <c r="N16" s="97"/>
      <c r="O16" s="77"/>
      <c r="P16" s="117"/>
    </row>
    <row r="17" spans="1:16" s="95" customFormat="1" ht="12" customHeight="1" x14ac:dyDescent="0.2">
      <c r="A17" s="104" t="str">
        <f>IF(Inventario!A17="","",Inventario!A17)</f>
        <v/>
      </c>
      <c r="B17" s="104" t="str">
        <f>IF(Inventario!D17="","",Inventario!D17)</f>
        <v/>
      </c>
      <c r="C17" s="187" t="str">
        <f>IF(Inventario!P17="","",Inventario!P17)</f>
        <v/>
      </c>
      <c r="D17" s="188" t="str">
        <f>IF(Inventario!Q17="","",Inventario!Q17)</f>
        <v/>
      </c>
      <c r="E17" s="188" t="str">
        <f>IF(Inventario!R17="","",Inventario!R17)</f>
        <v/>
      </c>
      <c r="F17" s="126" t="str">
        <f>IF(Inventario!S17="","",Inventario!S17)</f>
        <v/>
      </c>
      <c r="G17" s="131"/>
      <c r="H17" s="100"/>
      <c r="I17" s="100"/>
      <c r="J17" s="101"/>
      <c r="K17" s="101"/>
      <c r="L17" s="132" t="str">
        <f t="shared" si="0"/>
        <v/>
      </c>
      <c r="M17" s="114"/>
      <c r="N17" s="97"/>
      <c r="O17" s="77"/>
      <c r="P17" s="117"/>
    </row>
    <row r="18" spans="1:16" s="95" customFormat="1" ht="12" customHeight="1" x14ac:dyDescent="0.2">
      <c r="A18" s="104" t="str">
        <f>IF(Inventario!A18="","",Inventario!A18)</f>
        <v/>
      </c>
      <c r="B18" s="104" t="str">
        <f>IF(Inventario!D18="","",Inventario!D18)</f>
        <v/>
      </c>
      <c r="C18" s="187" t="str">
        <f>IF(Inventario!P18="","",Inventario!P18)</f>
        <v/>
      </c>
      <c r="D18" s="188" t="str">
        <f>IF(Inventario!Q18="","",Inventario!Q18)</f>
        <v/>
      </c>
      <c r="E18" s="188" t="str">
        <f>IF(Inventario!R18="","",Inventario!R18)</f>
        <v/>
      </c>
      <c r="F18" s="126" t="str">
        <f>IF(Inventario!S18="","",Inventario!S18)</f>
        <v/>
      </c>
      <c r="G18" s="131"/>
      <c r="H18" s="100"/>
      <c r="I18" s="100"/>
      <c r="J18" s="101"/>
      <c r="K18" s="101"/>
      <c r="L18" s="132" t="str">
        <f t="shared" si="0"/>
        <v/>
      </c>
      <c r="M18" s="114"/>
      <c r="N18" s="97"/>
      <c r="O18" s="77"/>
      <c r="P18" s="117"/>
    </row>
    <row r="19" spans="1:16" s="95" customFormat="1" ht="12" customHeight="1" x14ac:dyDescent="0.2">
      <c r="A19" s="104" t="str">
        <f>IF(Inventario!A19="","",Inventario!A19)</f>
        <v/>
      </c>
      <c r="B19" s="104" t="str">
        <f>IF(Inventario!D19="","",Inventario!D19)</f>
        <v/>
      </c>
      <c r="C19" s="187" t="str">
        <f>IF(Inventario!P19="","",Inventario!P19)</f>
        <v/>
      </c>
      <c r="D19" s="188" t="str">
        <f>IF(Inventario!Q19="","",Inventario!Q19)</f>
        <v/>
      </c>
      <c r="E19" s="188" t="str">
        <f>IF(Inventario!R19="","",Inventario!R19)</f>
        <v/>
      </c>
      <c r="F19" s="126" t="str">
        <f>IF(Inventario!S19="","",Inventario!S19)</f>
        <v/>
      </c>
      <c r="G19" s="131"/>
      <c r="H19" s="100"/>
      <c r="I19" s="100"/>
      <c r="J19" s="101"/>
      <c r="K19" s="101"/>
      <c r="L19" s="132" t="str">
        <f t="shared" si="0"/>
        <v/>
      </c>
      <c r="M19" s="114"/>
      <c r="N19" s="97"/>
      <c r="O19" s="77"/>
      <c r="P19" s="117"/>
    </row>
    <row r="20" spans="1:16" s="95" customFormat="1" ht="12" customHeight="1" x14ac:dyDescent="0.2">
      <c r="A20" s="104" t="str">
        <f>IF(Inventario!A20="","",Inventario!A20)</f>
        <v/>
      </c>
      <c r="B20" s="104" t="str">
        <f>IF(Inventario!D20="","",Inventario!D20)</f>
        <v/>
      </c>
      <c r="C20" s="187" t="str">
        <f>IF(Inventario!P20="","",Inventario!P20)</f>
        <v/>
      </c>
      <c r="D20" s="188" t="str">
        <f>IF(Inventario!Q20="","",Inventario!Q20)</f>
        <v/>
      </c>
      <c r="E20" s="188" t="str">
        <f>IF(Inventario!R20="","",Inventario!R20)</f>
        <v/>
      </c>
      <c r="F20" s="126" t="str">
        <f>IF(Inventario!S20="","",Inventario!S20)</f>
        <v/>
      </c>
      <c r="G20" s="131"/>
      <c r="H20" s="100"/>
      <c r="I20" s="100"/>
      <c r="J20" s="101"/>
      <c r="K20" s="101"/>
      <c r="L20" s="132" t="str">
        <f t="shared" si="0"/>
        <v/>
      </c>
      <c r="M20" s="114"/>
      <c r="N20" s="97"/>
      <c r="O20" s="77"/>
      <c r="P20" s="117"/>
    </row>
    <row r="21" spans="1:16" s="95" customFormat="1" ht="12" customHeight="1" x14ac:dyDescent="0.2">
      <c r="A21" s="104" t="str">
        <f>IF(Inventario!A21="","",Inventario!A21)</f>
        <v/>
      </c>
      <c r="B21" s="104" t="str">
        <f>IF(Inventario!D21="","",Inventario!D21)</f>
        <v/>
      </c>
      <c r="C21" s="187" t="str">
        <f>IF(Inventario!P21="","",Inventario!P21)</f>
        <v/>
      </c>
      <c r="D21" s="188" t="str">
        <f>IF(Inventario!Q21="","",Inventario!Q21)</f>
        <v/>
      </c>
      <c r="E21" s="188" t="str">
        <f>IF(Inventario!R21="","",Inventario!R21)</f>
        <v/>
      </c>
      <c r="F21" s="126" t="str">
        <f>IF(Inventario!S21="","",Inventario!S21)</f>
        <v/>
      </c>
      <c r="G21" s="131"/>
      <c r="H21" s="100"/>
      <c r="I21" s="100"/>
      <c r="J21" s="101"/>
      <c r="K21" s="101"/>
      <c r="L21" s="132" t="str">
        <f t="shared" si="0"/>
        <v/>
      </c>
      <c r="M21" s="114"/>
      <c r="N21" s="97"/>
      <c r="O21" s="77"/>
      <c r="P21" s="117"/>
    </row>
    <row r="22" spans="1:16" s="95" customFormat="1" ht="12" customHeight="1" x14ac:dyDescent="0.2">
      <c r="A22" s="104" t="str">
        <f>IF(Inventario!A22="","",Inventario!A22)</f>
        <v/>
      </c>
      <c r="B22" s="104" t="str">
        <f>IF(Inventario!D22="","",Inventario!D22)</f>
        <v/>
      </c>
      <c r="C22" s="187" t="str">
        <f>IF(Inventario!P22="","",Inventario!P22)</f>
        <v/>
      </c>
      <c r="D22" s="188" t="str">
        <f>IF(Inventario!Q22="","",Inventario!Q22)</f>
        <v/>
      </c>
      <c r="E22" s="188" t="str">
        <f>IF(Inventario!R22="","",Inventario!R22)</f>
        <v/>
      </c>
      <c r="F22" s="126" t="str">
        <f>IF(Inventario!S22="","",Inventario!S22)</f>
        <v/>
      </c>
      <c r="G22" s="131"/>
      <c r="H22" s="100"/>
      <c r="I22" s="100"/>
      <c r="J22" s="101"/>
      <c r="K22" s="101"/>
      <c r="L22" s="132" t="str">
        <f t="shared" si="0"/>
        <v/>
      </c>
      <c r="M22" s="114"/>
      <c r="N22" s="97"/>
      <c r="O22" s="77"/>
      <c r="P22" s="117"/>
    </row>
    <row r="23" spans="1:16" s="95" customFormat="1" ht="12" customHeight="1" x14ac:dyDescent="0.2">
      <c r="A23" s="104" t="str">
        <f>IF(Inventario!A23="","",Inventario!A23)</f>
        <v/>
      </c>
      <c r="B23" s="104" t="str">
        <f>IF(Inventario!D23="","",Inventario!D23)</f>
        <v/>
      </c>
      <c r="C23" s="187" t="str">
        <f>IF(Inventario!P23="","",Inventario!P23)</f>
        <v/>
      </c>
      <c r="D23" s="188" t="str">
        <f>IF(Inventario!Q23="","",Inventario!Q23)</f>
        <v/>
      </c>
      <c r="E23" s="188" t="str">
        <f>IF(Inventario!R23="","",Inventario!R23)</f>
        <v/>
      </c>
      <c r="F23" s="126" t="str">
        <f>IF(Inventario!S23="","",Inventario!S23)</f>
        <v/>
      </c>
      <c r="G23" s="131"/>
      <c r="H23" s="100"/>
      <c r="I23" s="100"/>
      <c r="J23" s="101"/>
      <c r="K23" s="101"/>
      <c r="L23" s="132" t="str">
        <f t="shared" si="0"/>
        <v/>
      </c>
      <c r="M23" s="114"/>
      <c r="N23" s="97"/>
      <c r="O23" s="77"/>
      <c r="P23" s="117"/>
    </row>
    <row r="24" spans="1:16" s="95" customFormat="1" ht="12" customHeight="1" x14ac:dyDescent="0.2">
      <c r="A24" s="104" t="str">
        <f>IF(Inventario!A24="","",Inventario!A24)</f>
        <v/>
      </c>
      <c r="B24" s="104" t="str">
        <f>IF(Inventario!D24="","",Inventario!D24)</f>
        <v/>
      </c>
      <c r="C24" s="187" t="str">
        <f>IF(Inventario!P24="","",Inventario!P24)</f>
        <v/>
      </c>
      <c r="D24" s="188" t="str">
        <f>IF(Inventario!Q24="","",Inventario!Q24)</f>
        <v/>
      </c>
      <c r="E24" s="188" t="str">
        <f>IF(Inventario!R24="","",Inventario!R24)</f>
        <v/>
      </c>
      <c r="F24" s="126" t="str">
        <f>IF(Inventario!S24="","",Inventario!S24)</f>
        <v/>
      </c>
      <c r="G24" s="131"/>
      <c r="H24" s="100"/>
      <c r="I24" s="100"/>
      <c r="J24" s="101"/>
      <c r="K24" s="101"/>
      <c r="L24" s="132" t="str">
        <f t="shared" si="0"/>
        <v/>
      </c>
      <c r="M24" s="114"/>
      <c r="N24" s="97"/>
      <c r="O24" s="77"/>
      <c r="P24" s="117"/>
    </row>
    <row r="25" spans="1:16" s="95" customFormat="1" ht="12" customHeight="1" x14ac:dyDescent="0.2">
      <c r="A25" s="104" t="str">
        <f>IF(Inventario!A25="","",Inventario!A25)</f>
        <v/>
      </c>
      <c r="B25" s="104" t="str">
        <f>IF(Inventario!D25="","",Inventario!D25)</f>
        <v/>
      </c>
      <c r="C25" s="187" t="str">
        <f>IF(Inventario!P25="","",Inventario!P25)</f>
        <v/>
      </c>
      <c r="D25" s="188" t="str">
        <f>IF(Inventario!Q25="","",Inventario!Q25)</f>
        <v/>
      </c>
      <c r="E25" s="188" t="str">
        <f>IF(Inventario!R25="","",Inventario!R25)</f>
        <v/>
      </c>
      <c r="F25" s="126" t="str">
        <f>IF(Inventario!S25="","",Inventario!S25)</f>
        <v/>
      </c>
      <c r="G25" s="131"/>
      <c r="H25" s="100"/>
      <c r="I25" s="100"/>
      <c r="J25" s="101"/>
      <c r="K25" s="101"/>
      <c r="L25" s="132" t="str">
        <f t="shared" si="0"/>
        <v/>
      </c>
      <c r="M25" s="114"/>
      <c r="N25" s="97"/>
      <c r="O25" s="77"/>
      <c r="P25" s="117"/>
    </row>
    <row r="26" spans="1:16" s="95" customFormat="1" ht="12" customHeight="1" x14ac:dyDescent="0.2">
      <c r="A26" s="104" t="str">
        <f>IF(Inventario!A26="","",Inventario!A26)</f>
        <v/>
      </c>
      <c r="B26" s="104" t="str">
        <f>IF(Inventario!D26="","",Inventario!D26)</f>
        <v/>
      </c>
      <c r="C26" s="187" t="str">
        <f>IF(Inventario!P26="","",Inventario!P26)</f>
        <v/>
      </c>
      <c r="D26" s="188" t="str">
        <f>IF(Inventario!Q26="","",Inventario!Q26)</f>
        <v/>
      </c>
      <c r="E26" s="188" t="str">
        <f>IF(Inventario!R26="","",Inventario!R26)</f>
        <v/>
      </c>
      <c r="F26" s="126" t="str">
        <f>IF(Inventario!S26="","",Inventario!S26)</f>
        <v/>
      </c>
      <c r="G26" s="131"/>
      <c r="H26" s="100"/>
      <c r="I26" s="100"/>
      <c r="J26" s="101"/>
      <c r="K26" s="101"/>
      <c r="L26" s="132" t="str">
        <f t="shared" si="0"/>
        <v/>
      </c>
      <c r="M26" s="114"/>
      <c r="N26" s="97"/>
      <c r="O26" s="77"/>
      <c r="P26" s="117"/>
    </row>
    <row r="27" spans="1:16" s="95" customFormat="1" ht="12" customHeight="1" x14ac:dyDescent="0.2">
      <c r="A27" s="104" t="str">
        <f>IF(Inventario!A27="","",Inventario!A27)</f>
        <v/>
      </c>
      <c r="B27" s="104" t="str">
        <f>IF(Inventario!D27="","",Inventario!D27)</f>
        <v/>
      </c>
      <c r="C27" s="187" t="str">
        <f>IF(Inventario!P27="","",Inventario!P27)</f>
        <v/>
      </c>
      <c r="D27" s="188" t="str">
        <f>IF(Inventario!Q27="","",Inventario!Q27)</f>
        <v/>
      </c>
      <c r="E27" s="188" t="str">
        <f>IF(Inventario!R27="","",Inventario!R27)</f>
        <v/>
      </c>
      <c r="F27" s="126" t="str">
        <f>IF(Inventario!S27="","",Inventario!S27)</f>
        <v/>
      </c>
      <c r="G27" s="131"/>
      <c r="H27" s="100"/>
      <c r="I27" s="100"/>
      <c r="J27" s="101"/>
      <c r="K27" s="101"/>
      <c r="L27" s="132" t="str">
        <f t="shared" si="0"/>
        <v/>
      </c>
      <c r="M27" s="114"/>
      <c r="N27" s="97"/>
      <c r="O27" s="77"/>
      <c r="P27" s="117"/>
    </row>
    <row r="28" spans="1:16" s="95" customFormat="1" ht="12" customHeight="1" x14ac:dyDescent="0.2">
      <c r="A28" s="104" t="str">
        <f>IF(Inventario!A28="","",Inventario!A28)</f>
        <v/>
      </c>
      <c r="B28" s="104" t="str">
        <f>IF(Inventario!D28="","",Inventario!D28)</f>
        <v/>
      </c>
      <c r="C28" s="187" t="str">
        <f>IF(Inventario!P28="","",Inventario!P28)</f>
        <v/>
      </c>
      <c r="D28" s="188" t="str">
        <f>IF(Inventario!Q28="","",Inventario!Q28)</f>
        <v/>
      </c>
      <c r="E28" s="188" t="str">
        <f>IF(Inventario!R28="","",Inventario!R28)</f>
        <v/>
      </c>
      <c r="F28" s="126" t="str">
        <f>IF(Inventario!S28="","",Inventario!S28)</f>
        <v/>
      </c>
      <c r="G28" s="131"/>
      <c r="H28" s="100"/>
      <c r="I28" s="100"/>
      <c r="J28" s="101"/>
      <c r="K28" s="101"/>
      <c r="L28" s="132" t="str">
        <f t="shared" ref="L28:L91" si="1">IFERROR(VLOOKUP(CONCATENATE(IFERROR(VLOOKUP(J28,ProbSeveridad,2,FALSE),0),IFERROR(VLOOKUP(K28,ImpactoSeveridad,2,FALSE),0)),NivelSeveridadRiesgo,2,FALSE), "")</f>
        <v/>
      </c>
      <c r="M28" s="114"/>
      <c r="N28" s="97"/>
      <c r="O28" s="77"/>
      <c r="P28" s="117"/>
    </row>
    <row r="29" spans="1:16" s="95" customFormat="1" ht="12" customHeight="1" x14ac:dyDescent="0.2">
      <c r="A29" s="104" t="str">
        <f>IF(Inventario!A29="","",Inventario!A29)</f>
        <v/>
      </c>
      <c r="B29" s="104" t="str">
        <f>IF(Inventario!D29="","",Inventario!D29)</f>
        <v/>
      </c>
      <c r="C29" s="187" t="str">
        <f>IF(Inventario!P29="","",Inventario!P29)</f>
        <v/>
      </c>
      <c r="D29" s="188" t="str">
        <f>IF(Inventario!Q29="","",Inventario!Q29)</f>
        <v/>
      </c>
      <c r="E29" s="188" t="str">
        <f>IF(Inventario!R29="","",Inventario!R29)</f>
        <v/>
      </c>
      <c r="F29" s="126" t="str">
        <f>IF(Inventario!S29="","",Inventario!S29)</f>
        <v/>
      </c>
      <c r="G29" s="131"/>
      <c r="H29" s="100"/>
      <c r="I29" s="100"/>
      <c r="J29" s="101"/>
      <c r="K29" s="101"/>
      <c r="L29" s="132" t="str">
        <f t="shared" si="1"/>
        <v/>
      </c>
      <c r="M29" s="114"/>
      <c r="N29" s="97"/>
      <c r="O29" s="77"/>
      <c r="P29" s="117"/>
    </row>
    <row r="30" spans="1:16" s="95" customFormat="1" ht="12" customHeight="1" x14ac:dyDescent="0.2">
      <c r="A30" s="104" t="str">
        <f>IF(Inventario!A30="","",Inventario!A30)</f>
        <v/>
      </c>
      <c r="B30" s="104" t="str">
        <f>IF(Inventario!D30="","",Inventario!D30)</f>
        <v/>
      </c>
      <c r="C30" s="187" t="str">
        <f>IF(Inventario!P30="","",Inventario!P30)</f>
        <v/>
      </c>
      <c r="D30" s="188" t="str">
        <f>IF(Inventario!Q30="","",Inventario!Q30)</f>
        <v/>
      </c>
      <c r="E30" s="188" t="str">
        <f>IF(Inventario!R30="","",Inventario!R30)</f>
        <v/>
      </c>
      <c r="F30" s="126" t="str">
        <f>IF(Inventario!S30="","",Inventario!S30)</f>
        <v/>
      </c>
      <c r="G30" s="131"/>
      <c r="H30" s="100"/>
      <c r="I30" s="100"/>
      <c r="J30" s="101"/>
      <c r="K30" s="101"/>
      <c r="L30" s="132" t="str">
        <f t="shared" si="1"/>
        <v/>
      </c>
      <c r="M30" s="114"/>
      <c r="N30" s="97"/>
      <c r="O30" s="77"/>
      <c r="P30" s="117"/>
    </row>
    <row r="31" spans="1:16" s="95" customFormat="1" ht="12" customHeight="1" x14ac:dyDescent="0.2">
      <c r="A31" s="104" t="str">
        <f>IF(Inventario!A31="","",Inventario!A31)</f>
        <v/>
      </c>
      <c r="B31" s="104" t="str">
        <f>IF(Inventario!D31="","",Inventario!D31)</f>
        <v/>
      </c>
      <c r="C31" s="187" t="str">
        <f>IF(Inventario!P31="","",Inventario!P31)</f>
        <v/>
      </c>
      <c r="D31" s="188" t="str">
        <f>IF(Inventario!Q31="","",Inventario!Q31)</f>
        <v/>
      </c>
      <c r="E31" s="188" t="str">
        <f>IF(Inventario!R31="","",Inventario!R31)</f>
        <v/>
      </c>
      <c r="F31" s="126" t="str">
        <f>IF(Inventario!S31="","",Inventario!S31)</f>
        <v/>
      </c>
      <c r="G31" s="131"/>
      <c r="H31" s="100"/>
      <c r="I31" s="100"/>
      <c r="J31" s="101"/>
      <c r="K31" s="101"/>
      <c r="L31" s="132" t="str">
        <f t="shared" si="1"/>
        <v/>
      </c>
      <c r="M31" s="114"/>
      <c r="N31" s="97"/>
      <c r="O31" s="77"/>
      <c r="P31" s="117"/>
    </row>
    <row r="32" spans="1:16" s="95" customFormat="1" ht="12" customHeight="1" x14ac:dyDescent="0.2">
      <c r="A32" s="104" t="str">
        <f>IF(Inventario!A32="","",Inventario!A32)</f>
        <v/>
      </c>
      <c r="B32" s="104" t="str">
        <f>IF(Inventario!D32="","",Inventario!D32)</f>
        <v/>
      </c>
      <c r="C32" s="187" t="str">
        <f>IF(Inventario!P32="","",Inventario!P32)</f>
        <v/>
      </c>
      <c r="D32" s="188" t="str">
        <f>IF(Inventario!Q32="","",Inventario!Q32)</f>
        <v/>
      </c>
      <c r="E32" s="188" t="str">
        <f>IF(Inventario!R32="","",Inventario!R32)</f>
        <v/>
      </c>
      <c r="F32" s="126" t="str">
        <f>IF(Inventario!S32="","",Inventario!S32)</f>
        <v/>
      </c>
      <c r="G32" s="131"/>
      <c r="H32" s="100"/>
      <c r="I32" s="100"/>
      <c r="J32" s="101"/>
      <c r="K32" s="101"/>
      <c r="L32" s="132" t="str">
        <f t="shared" si="1"/>
        <v/>
      </c>
      <c r="M32" s="114"/>
      <c r="N32" s="97"/>
      <c r="O32" s="77"/>
      <c r="P32" s="117"/>
    </row>
    <row r="33" spans="1:16" s="95" customFormat="1" ht="12" customHeight="1" x14ac:dyDescent="0.2">
      <c r="A33" s="104" t="str">
        <f>IF(Inventario!A33="","",Inventario!A33)</f>
        <v/>
      </c>
      <c r="B33" s="104" t="str">
        <f>IF(Inventario!D33="","",Inventario!D33)</f>
        <v/>
      </c>
      <c r="C33" s="187" t="str">
        <f>IF(Inventario!P33="","",Inventario!P33)</f>
        <v/>
      </c>
      <c r="D33" s="188" t="str">
        <f>IF(Inventario!Q33="","",Inventario!Q33)</f>
        <v/>
      </c>
      <c r="E33" s="188" t="str">
        <f>IF(Inventario!R33="","",Inventario!R33)</f>
        <v/>
      </c>
      <c r="F33" s="126" t="str">
        <f>IF(Inventario!S33="","",Inventario!S33)</f>
        <v/>
      </c>
      <c r="G33" s="131"/>
      <c r="H33" s="100"/>
      <c r="I33" s="100"/>
      <c r="J33" s="101"/>
      <c r="K33" s="101"/>
      <c r="L33" s="132" t="str">
        <f t="shared" si="1"/>
        <v/>
      </c>
      <c r="M33" s="114"/>
      <c r="N33" s="97"/>
      <c r="O33" s="77"/>
      <c r="P33" s="117"/>
    </row>
    <row r="34" spans="1:16" s="95" customFormat="1" ht="12" customHeight="1" x14ac:dyDescent="0.2">
      <c r="A34" s="104" t="str">
        <f>IF(Inventario!A34="","",Inventario!A34)</f>
        <v/>
      </c>
      <c r="B34" s="104" t="str">
        <f>IF(Inventario!D34="","",Inventario!D34)</f>
        <v/>
      </c>
      <c r="C34" s="187" t="str">
        <f>IF(Inventario!P34="","",Inventario!P34)</f>
        <v/>
      </c>
      <c r="D34" s="188" t="str">
        <f>IF(Inventario!Q34="","",Inventario!Q34)</f>
        <v/>
      </c>
      <c r="E34" s="188" t="str">
        <f>IF(Inventario!R34="","",Inventario!R34)</f>
        <v/>
      </c>
      <c r="F34" s="126" t="str">
        <f>IF(Inventario!S34="","",Inventario!S34)</f>
        <v/>
      </c>
      <c r="G34" s="131"/>
      <c r="H34" s="100"/>
      <c r="I34" s="100"/>
      <c r="J34" s="101"/>
      <c r="K34" s="101"/>
      <c r="L34" s="132" t="str">
        <f t="shared" si="1"/>
        <v/>
      </c>
      <c r="M34" s="114"/>
      <c r="N34" s="97"/>
      <c r="O34" s="77"/>
      <c r="P34" s="117"/>
    </row>
    <row r="35" spans="1:16" s="95" customFormat="1" ht="12" customHeight="1" x14ac:dyDescent="0.2">
      <c r="A35" s="104" t="str">
        <f>IF(Inventario!A35="","",Inventario!A35)</f>
        <v/>
      </c>
      <c r="B35" s="104" t="str">
        <f>IF(Inventario!D35="","",Inventario!D35)</f>
        <v/>
      </c>
      <c r="C35" s="187" t="str">
        <f>IF(Inventario!P35="","",Inventario!P35)</f>
        <v/>
      </c>
      <c r="D35" s="188" t="str">
        <f>IF(Inventario!Q35="","",Inventario!Q35)</f>
        <v/>
      </c>
      <c r="E35" s="188" t="str">
        <f>IF(Inventario!R35="","",Inventario!R35)</f>
        <v/>
      </c>
      <c r="F35" s="126" t="str">
        <f>IF(Inventario!S35="","",Inventario!S35)</f>
        <v/>
      </c>
      <c r="G35" s="131"/>
      <c r="H35" s="100"/>
      <c r="I35" s="100"/>
      <c r="J35" s="101"/>
      <c r="K35" s="101"/>
      <c r="L35" s="132" t="str">
        <f t="shared" si="1"/>
        <v/>
      </c>
      <c r="M35" s="114"/>
      <c r="N35" s="97"/>
      <c r="O35" s="77"/>
      <c r="P35" s="117"/>
    </row>
    <row r="36" spans="1:16" s="95" customFormat="1" ht="12" customHeight="1" x14ac:dyDescent="0.2">
      <c r="A36" s="104" t="str">
        <f>IF(Inventario!A36="","",Inventario!A36)</f>
        <v/>
      </c>
      <c r="B36" s="104" t="str">
        <f>IF(Inventario!D36="","",Inventario!D36)</f>
        <v/>
      </c>
      <c r="C36" s="187" t="str">
        <f>IF(Inventario!P36="","",Inventario!P36)</f>
        <v/>
      </c>
      <c r="D36" s="188" t="str">
        <f>IF(Inventario!Q36="","",Inventario!Q36)</f>
        <v/>
      </c>
      <c r="E36" s="188" t="str">
        <f>IF(Inventario!R36="","",Inventario!R36)</f>
        <v/>
      </c>
      <c r="F36" s="126" t="str">
        <f>IF(Inventario!S36="","",Inventario!S36)</f>
        <v/>
      </c>
      <c r="G36" s="131"/>
      <c r="H36" s="100"/>
      <c r="I36" s="100"/>
      <c r="J36" s="101"/>
      <c r="K36" s="101"/>
      <c r="L36" s="132" t="str">
        <f t="shared" si="1"/>
        <v/>
      </c>
      <c r="M36" s="114"/>
      <c r="N36" s="97"/>
      <c r="O36" s="77"/>
      <c r="P36" s="117"/>
    </row>
    <row r="37" spans="1:16" s="95" customFormat="1" ht="12" customHeight="1" x14ac:dyDescent="0.2">
      <c r="A37" s="104" t="str">
        <f>IF(Inventario!A37="","",Inventario!A37)</f>
        <v/>
      </c>
      <c r="B37" s="104" t="str">
        <f>IF(Inventario!D37="","",Inventario!D37)</f>
        <v/>
      </c>
      <c r="C37" s="187" t="str">
        <f>IF(Inventario!P37="","",Inventario!P37)</f>
        <v/>
      </c>
      <c r="D37" s="188" t="str">
        <f>IF(Inventario!Q37="","",Inventario!Q37)</f>
        <v/>
      </c>
      <c r="E37" s="188" t="str">
        <f>IF(Inventario!R37="","",Inventario!R37)</f>
        <v/>
      </c>
      <c r="F37" s="126" t="str">
        <f>IF(Inventario!S37="","",Inventario!S37)</f>
        <v/>
      </c>
      <c r="G37" s="131"/>
      <c r="H37" s="100"/>
      <c r="I37" s="100"/>
      <c r="J37" s="101"/>
      <c r="K37" s="101"/>
      <c r="L37" s="132" t="str">
        <f t="shared" si="1"/>
        <v/>
      </c>
      <c r="M37" s="114"/>
      <c r="N37" s="97"/>
      <c r="O37" s="77"/>
      <c r="P37" s="117"/>
    </row>
    <row r="38" spans="1:16" s="95" customFormat="1" ht="12" customHeight="1" x14ac:dyDescent="0.2">
      <c r="A38" s="104" t="str">
        <f>IF(Inventario!A38="","",Inventario!A38)</f>
        <v/>
      </c>
      <c r="B38" s="104" t="str">
        <f>IF(Inventario!D38="","",Inventario!D38)</f>
        <v/>
      </c>
      <c r="C38" s="187" t="str">
        <f>IF(Inventario!P38="","",Inventario!P38)</f>
        <v/>
      </c>
      <c r="D38" s="188" t="str">
        <f>IF(Inventario!Q38="","",Inventario!Q38)</f>
        <v/>
      </c>
      <c r="E38" s="188" t="str">
        <f>IF(Inventario!R38="","",Inventario!R38)</f>
        <v/>
      </c>
      <c r="F38" s="126" t="str">
        <f>IF(Inventario!S38="","",Inventario!S38)</f>
        <v/>
      </c>
      <c r="G38" s="131"/>
      <c r="H38" s="100"/>
      <c r="I38" s="100"/>
      <c r="J38" s="101"/>
      <c r="K38" s="101"/>
      <c r="L38" s="132" t="str">
        <f t="shared" si="1"/>
        <v/>
      </c>
      <c r="M38" s="114"/>
      <c r="N38" s="97"/>
      <c r="O38" s="77"/>
      <c r="P38" s="117"/>
    </row>
    <row r="39" spans="1:16" s="95" customFormat="1" ht="12" customHeight="1" x14ac:dyDescent="0.2">
      <c r="A39" s="104" t="str">
        <f>IF(Inventario!A39="","",Inventario!A39)</f>
        <v/>
      </c>
      <c r="B39" s="104" t="str">
        <f>IF(Inventario!D39="","",Inventario!D39)</f>
        <v/>
      </c>
      <c r="C39" s="187" t="str">
        <f>IF(Inventario!P39="","",Inventario!P39)</f>
        <v/>
      </c>
      <c r="D39" s="188" t="str">
        <f>IF(Inventario!Q39="","",Inventario!Q39)</f>
        <v/>
      </c>
      <c r="E39" s="188" t="str">
        <f>IF(Inventario!R39="","",Inventario!R39)</f>
        <v/>
      </c>
      <c r="F39" s="126" t="str">
        <f>IF(Inventario!S39="","",Inventario!S39)</f>
        <v/>
      </c>
      <c r="G39" s="131"/>
      <c r="H39" s="100"/>
      <c r="I39" s="100"/>
      <c r="J39" s="101"/>
      <c r="K39" s="101"/>
      <c r="L39" s="132" t="str">
        <f t="shared" si="1"/>
        <v/>
      </c>
      <c r="M39" s="114"/>
      <c r="N39" s="97"/>
      <c r="O39" s="77"/>
      <c r="P39" s="117"/>
    </row>
    <row r="40" spans="1:16" s="95" customFormat="1" ht="12" customHeight="1" x14ac:dyDescent="0.2">
      <c r="A40" s="104" t="str">
        <f>IF(Inventario!A40="","",Inventario!A40)</f>
        <v/>
      </c>
      <c r="B40" s="104" t="str">
        <f>IF(Inventario!D40="","",Inventario!D40)</f>
        <v/>
      </c>
      <c r="C40" s="187" t="str">
        <f>IF(Inventario!P40="","",Inventario!P40)</f>
        <v/>
      </c>
      <c r="D40" s="188" t="str">
        <f>IF(Inventario!Q40="","",Inventario!Q40)</f>
        <v/>
      </c>
      <c r="E40" s="188" t="str">
        <f>IF(Inventario!R40="","",Inventario!R40)</f>
        <v/>
      </c>
      <c r="F40" s="126" t="str">
        <f>IF(Inventario!S40="","",Inventario!S40)</f>
        <v/>
      </c>
      <c r="G40" s="131"/>
      <c r="H40" s="100"/>
      <c r="I40" s="100"/>
      <c r="J40" s="101"/>
      <c r="K40" s="101"/>
      <c r="L40" s="132" t="str">
        <f t="shared" si="1"/>
        <v/>
      </c>
      <c r="M40" s="114"/>
      <c r="N40" s="97"/>
      <c r="O40" s="77"/>
      <c r="P40" s="117"/>
    </row>
    <row r="41" spans="1:16" s="95" customFormat="1" ht="12" customHeight="1" x14ac:dyDescent="0.2">
      <c r="A41" s="104" t="str">
        <f>IF(Inventario!A41="","",Inventario!A41)</f>
        <v/>
      </c>
      <c r="B41" s="104" t="str">
        <f>IF(Inventario!D41="","",Inventario!D41)</f>
        <v/>
      </c>
      <c r="C41" s="187" t="str">
        <f>IF(Inventario!P41="","",Inventario!P41)</f>
        <v/>
      </c>
      <c r="D41" s="188" t="str">
        <f>IF(Inventario!Q41="","",Inventario!Q41)</f>
        <v/>
      </c>
      <c r="E41" s="188" t="str">
        <f>IF(Inventario!R41="","",Inventario!R41)</f>
        <v/>
      </c>
      <c r="F41" s="126" t="str">
        <f>IF(Inventario!S41="","",Inventario!S41)</f>
        <v/>
      </c>
      <c r="G41" s="131"/>
      <c r="H41" s="100"/>
      <c r="I41" s="100"/>
      <c r="J41" s="101"/>
      <c r="K41" s="101"/>
      <c r="L41" s="132" t="str">
        <f t="shared" si="1"/>
        <v/>
      </c>
      <c r="M41" s="114"/>
      <c r="N41" s="97"/>
      <c r="O41" s="77"/>
      <c r="P41" s="117"/>
    </row>
    <row r="42" spans="1:16" s="95" customFormat="1" ht="12" customHeight="1" x14ac:dyDescent="0.2">
      <c r="A42" s="104" t="str">
        <f>IF(Inventario!A42="","",Inventario!A42)</f>
        <v/>
      </c>
      <c r="B42" s="104" t="str">
        <f>IF(Inventario!D42="","",Inventario!D42)</f>
        <v/>
      </c>
      <c r="C42" s="187" t="str">
        <f>IF(Inventario!P42="","",Inventario!P42)</f>
        <v/>
      </c>
      <c r="D42" s="188" t="str">
        <f>IF(Inventario!Q42="","",Inventario!Q42)</f>
        <v/>
      </c>
      <c r="E42" s="188" t="str">
        <f>IF(Inventario!R42="","",Inventario!R42)</f>
        <v/>
      </c>
      <c r="F42" s="126" t="str">
        <f>IF(Inventario!S42="","",Inventario!S42)</f>
        <v/>
      </c>
      <c r="G42" s="131"/>
      <c r="H42" s="100"/>
      <c r="I42" s="100"/>
      <c r="J42" s="101"/>
      <c r="K42" s="101"/>
      <c r="L42" s="132" t="str">
        <f t="shared" si="1"/>
        <v/>
      </c>
      <c r="M42" s="114"/>
      <c r="N42" s="97"/>
      <c r="O42" s="77"/>
      <c r="P42" s="117"/>
    </row>
    <row r="43" spans="1:16" s="95" customFormat="1" ht="12" customHeight="1" x14ac:dyDescent="0.2">
      <c r="A43" s="104" t="str">
        <f>IF(Inventario!A43="","",Inventario!A43)</f>
        <v/>
      </c>
      <c r="B43" s="104" t="str">
        <f>IF(Inventario!D43="","",Inventario!D43)</f>
        <v/>
      </c>
      <c r="C43" s="187" t="str">
        <f>IF(Inventario!P43="","",Inventario!P43)</f>
        <v/>
      </c>
      <c r="D43" s="188" t="str">
        <f>IF(Inventario!Q43="","",Inventario!Q43)</f>
        <v/>
      </c>
      <c r="E43" s="188" t="str">
        <f>IF(Inventario!R43="","",Inventario!R43)</f>
        <v/>
      </c>
      <c r="F43" s="126" t="str">
        <f>IF(Inventario!S43="","",Inventario!S43)</f>
        <v/>
      </c>
      <c r="G43" s="131"/>
      <c r="H43" s="100"/>
      <c r="I43" s="100"/>
      <c r="J43" s="101"/>
      <c r="K43" s="101"/>
      <c r="L43" s="132" t="str">
        <f t="shared" si="1"/>
        <v/>
      </c>
      <c r="M43" s="114"/>
      <c r="N43" s="97"/>
      <c r="O43" s="77"/>
      <c r="P43" s="117"/>
    </row>
    <row r="44" spans="1:16" s="95" customFormat="1" ht="12" customHeight="1" x14ac:dyDescent="0.2">
      <c r="A44" s="104" t="str">
        <f>IF(Inventario!A44="","",Inventario!A44)</f>
        <v/>
      </c>
      <c r="B44" s="104" t="str">
        <f>IF(Inventario!D44="","",Inventario!D44)</f>
        <v/>
      </c>
      <c r="C44" s="187" t="str">
        <f>IF(Inventario!P44="","",Inventario!P44)</f>
        <v/>
      </c>
      <c r="D44" s="188" t="str">
        <f>IF(Inventario!Q44="","",Inventario!Q44)</f>
        <v/>
      </c>
      <c r="E44" s="188" t="str">
        <f>IF(Inventario!R44="","",Inventario!R44)</f>
        <v/>
      </c>
      <c r="F44" s="126" t="str">
        <f>IF(Inventario!S44="","",Inventario!S44)</f>
        <v/>
      </c>
      <c r="G44" s="131"/>
      <c r="H44" s="100"/>
      <c r="I44" s="100"/>
      <c r="J44" s="101"/>
      <c r="K44" s="101"/>
      <c r="L44" s="132" t="str">
        <f t="shared" si="1"/>
        <v/>
      </c>
      <c r="M44" s="114"/>
      <c r="N44" s="97"/>
      <c r="O44" s="77"/>
      <c r="P44" s="117"/>
    </row>
    <row r="45" spans="1:16" s="95" customFormat="1" ht="12" customHeight="1" x14ac:dyDescent="0.2">
      <c r="A45" s="104" t="str">
        <f>IF(Inventario!A45="","",Inventario!A45)</f>
        <v/>
      </c>
      <c r="B45" s="104" t="str">
        <f>IF(Inventario!D45="","",Inventario!D45)</f>
        <v/>
      </c>
      <c r="C45" s="187" t="str">
        <f>IF(Inventario!P45="","",Inventario!P45)</f>
        <v/>
      </c>
      <c r="D45" s="188" t="str">
        <f>IF(Inventario!Q45="","",Inventario!Q45)</f>
        <v/>
      </c>
      <c r="E45" s="188" t="str">
        <f>IF(Inventario!R45="","",Inventario!R45)</f>
        <v/>
      </c>
      <c r="F45" s="126" t="str">
        <f>IF(Inventario!S45="","",Inventario!S45)</f>
        <v/>
      </c>
      <c r="G45" s="131"/>
      <c r="H45" s="100"/>
      <c r="I45" s="100"/>
      <c r="J45" s="101"/>
      <c r="K45" s="101"/>
      <c r="L45" s="132" t="str">
        <f t="shared" si="1"/>
        <v/>
      </c>
      <c r="M45" s="114"/>
      <c r="N45" s="97"/>
      <c r="O45" s="77"/>
      <c r="P45" s="117"/>
    </row>
    <row r="46" spans="1:16" s="95" customFormat="1" ht="12" customHeight="1" x14ac:dyDescent="0.2">
      <c r="A46" s="104" t="str">
        <f>IF(Inventario!A46="","",Inventario!A46)</f>
        <v/>
      </c>
      <c r="B46" s="104" t="str">
        <f>IF(Inventario!D46="","",Inventario!D46)</f>
        <v/>
      </c>
      <c r="C46" s="187" t="str">
        <f>IF(Inventario!P46="","",Inventario!P46)</f>
        <v/>
      </c>
      <c r="D46" s="188" t="str">
        <f>IF(Inventario!Q46="","",Inventario!Q46)</f>
        <v/>
      </c>
      <c r="E46" s="188" t="str">
        <f>IF(Inventario!R46="","",Inventario!R46)</f>
        <v/>
      </c>
      <c r="F46" s="126" t="str">
        <f>IF(Inventario!S46="","",Inventario!S46)</f>
        <v/>
      </c>
      <c r="G46" s="131"/>
      <c r="H46" s="100"/>
      <c r="I46" s="100"/>
      <c r="J46" s="101"/>
      <c r="K46" s="101"/>
      <c r="L46" s="132" t="str">
        <f t="shared" si="1"/>
        <v/>
      </c>
      <c r="M46" s="114"/>
      <c r="N46" s="97"/>
      <c r="O46" s="77"/>
      <c r="P46" s="117"/>
    </row>
    <row r="47" spans="1:16" s="95" customFormat="1" ht="12" customHeight="1" x14ac:dyDescent="0.2">
      <c r="A47" s="104" t="str">
        <f>IF(Inventario!A47="","",Inventario!A47)</f>
        <v/>
      </c>
      <c r="B47" s="104" t="str">
        <f>IF(Inventario!D47="","",Inventario!D47)</f>
        <v/>
      </c>
      <c r="C47" s="187" t="str">
        <f>IF(Inventario!P47="","",Inventario!P47)</f>
        <v/>
      </c>
      <c r="D47" s="188" t="str">
        <f>IF(Inventario!Q47="","",Inventario!Q47)</f>
        <v/>
      </c>
      <c r="E47" s="188" t="str">
        <f>IF(Inventario!R47="","",Inventario!R47)</f>
        <v/>
      </c>
      <c r="F47" s="126" t="str">
        <f>IF(Inventario!S47="","",Inventario!S47)</f>
        <v/>
      </c>
      <c r="G47" s="131"/>
      <c r="H47" s="100"/>
      <c r="I47" s="100"/>
      <c r="J47" s="101"/>
      <c r="K47" s="101"/>
      <c r="L47" s="132" t="str">
        <f t="shared" si="1"/>
        <v/>
      </c>
      <c r="M47" s="114"/>
      <c r="N47" s="97"/>
      <c r="O47" s="77"/>
      <c r="P47" s="117"/>
    </row>
    <row r="48" spans="1:16" s="95" customFormat="1" ht="12" customHeight="1" x14ac:dyDescent="0.2">
      <c r="A48" s="104" t="str">
        <f>IF(Inventario!A48="","",Inventario!A48)</f>
        <v/>
      </c>
      <c r="B48" s="104" t="str">
        <f>IF(Inventario!D48="","",Inventario!D48)</f>
        <v/>
      </c>
      <c r="C48" s="187" t="str">
        <f>IF(Inventario!P48="","",Inventario!P48)</f>
        <v/>
      </c>
      <c r="D48" s="188" t="str">
        <f>IF(Inventario!Q48="","",Inventario!Q48)</f>
        <v/>
      </c>
      <c r="E48" s="188" t="str">
        <f>IF(Inventario!R48="","",Inventario!R48)</f>
        <v/>
      </c>
      <c r="F48" s="126" t="str">
        <f>IF(Inventario!S48="","",Inventario!S48)</f>
        <v/>
      </c>
      <c r="G48" s="131"/>
      <c r="H48" s="100"/>
      <c r="I48" s="100"/>
      <c r="J48" s="101"/>
      <c r="K48" s="101"/>
      <c r="L48" s="132" t="str">
        <f t="shared" si="1"/>
        <v/>
      </c>
      <c r="M48" s="114"/>
      <c r="N48" s="97"/>
      <c r="O48" s="77"/>
      <c r="P48" s="117"/>
    </row>
    <row r="49" spans="1:16" s="95" customFormat="1" ht="12" customHeight="1" x14ac:dyDescent="0.2">
      <c r="A49" s="104" t="str">
        <f>IF(Inventario!A49="","",Inventario!A49)</f>
        <v/>
      </c>
      <c r="B49" s="104" t="str">
        <f>IF(Inventario!D49="","",Inventario!D49)</f>
        <v/>
      </c>
      <c r="C49" s="187" t="str">
        <f>IF(Inventario!P49="","",Inventario!P49)</f>
        <v/>
      </c>
      <c r="D49" s="188" t="str">
        <f>IF(Inventario!Q49="","",Inventario!Q49)</f>
        <v/>
      </c>
      <c r="E49" s="188" t="str">
        <f>IF(Inventario!R49="","",Inventario!R49)</f>
        <v/>
      </c>
      <c r="F49" s="126" t="str">
        <f>IF(Inventario!S49="","",Inventario!S49)</f>
        <v/>
      </c>
      <c r="G49" s="131"/>
      <c r="H49" s="100"/>
      <c r="I49" s="100"/>
      <c r="J49" s="101"/>
      <c r="K49" s="101"/>
      <c r="L49" s="132" t="str">
        <f t="shared" si="1"/>
        <v/>
      </c>
      <c r="M49" s="114"/>
      <c r="N49" s="97"/>
      <c r="O49" s="77"/>
      <c r="P49" s="117"/>
    </row>
    <row r="50" spans="1:16" s="95" customFormat="1" ht="12" customHeight="1" x14ac:dyDescent="0.2">
      <c r="A50" s="104" t="str">
        <f>IF(Inventario!A50="","",Inventario!A50)</f>
        <v/>
      </c>
      <c r="B50" s="104" t="str">
        <f>IF(Inventario!D50="","",Inventario!D50)</f>
        <v/>
      </c>
      <c r="C50" s="187" t="str">
        <f>IF(Inventario!P50="","",Inventario!P50)</f>
        <v/>
      </c>
      <c r="D50" s="188" t="str">
        <f>IF(Inventario!Q50="","",Inventario!Q50)</f>
        <v/>
      </c>
      <c r="E50" s="188" t="str">
        <f>IF(Inventario!R50="","",Inventario!R50)</f>
        <v/>
      </c>
      <c r="F50" s="126" t="str">
        <f>IF(Inventario!S50="","",Inventario!S50)</f>
        <v/>
      </c>
      <c r="G50" s="131"/>
      <c r="H50" s="100"/>
      <c r="I50" s="100"/>
      <c r="J50" s="101"/>
      <c r="K50" s="101"/>
      <c r="L50" s="132" t="str">
        <f t="shared" si="1"/>
        <v/>
      </c>
      <c r="M50" s="114"/>
      <c r="N50" s="97"/>
      <c r="O50" s="77"/>
      <c r="P50" s="117"/>
    </row>
    <row r="51" spans="1:16" s="95" customFormat="1" ht="12" customHeight="1" x14ac:dyDescent="0.2">
      <c r="A51" s="104" t="str">
        <f>IF(Inventario!A51="","",Inventario!A51)</f>
        <v/>
      </c>
      <c r="B51" s="104" t="str">
        <f>IF(Inventario!D51="","",Inventario!D51)</f>
        <v/>
      </c>
      <c r="C51" s="187" t="str">
        <f>IF(Inventario!P51="","",Inventario!P51)</f>
        <v/>
      </c>
      <c r="D51" s="188" t="str">
        <f>IF(Inventario!Q51="","",Inventario!Q51)</f>
        <v/>
      </c>
      <c r="E51" s="188" t="str">
        <f>IF(Inventario!R51="","",Inventario!R51)</f>
        <v/>
      </c>
      <c r="F51" s="126" t="str">
        <f>IF(Inventario!S51="","",Inventario!S51)</f>
        <v/>
      </c>
      <c r="G51" s="131"/>
      <c r="H51" s="100"/>
      <c r="I51" s="100"/>
      <c r="J51" s="101"/>
      <c r="K51" s="101"/>
      <c r="L51" s="132" t="str">
        <f t="shared" si="1"/>
        <v/>
      </c>
      <c r="M51" s="114"/>
      <c r="N51" s="97"/>
      <c r="O51" s="77"/>
      <c r="P51" s="117"/>
    </row>
    <row r="52" spans="1:16" s="95" customFormat="1" ht="12" customHeight="1" x14ac:dyDescent="0.2">
      <c r="A52" s="104" t="str">
        <f>IF(Inventario!A52="","",Inventario!A52)</f>
        <v/>
      </c>
      <c r="B52" s="104" t="str">
        <f>IF(Inventario!D52="","",Inventario!D52)</f>
        <v/>
      </c>
      <c r="C52" s="187" t="str">
        <f>IF(Inventario!P52="","",Inventario!P52)</f>
        <v/>
      </c>
      <c r="D52" s="188" t="str">
        <f>IF(Inventario!Q52="","",Inventario!Q52)</f>
        <v/>
      </c>
      <c r="E52" s="188" t="str">
        <f>IF(Inventario!R52="","",Inventario!R52)</f>
        <v/>
      </c>
      <c r="F52" s="126" t="str">
        <f>IF(Inventario!S52="","",Inventario!S52)</f>
        <v/>
      </c>
      <c r="G52" s="131"/>
      <c r="H52" s="100"/>
      <c r="I52" s="100"/>
      <c r="J52" s="101"/>
      <c r="K52" s="101"/>
      <c r="L52" s="132" t="str">
        <f t="shared" si="1"/>
        <v/>
      </c>
      <c r="M52" s="114"/>
      <c r="N52" s="97"/>
      <c r="O52" s="77"/>
      <c r="P52" s="117"/>
    </row>
    <row r="53" spans="1:16" s="95" customFormat="1" ht="12" customHeight="1" x14ac:dyDescent="0.2">
      <c r="A53" s="104" t="str">
        <f>IF(Inventario!A53="","",Inventario!A53)</f>
        <v/>
      </c>
      <c r="B53" s="104" t="str">
        <f>IF(Inventario!D53="","",Inventario!D53)</f>
        <v/>
      </c>
      <c r="C53" s="187" t="str">
        <f>IF(Inventario!P53="","",Inventario!P53)</f>
        <v/>
      </c>
      <c r="D53" s="188" t="str">
        <f>IF(Inventario!Q53="","",Inventario!Q53)</f>
        <v/>
      </c>
      <c r="E53" s="188" t="str">
        <f>IF(Inventario!R53="","",Inventario!R53)</f>
        <v/>
      </c>
      <c r="F53" s="126" t="str">
        <f>IF(Inventario!S53="","",Inventario!S53)</f>
        <v/>
      </c>
      <c r="G53" s="131"/>
      <c r="H53" s="100"/>
      <c r="I53" s="100"/>
      <c r="J53" s="101"/>
      <c r="K53" s="101"/>
      <c r="L53" s="132" t="str">
        <f t="shared" si="1"/>
        <v/>
      </c>
      <c r="M53" s="114"/>
      <c r="N53" s="97"/>
      <c r="O53" s="77"/>
      <c r="P53" s="117"/>
    </row>
    <row r="54" spans="1:16" s="95" customFormat="1" ht="12" customHeight="1" x14ac:dyDescent="0.2">
      <c r="A54" s="104" t="str">
        <f>IF(Inventario!A54="","",Inventario!A54)</f>
        <v/>
      </c>
      <c r="B54" s="104" t="str">
        <f>IF(Inventario!D54="","",Inventario!D54)</f>
        <v/>
      </c>
      <c r="C54" s="187" t="str">
        <f>IF(Inventario!P54="","",Inventario!P54)</f>
        <v/>
      </c>
      <c r="D54" s="188" t="str">
        <f>IF(Inventario!Q54="","",Inventario!Q54)</f>
        <v/>
      </c>
      <c r="E54" s="188" t="str">
        <f>IF(Inventario!R54="","",Inventario!R54)</f>
        <v/>
      </c>
      <c r="F54" s="126" t="str">
        <f>IF(Inventario!S54="","",Inventario!S54)</f>
        <v/>
      </c>
      <c r="G54" s="131"/>
      <c r="H54" s="100"/>
      <c r="I54" s="100"/>
      <c r="J54" s="101"/>
      <c r="K54" s="101"/>
      <c r="L54" s="132" t="str">
        <f t="shared" si="1"/>
        <v/>
      </c>
      <c r="M54" s="114"/>
      <c r="N54" s="97"/>
      <c r="O54" s="77"/>
      <c r="P54" s="117"/>
    </row>
    <row r="55" spans="1:16" s="95" customFormat="1" ht="12" customHeight="1" x14ac:dyDescent="0.2">
      <c r="A55" s="104" t="str">
        <f>IF(Inventario!A55="","",Inventario!A55)</f>
        <v/>
      </c>
      <c r="B55" s="104" t="str">
        <f>IF(Inventario!D55="","",Inventario!D55)</f>
        <v/>
      </c>
      <c r="C55" s="187" t="str">
        <f>IF(Inventario!P55="","",Inventario!P55)</f>
        <v/>
      </c>
      <c r="D55" s="188" t="str">
        <f>IF(Inventario!Q55="","",Inventario!Q55)</f>
        <v/>
      </c>
      <c r="E55" s="188" t="str">
        <f>IF(Inventario!R55="","",Inventario!R55)</f>
        <v/>
      </c>
      <c r="F55" s="126" t="str">
        <f>IF(Inventario!S55="","",Inventario!S55)</f>
        <v/>
      </c>
      <c r="G55" s="131"/>
      <c r="H55" s="100"/>
      <c r="I55" s="100"/>
      <c r="J55" s="101"/>
      <c r="K55" s="101"/>
      <c r="L55" s="132" t="str">
        <f t="shared" si="1"/>
        <v/>
      </c>
      <c r="M55" s="114"/>
      <c r="N55" s="97"/>
      <c r="O55" s="77"/>
      <c r="P55" s="117"/>
    </row>
    <row r="56" spans="1:16" s="95" customFormat="1" ht="12" customHeight="1" x14ac:dyDescent="0.2">
      <c r="A56" s="104" t="str">
        <f>IF(Inventario!A56="","",Inventario!A56)</f>
        <v/>
      </c>
      <c r="B56" s="104" t="str">
        <f>IF(Inventario!D56="","",Inventario!D56)</f>
        <v/>
      </c>
      <c r="C56" s="187" t="str">
        <f>IF(Inventario!P56="","",Inventario!P56)</f>
        <v/>
      </c>
      <c r="D56" s="188" t="str">
        <f>IF(Inventario!Q56="","",Inventario!Q56)</f>
        <v/>
      </c>
      <c r="E56" s="188" t="str">
        <f>IF(Inventario!R56="","",Inventario!R56)</f>
        <v/>
      </c>
      <c r="F56" s="126" t="str">
        <f>IF(Inventario!S56="","",Inventario!S56)</f>
        <v/>
      </c>
      <c r="G56" s="131"/>
      <c r="H56" s="100"/>
      <c r="I56" s="100"/>
      <c r="J56" s="101"/>
      <c r="K56" s="101"/>
      <c r="L56" s="132" t="str">
        <f t="shared" si="1"/>
        <v/>
      </c>
      <c r="M56" s="114"/>
      <c r="N56" s="97"/>
      <c r="O56" s="77"/>
      <c r="P56" s="117"/>
    </row>
    <row r="57" spans="1:16" s="95" customFormat="1" ht="12" customHeight="1" x14ac:dyDescent="0.2">
      <c r="A57" s="104" t="str">
        <f>IF(Inventario!A57="","",Inventario!A57)</f>
        <v/>
      </c>
      <c r="B57" s="104" t="str">
        <f>IF(Inventario!D57="","",Inventario!D57)</f>
        <v/>
      </c>
      <c r="C57" s="187" t="str">
        <f>IF(Inventario!P57="","",Inventario!P57)</f>
        <v/>
      </c>
      <c r="D57" s="188" t="str">
        <f>IF(Inventario!Q57="","",Inventario!Q57)</f>
        <v/>
      </c>
      <c r="E57" s="188" t="str">
        <f>IF(Inventario!R57="","",Inventario!R57)</f>
        <v/>
      </c>
      <c r="F57" s="126" t="str">
        <f>IF(Inventario!S57="","",Inventario!S57)</f>
        <v/>
      </c>
      <c r="G57" s="131"/>
      <c r="H57" s="100"/>
      <c r="I57" s="100"/>
      <c r="J57" s="101"/>
      <c r="K57" s="101"/>
      <c r="L57" s="132" t="str">
        <f t="shared" si="1"/>
        <v/>
      </c>
      <c r="M57" s="114"/>
      <c r="N57" s="97"/>
      <c r="O57" s="77"/>
      <c r="P57" s="117"/>
    </row>
    <row r="58" spans="1:16" s="95" customFormat="1" ht="12" customHeight="1" x14ac:dyDescent="0.2">
      <c r="A58" s="104" t="str">
        <f>IF(Inventario!A58="","",Inventario!A58)</f>
        <v/>
      </c>
      <c r="B58" s="104" t="str">
        <f>IF(Inventario!D58="","",Inventario!D58)</f>
        <v/>
      </c>
      <c r="C58" s="187" t="str">
        <f>IF(Inventario!P58="","",Inventario!P58)</f>
        <v/>
      </c>
      <c r="D58" s="188" t="str">
        <f>IF(Inventario!Q58="","",Inventario!Q58)</f>
        <v/>
      </c>
      <c r="E58" s="188" t="str">
        <f>IF(Inventario!R58="","",Inventario!R58)</f>
        <v/>
      </c>
      <c r="F58" s="126" t="str">
        <f>IF(Inventario!S58="","",Inventario!S58)</f>
        <v/>
      </c>
      <c r="G58" s="131"/>
      <c r="H58" s="100"/>
      <c r="I58" s="100"/>
      <c r="J58" s="101"/>
      <c r="K58" s="101"/>
      <c r="L58" s="132" t="str">
        <f t="shared" si="1"/>
        <v/>
      </c>
      <c r="M58" s="114"/>
      <c r="N58" s="97"/>
      <c r="O58" s="77"/>
      <c r="P58" s="117"/>
    </row>
    <row r="59" spans="1:16" s="95" customFormat="1" ht="12" customHeight="1" x14ac:dyDescent="0.2">
      <c r="A59" s="104" t="str">
        <f>IF(Inventario!A59="","",Inventario!A59)</f>
        <v/>
      </c>
      <c r="B59" s="104" t="str">
        <f>IF(Inventario!D59="","",Inventario!D59)</f>
        <v/>
      </c>
      <c r="C59" s="187" t="str">
        <f>IF(Inventario!P59="","",Inventario!P59)</f>
        <v/>
      </c>
      <c r="D59" s="188" t="str">
        <f>IF(Inventario!Q59="","",Inventario!Q59)</f>
        <v/>
      </c>
      <c r="E59" s="188" t="str">
        <f>IF(Inventario!R59="","",Inventario!R59)</f>
        <v/>
      </c>
      <c r="F59" s="126" t="str">
        <f>IF(Inventario!S59="","",Inventario!S59)</f>
        <v/>
      </c>
      <c r="G59" s="131"/>
      <c r="H59" s="100"/>
      <c r="I59" s="100"/>
      <c r="J59" s="101"/>
      <c r="K59" s="101"/>
      <c r="L59" s="132" t="str">
        <f t="shared" si="1"/>
        <v/>
      </c>
      <c r="M59" s="114"/>
      <c r="N59" s="97"/>
      <c r="O59" s="77"/>
      <c r="P59" s="117"/>
    </row>
    <row r="60" spans="1:16" s="95" customFormat="1" ht="12" customHeight="1" x14ac:dyDescent="0.2">
      <c r="A60" s="104" t="str">
        <f>IF(Inventario!A60="","",Inventario!A60)</f>
        <v/>
      </c>
      <c r="B60" s="104" t="str">
        <f>IF(Inventario!D60="","",Inventario!D60)</f>
        <v/>
      </c>
      <c r="C60" s="187" t="str">
        <f>IF(Inventario!P60="","",Inventario!P60)</f>
        <v/>
      </c>
      <c r="D60" s="188" t="str">
        <f>IF(Inventario!Q60="","",Inventario!Q60)</f>
        <v/>
      </c>
      <c r="E60" s="188" t="str">
        <f>IF(Inventario!R60="","",Inventario!R60)</f>
        <v/>
      </c>
      <c r="F60" s="126" t="str">
        <f>IF(Inventario!S60="","",Inventario!S60)</f>
        <v/>
      </c>
      <c r="G60" s="131"/>
      <c r="H60" s="100"/>
      <c r="I60" s="100"/>
      <c r="J60" s="101"/>
      <c r="K60" s="101"/>
      <c r="L60" s="132" t="str">
        <f t="shared" si="1"/>
        <v/>
      </c>
      <c r="M60" s="114"/>
      <c r="N60" s="97"/>
      <c r="O60" s="77"/>
      <c r="P60" s="117"/>
    </row>
    <row r="61" spans="1:16" s="95" customFormat="1" ht="12" customHeight="1" x14ac:dyDescent="0.2">
      <c r="A61" s="104" t="str">
        <f>IF(Inventario!A61="","",Inventario!A61)</f>
        <v/>
      </c>
      <c r="B61" s="104" t="str">
        <f>IF(Inventario!D61="","",Inventario!D61)</f>
        <v/>
      </c>
      <c r="C61" s="187" t="str">
        <f>IF(Inventario!P61="","",Inventario!P61)</f>
        <v/>
      </c>
      <c r="D61" s="188" t="str">
        <f>IF(Inventario!Q61="","",Inventario!Q61)</f>
        <v/>
      </c>
      <c r="E61" s="188" t="str">
        <f>IF(Inventario!R61="","",Inventario!R61)</f>
        <v/>
      </c>
      <c r="F61" s="126" t="str">
        <f>IF(Inventario!S61="","",Inventario!S61)</f>
        <v/>
      </c>
      <c r="G61" s="131"/>
      <c r="H61" s="100"/>
      <c r="I61" s="100"/>
      <c r="J61" s="101"/>
      <c r="K61" s="101"/>
      <c r="L61" s="132" t="str">
        <f t="shared" si="1"/>
        <v/>
      </c>
      <c r="M61" s="114"/>
      <c r="N61" s="97"/>
      <c r="O61" s="77"/>
      <c r="P61" s="117"/>
    </row>
    <row r="62" spans="1:16" s="95" customFormat="1" ht="12" customHeight="1" x14ac:dyDescent="0.2">
      <c r="A62" s="104" t="str">
        <f>IF(Inventario!A62="","",Inventario!A62)</f>
        <v/>
      </c>
      <c r="B62" s="104" t="str">
        <f>IF(Inventario!D62="","",Inventario!D62)</f>
        <v/>
      </c>
      <c r="C62" s="187" t="str">
        <f>IF(Inventario!P62="","",Inventario!P62)</f>
        <v/>
      </c>
      <c r="D62" s="188" t="str">
        <f>IF(Inventario!Q62="","",Inventario!Q62)</f>
        <v/>
      </c>
      <c r="E62" s="188" t="str">
        <f>IF(Inventario!R62="","",Inventario!R62)</f>
        <v/>
      </c>
      <c r="F62" s="126" t="str">
        <f>IF(Inventario!S62="","",Inventario!S62)</f>
        <v/>
      </c>
      <c r="G62" s="131"/>
      <c r="H62" s="100"/>
      <c r="I62" s="100"/>
      <c r="J62" s="101"/>
      <c r="K62" s="101"/>
      <c r="L62" s="132" t="str">
        <f t="shared" si="1"/>
        <v/>
      </c>
      <c r="M62" s="114"/>
      <c r="N62" s="97"/>
      <c r="O62" s="77"/>
      <c r="P62" s="117"/>
    </row>
    <row r="63" spans="1:16" s="95" customFormat="1" ht="12" customHeight="1" x14ac:dyDescent="0.2">
      <c r="A63" s="104" t="str">
        <f>IF(Inventario!A63="","",Inventario!A63)</f>
        <v/>
      </c>
      <c r="B63" s="104" t="str">
        <f>IF(Inventario!D63="","",Inventario!D63)</f>
        <v/>
      </c>
      <c r="C63" s="187" t="str">
        <f>IF(Inventario!P63="","",Inventario!P63)</f>
        <v/>
      </c>
      <c r="D63" s="188" t="str">
        <f>IF(Inventario!Q63="","",Inventario!Q63)</f>
        <v/>
      </c>
      <c r="E63" s="188" t="str">
        <f>IF(Inventario!R63="","",Inventario!R63)</f>
        <v/>
      </c>
      <c r="F63" s="126" t="str">
        <f>IF(Inventario!S63="","",Inventario!S63)</f>
        <v/>
      </c>
      <c r="G63" s="131"/>
      <c r="H63" s="100"/>
      <c r="I63" s="100"/>
      <c r="J63" s="101"/>
      <c r="K63" s="101"/>
      <c r="L63" s="132" t="str">
        <f t="shared" si="1"/>
        <v/>
      </c>
      <c r="M63" s="114"/>
      <c r="N63" s="97"/>
      <c r="O63" s="77"/>
      <c r="P63" s="117"/>
    </row>
    <row r="64" spans="1:16" s="95" customFormat="1" ht="12" customHeight="1" x14ac:dyDescent="0.2">
      <c r="A64" s="104" t="str">
        <f>IF(Inventario!A64="","",Inventario!A64)</f>
        <v/>
      </c>
      <c r="B64" s="104" t="str">
        <f>IF(Inventario!D64="","",Inventario!D64)</f>
        <v/>
      </c>
      <c r="C64" s="187" t="str">
        <f>IF(Inventario!P64="","",Inventario!P64)</f>
        <v/>
      </c>
      <c r="D64" s="188" t="str">
        <f>IF(Inventario!Q64="","",Inventario!Q64)</f>
        <v/>
      </c>
      <c r="E64" s="188" t="str">
        <f>IF(Inventario!R64="","",Inventario!R64)</f>
        <v/>
      </c>
      <c r="F64" s="126" t="str">
        <f>IF(Inventario!S64="","",Inventario!S64)</f>
        <v/>
      </c>
      <c r="G64" s="131"/>
      <c r="H64" s="100"/>
      <c r="I64" s="100"/>
      <c r="J64" s="101"/>
      <c r="K64" s="101"/>
      <c r="L64" s="132" t="str">
        <f t="shared" si="1"/>
        <v/>
      </c>
      <c r="M64" s="114"/>
      <c r="N64" s="97"/>
      <c r="O64" s="77"/>
      <c r="P64" s="117"/>
    </row>
    <row r="65" spans="1:16" s="95" customFormat="1" ht="12" customHeight="1" x14ac:dyDescent="0.2">
      <c r="A65" s="104" t="str">
        <f>IF(Inventario!A65="","",Inventario!A65)</f>
        <v/>
      </c>
      <c r="B65" s="104" t="str">
        <f>IF(Inventario!D65="","",Inventario!D65)</f>
        <v/>
      </c>
      <c r="C65" s="187" t="str">
        <f>IF(Inventario!P65="","",Inventario!P65)</f>
        <v/>
      </c>
      <c r="D65" s="188" t="str">
        <f>IF(Inventario!Q65="","",Inventario!Q65)</f>
        <v/>
      </c>
      <c r="E65" s="188" t="str">
        <f>IF(Inventario!R65="","",Inventario!R65)</f>
        <v/>
      </c>
      <c r="F65" s="126" t="str">
        <f>IF(Inventario!S65="","",Inventario!S65)</f>
        <v/>
      </c>
      <c r="G65" s="131"/>
      <c r="H65" s="100"/>
      <c r="I65" s="100"/>
      <c r="J65" s="101"/>
      <c r="K65" s="101"/>
      <c r="L65" s="132" t="str">
        <f t="shared" si="1"/>
        <v/>
      </c>
      <c r="M65" s="114"/>
      <c r="N65" s="97"/>
      <c r="O65" s="77"/>
      <c r="P65" s="117"/>
    </row>
    <row r="66" spans="1:16" s="95" customFormat="1" ht="12" customHeight="1" x14ac:dyDescent="0.2">
      <c r="A66" s="104" t="str">
        <f>IF(Inventario!A66="","",Inventario!A66)</f>
        <v/>
      </c>
      <c r="B66" s="104" t="str">
        <f>IF(Inventario!D66="","",Inventario!D66)</f>
        <v/>
      </c>
      <c r="C66" s="187" t="str">
        <f>IF(Inventario!P66="","",Inventario!P66)</f>
        <v/>
      </c>
      <c r="D66" s="188" t="str">
        <f>IF(Inventario!Q66="","",Inventario!Q66)</f>
        <v/>
      </c>
      <c r="E66" s="188" t="str">
        <f>IF(Inventario!R66="","",Inventario!R66)</f>
        <v/>
      </c>
      <c r="F66" s="126" t="str">
        <f>IF(Inventario!S66="","",Inventario!S66)</f>
        <v/>
      </c>
      <c r="G66" s="131"/>
      <c r="H66" s="100"/>
      <c r="I66" s="100"/>
      <c r="J66" s="101"/>
      <c r="K66" s="101"/>
      <c r="L66" s="132" t="str">
        <f t="shared" si="1"/>
        <v/>
      </c>
      <c r="M66" s="114"/>
      <c r="N66" s="97"/>
      <c r="O66" s="77"/>
      <c r="P66" s="117"/>
    </row>
    <row r="67" spans="1:16" s="95" customFormat="1" ht="12" customHeight="1" x14ac:dyDescent="0.2">
      <c r="A67" s="104" t="str">
        <f>IF(Inventario!A67="","",Inventario!A67)</f>
        <v/>
      </c>
      <c r="B67" s="104" t="str">
        <f>IF(Inventario!D67="","",Inventario!D67)</f>
        <v/>
      </c>
      <c r="C67" s="187" t="str">
        <f>IF(Inventario!P67="","",Inventario!P67)</f>
        <v/>
      </c>
      <c r="D67" s="188" t="str">
        <f>IF(Inventario!Q67="","",Inventario!Q67)</f>
        <v/>
      </c>
      <c r="E67" s="188" t="str">
        <f>IF(Inventario!R67="","",Inventario!R67)</f>
        <v/>
      </c>
      <c r="F67" s="126" t="str">
        <f>IF(Inventario!S67="","",Inventario!S67)</f>
        <v/>
      </c>
      <c r="G67" s="131"/>
      <c r="H67" s="100"/>
      <c r="I67" s="100"/>
      <c r="J67" s="101"/>
      <c r="K67" s="101"/>
      <c r="L67" s="132" t="str">
        <f t="shared" si="1"/>
        <v/>
      </c>
      <c r="M67" s="114"/>
      <c r="N67" s="97"/>
      <c r="O67" s="77"/>
      <c r="P67" s="117"/>
    </row>
    <row r="68" spans="1:16" s="95" customFormat="1" ht="12" customHeight="1" x14ac:dyDescent="0.2">
      <c r="A68" s="104" t="str">
        <f>IF(Inventario!A68="","",Inventario!A68)</f>
        <v/>
      </c>
      <c r="B68" s="104" t="str">
        <f>IF(Inventario!D68="","",Inventario!D68)</f>
        <v/>
      </c>
      <c r="C68" s="187" t="str">
        <f>IF(Inventario!P68="","",Inventario!P68)</f>
        <v/>
      </c>
      <c r="D68" s="188" t="str">
        <f>IF(Inventario!Q68="","",Inventario!Q68)</f>
        <v/>
      </c>
      <c r="E68" s="188" t="str">
        <f>IF(Inventario!R68="","",Inventario!R68)</f>
        <v/>
      </c>
      <c r="F68" s="126" t="str">
        <f>IF(Inventario!S68="","",Inventario!S68)</f>
        <v/>
      </c>
      <c r="G68" s="131"/>
      <c r="H68" s="100"/>
      <c r="I68" s="100"/>
      <c r="J68" s="101"/>
      <c r="K68" s="101"/>
      <c r="L68" s="132" t="str">
        <f t="shared" si="1"/>
        <v/>
      </c>
      <c r="M68" s="114"/>
      <c r="N68" s="97"/>
      <c r="O68" s="77"/>
      <c r="P68" s="117"/>
    </row>
    <row r="69" spans="1:16" s="95" customFormat="1" ht="12" customHeight="1" x14ac:dyDescent="0.2">
      <c r="A69" s="104" t="str">
        <f>IF(Inventario!A69="","",Inventario!A69)</f>
        <v/>
      </c>
      <c r="B69" s="104" t="str">
        <f>IF(Inventario!D69="","",Inventario!D69)</f>
        <v/>
      </c>
      <c r="C69" s="187" t="str">
        <f>IF(Inventario!P69="","",Inventario!P69)</f>
        <v/>
      </c>
      <c r="D69" s="188" t="str">
        <f>IF(Inventario!Q69="","",Inventario!Q69)</f>
        <v/>
      </c>
      <c r="E69" s="188" t="str">
        <f>IF(Inventario!R69="","",Inventario!R69)</f>
        <v/>
      </c>
      <c r="F69" s="126" t="str">
        <f>IF(Inventario!S69="","",Inventario!S69)</f>
        <v/>
      </c>
      <c r="G69" s="131"/>
      <c r="H69" s="100"/>
      <c r="I69" s="100"/>
      <c r="J69" s="101"/>
      <c r="K69" s="101"/>
      <c r="L69" s="132" t="str">
        <f t="shared" si="1"/>
        <v/>
      </c>
      <c r="M69" s="114"/>
      <c r="N69" s="97"/>
      <c r="O69" s="77"/>
      <c r="P69" s="117"/>
    </row>
    <row r="70" spans="1:16" s="95" customFormat="1" ht="12" customHeight="1" x14ac:dyDescent="0.2">
      <c r="A70" s="104" t="str">
        <f>IF(Inventario!A70="","",Inventario!A70)</f>
        <v/>
      </c>
      <c r="B70" s="104" t="str">
        <f>IF(Inventario!D70="","",Inventario!D70)</f>
        <v/>
      </c>
      <c r="C70" s="187" t="str">
        <f>IF(Inventario!P70="","",Inventario!P70)</f>
        <v/>
      </c>
      <c r="D70" s="188" t="str">
        <f>IF(Inventario!Q70="","",Inventario!Q70)</f>
        <v/>
      </c>
      <c r="E70" s="188" t="str">
        <f>IF(Inventario!R70="","",Inventario!R70)</f>
        <v/>
      </c>
      <c r="F70" s="126" t="str">
        <f>IF(Inventario!S70="","",Inventario!S70)</f>
        <v/>
      </c>
      <c r="G70" s="131"/>
      <c r="H70" s="100"/>
      <c r="I70" s="100"/>
      <c r="J70" s="101"/>
      <c r="K70" s="101"/>
      <c r="L70" s="132" t="str">
        <f t="shared" si="1"/>
        <v/>
      </c>
      <c r="M70" s="114"/>
      <c r="N70" s="97"/>
      <c r="O70" s="77"/>
      <c r="P70" s="117"/>
    </row>
    <row r="71" spans="1:16" s="95" customFormat="1" ht="12" customHeight="1" x14ac:dyDescent="0.2">
      <c r="A71" s="104" t="str">
        <f>IF(Inventario!A71="","",Inventario!A71)</f>
        <v/>
      </c>
      <c r="B71" s="104" t="str">
        <f>IF(Inventario!D71="","",Inventario!D71)</f>
        <v/>
      </c>
      <c r="C71" s="187" t="str">
        <f>IF(Inventario!P71="","",Inventario!P71)</f>
        <v/>
      </c>
      <c r="D71" s="188" t="str">
        <f>IF(Inventario!Q71="","",Inventario!Q71)</f>
        <v/>
      </c>
      <c r="E71" s="188" t="str">
        <f>IF(Inventario!R71="","",Inventario!R71)</f>
        <v/>
      </c>
      <c r="F71" s="126" t="str">
        <f>IF(Inventario!S71="","",Inventario!S71)</f>
        <v/>
      </c>
      <c r="G71" s="131"/>
      <c r="H71" s="100"/>
      <c r="I71" s="100"/>
      <c r="J71" s="101"/>
      <c r="K71" s="101"/>
      <c r="L71" s="132" t="str">
        <f t="shared" si="1"/>
        <v/>
      </c>
      <c r="M71" s="114"/>
      <c r="N71" s="97"/>
      <c r="O71" s="77"/>
      <c r="P71" s="117"/>
    </row>
    <row r="72" spans="1:16" s="95" customFormat="1" ht="12" customHeight="1" x14ac:dyDescent="0.2">
      <c r="A72" s="104" t="str">
        <f>IF(Inventario!A72="","",Inventario!A72)</f>
        <v/>
      </c>
      <c r="B72" s="104" t="str">
        <f>IF(Inventario!D72="","",Inventario!D72)</f>
        <v/>
      </c>
      <c r="C72" s="187" t="str">
        <f>IF(Inventario!P72="","",Inventario!P72)</f>
        <v/>
      </c>
      <c r="D72" s="188" t="str">
        <f>IF(Inventario!Q72="","",Inventario!Q72)</f>
        <v/>
      </c>
      <c r="E72" s="188" t="str">
        <f>IF(Inventario!R72="","",Inventario!R72)</f>
        <v/>
      </c>
      <c r="F72" s="126" t="str">
        <f>IF(Inventario!S72="","",Inventario!S72)</f>
        <v/>
      </c>
      <c r="G72" s="131"/>
      <c r="H72" s="100"/>
      <c r="I72" s="100"/>
      <c r="J72" s="101"/>
      <c r="K72" s="101"/>
      <c r="L72" s="132" t="str">
        <f t="shared" si="1"/>
        <v/>
      </c>
      <c r="M72" s="114"/>
      <c r="N72" s="97"/>
      <c r="O72" s="77"/>
      <c r="P72" s="117"/>
    </row>
    <row r="73" spans="1:16" s="95" customFormat="1" ht="12" customHeight="1" x14ac:dyDescent="0.2">
      <c r="A73" s="104" t="str">
        <f>IF(Inventario!A73="","",Inventario!A73)</f>
        <v/>
      </c>
      <c r="B73" s="104" t="str">
        <f>IF(Inventario!D73="","",Inventario!D73)</f>
        <v/>
      </c>
      <c r="C73" s="187" t="str">
        <f>IF(Inventario!P73="","",Inventario!P73)</f>
        <v/>
      </c>
      <c r="D73" s="188" t="str">
        <f>IF(Inventario!Q73="","",Inventario!Q73)</f>
        <v/>
      </c>
      <c r="E73" s="188" t="str">
        <f>IF(Inventario!R73="","",Inventario!R73)</f>
        <v/>
      </c>
      <c r="F73" s="126" t="str">
        <f>IF(Inventario!S73="","",Inventario!S73)</f>
        <v/>
      </c>
      <c r="G73" s="131"/>
      <c r="H73" s="100"/>
      <c r="I73" s="100"/>
      <c r="J73" s="101"/>
      <c r="K73" s="101"/>
      <c r="L73" s="132" t="str">
        <f t="shared" si="1"/>
        <v/>
      </c>
      <c r="M73" s="114"/>
      <c r="N73" s="97"/>
      <c r="O73" s="77"/>
      <c r="P73" s="117"/>
    </row>
    <row r="74" spans="1:16" s="95" customFormat="1" ht="12" customHeight="1" x14ac:dyDescent="0.2">
      <c r="A74" s="104" t="str">
        <f>IF(Inventario!A74="","",Inventario!A74)</f>
        <v/>
      </c>
      <c r="B74" s="104" t="str">
        <f>IF(Inventario!D74="","",Inventario!D74)</f>
        <v/>
      </c>
      <c r="C74" s="187" t="str">
        <f>IF(Inventario!P74="","",Inventario!P74)</f>
        <v/>
      </c>
      <c r="D74" s="188" t="str">
        <f>IF(Inventario!Q74="","",Inventario!Q74)</f>
        <v/>
      </c>
      <c r="E74" s="188" t="str">
        <f>IF(Inventario!R74="","",Inventario!R74)</f>
        <v/>
      </c>
      <c r="F74" s="126" t="str">
        <f>IF(Inventario!S74="","",Inventario!S74)</f>
        <v/>
      </c>
      <c r="G74" s="131"/>
      <c r="H74" s="100"/>
      <c r="I74" s="100"/>
      <c r="J74" s="101"/>
      <c r="K74" s="101"/>
      <c r="L74" s="132" t="str">
        <f t="shared" si="1"/>
        <v/>
      </c>
      <c r="M74" s="114"/>
      <c r="N74" s="97"/>
      <c r="O74" s="77"/>
      <c r="P74" s="117"/>
    </row>
    <row r="75" spans="1:16" s="95" customFormat="1" ht="12" customHeight="1" x14ac:dyDescent="0.2">
      <c r="A75" s="104" t="str">
        <f>IF(Inventario!A75="","",Inventario!A75)</f>
        <v/>
      </c>
      <c r="B75" s="104" t="str">
        <f>IF(Inventario!D75="","",Inventario!D75)</f>
        <v/>
      </c>
      <c r="C75" s="187" t="str">
        <f>IF(Inventario!P75="","",Inventario!P75)</f>
        <v/>
      </c>
      <c r="D75" s="188" t="str">
        <f>IF(Inventario!Q75="","",Inventario!Q75)</f>
        <v/>
      </c>
      <c r="E75" s="188" t="str">
        <f>IF(Inventario!R75="","",Inventario!R75)</f>
        <v/>
      </c>
      <c r="F75" s="126" t="str">
        <f>IF(Inventario!S75="","",Inventario!S75)</f>
        <v/>
      </c>
      <c r="G75" s="131"/>
      <c r="H75" s="100"/>
      <c r="I75" s="100"/>
      <c r="J75" s="101"/>
      <c r="K75" s="101"/>
      <c r="L75" s="132" t="str">
        <f t="shared" si="1"/>
        <v/>
      </c>
      <c r="M75" s="114"/>
      <c r="N75" s="97"/>
      <c r="O75" s="77"/>
      <c r="P75" s="117"/>
    </row>
    <row r="76" spans="1:16" s="95" customFormat="1" ht="12" customHeight="1" x14ac:dyDescent="0.2">
      <c r="A76" s="104" t="str">
        <f>IF(Inventario!A76="","",Inventario!A76)</f>
        <v/>
      </c>
      <c r="B76" s="104" t="str">
        <f>IF(Inventario!D76="","",Inventario!D76)</f>
        <v/>
      </c>
      <c r="C76" s="187" t="str">
        <f>IF(Inventario!P76="","",Inventario!P76)</f>
        <v/>
      </c>
      <c r="D76" s="188" t="str">
        <f>IF(Inventario!Q76="","",Inventario!Q76)</f>
        <v/>
      </c>
      <c r="E76" s="188" t="str">
        <f>IF(Inventario!R76="","",Inventario!R76)</f>
        <v/>
      </c>
      <c r="F76" s="126" t="str">
        <f>IF(Inventario!S76="","",Inventario!S76)</f>
        <v/>
      </c>
      <c r="G76" s="131"/>
      <c r="H76" s="100"/>
      <c r="I76" s="100"/>
      <c r="J76" s="101"/>
      <c r="K76" s="101"/>
      <c r="L76" s="132" t="str">
        <f t="shared" si="1"/>
        <v/>
      </c>
      <c r="M76" s="114"/>
      <c r="N76" s="97"/>
      <c r="O76" s="77"/>
      <c r="P76" s="117"/>
    </row>
    <row r="77" spans="1:16" s="95" customFormat="1" ht="12" customHeight="1" x14ac:dyDescent="0.2">
      <c r="A77" s="104" t="str">
        <f>IF(Inventario!A77="","",Inventario!A77)</f>
        <v/>
      </c>
      <c r="B77" s="104" t="str">
        <f>IF(Inventario!D77="","",Inventario!D77)</f>
        <v/>
      </c>
      <c r="C77" s="187" t="str">
        <f>IF(Inventario!P77="","",Inventario!P77)</f>
        <v/>
      </c>
      <c r="D77" s="188" t="str">
        <f>IF(Inventario!Q77="","",Inventario!Q77)</f>
        <v/>
      </c>
      <c r="E77" s="188" t="str">
        <f>IF(Inventario!R77="","",Inventario!R77)</f>
        <v/>
      </c>
      <c r="F77" s="126" t="str">
        <f>IF(Inventario!S77="","",Inventario!S77)</f>
        <v/>
      </c>
      <c r="G77" s="131"/>
      <c r="H77" s="100"/>
      <c r="I77" s="100"/>
      <c r="J77" s="101"/>
      <c r="K77" s="101"/>
      <c r="L77" s="132" t="str">
        <f t="shared" si="1"/>
        <v/>
      </c>
      <c r="M77" s="114"/>
      <c r="N77" s="97"/>
      <c r="O77" s="77"/>
      <c r="P77" s="117"/>
    </row>
    <row r="78" spans="1:16" s="95" customFormat="1" ht="12" customHeight="1" x14ac:dyDescent="0.2">
      <c r="A78" s="104" t="str">
        <f>IF(Inventario!A78="","",Inventario!A78)</f>
        <v/>
      </c>
      <c r="B78" s="104" t="str">
        <f>IF(Inventario!D78="","",Inventario!D78)</f>
        <v/>
      </c>
      <c r="C78" s="187" t="str">
        <f>IF(Inventario!P78="","",Inventario!P78)</f>
        <v/>
      </c>
      <c r="D78" s="188" t="str">
        <f>IF(Inventario!Q78="","",Inventario!Q78)</f>
        <v/>
      </c>
      <c r="E78" s="188" t="str">
        <f>IF(Inventario!R78="","",Inventario!R78)</f>
        <v/>
      </c>
      <c r="F78" s="126" t="str">
        <f>IF(Inventario!S78="","",Inventario!S78)</f>
        <v/>
      </c>
      <c r="G78" s="131"/>
      <c r="H78" s="100"/>
      <c r="I78" s="100"/>
      <c r="J78" s="101"/>
      <c r="K78" s="101"/>
      <c r="L78" s="132" t="str">
        <f t="shared" si="1"/>
        <v/>
      </c>
      <c r="M78" s="114"/>
      <c r="N78" s="97"/>
      <c r="O78" s="77"/>
      <c r="P78" s="117"/>
    </row>
    <row r="79" spans="1:16" s="95" customFormat="1" ht="12" customHeight="1" x14ac:dyDescent="0.2">
      <c r="A79" s="104" t="str">
        <f>IF(Inventario!A79="","",Inventario!A79)</f>
        <v/>
      </c>
      <c r="B79" s="104" t="str">
        <f>IF(Inventario!D79="","",Inventario!D79)</f>
        <v/>
      </c>
      <c r="C79" s="187" t="str">
        <f>IF(Inventario!P79="","",Inventario!P79)</f>
        <v/>
      </c>
      <c r="D79" s="188" t="str">
        <f>IF(Inventario!Q79="","",Inventario!Q79)</f>
        <v/>
      </c>
      <c r="E79" s="188" t="str">
        <f>IF(Inventario!R79="","",Inventario!R79)</f>
        <v/>
      </c>
      <c r="F79" s="126" t="str">
        <f>IF(Inventario!S79="","",Inventario!S79)</f>
        <v/>
      </c>
      <c r="G79" s="131"/>
      <c r="H79" s="100"/>
      <c r="I79" s="100"/>
      <c r="J79" s="101"/>
      <c r="K79" s="101"/>
      <c r="L79" s="132" t="str">
        <f t="shared" si="1"/>
        <v/>
      </c>
      <c r="M79" s="114"/>
      <c r="N79" s="97"/>
      <c r="O79" s="77"/>
      <c r="P79" s="117"/>
    </row>
    <row r="80" spans="1:16" s="95" customFormat="1" ht="12" customHeight="1" x14ac:dyDescent="0.2">
      <c r="A80" s="104" t="str">
        <f>IF(Inventario!A80="","",Inventario!A80)</f>
        <v/>
      </c>
      <c r="B80" s="104" t="str">
        <f>IF(Inventario!D80="","",Inventario!D80)</f>
        <v/>
      </c>
      <c r="C80" s="187" t="str">
        <f>IF(Inventario!P80="","",Inventario!P80)</f>
        <v/>
      </c>
      <c r="D80" s="188" t="str">
        <f>IF(Inventario!Q80="","",Inventario!Q80)</f>
        <v/>
      </c>
      <c r="E80" s="188" t="str">
        <f>IF(Inventario!R80="","",Inventario!R80)</f>
        <v/>
      </c>
      <c r="F80" s="126" t="str">
        <f>IF(Inventario!S80="","",Inventario!S80)</f>
        <v/>
      </c>
      <c r="G80" s="131"/>
      <c r="H80" s="100"/>
      <c r="I80" s="100"/>
      <c r="J80" s="101"/>
      <c r="K80" s="101"/>
      <c r="L80" s="132" t="str">
        <f t="shared" si="1"/>
        <v/>
      </c>
      <c r="M80" s="114"/>
      <c r="N80" s="97"/>
      <c r="O80" s="77"/>
      <c r="P80" s="117"/>
    </row>
    <row r="81" spans="1:16" s="95" customFormat="1" ht="12" customHeight="1" x14ac:dyDescent="0.2">
      <c r="A81" s="104" t="str">
        <f>IF(Inventario!A81="","",Inventario!A81)</f>
        <v/>
      </c>
      <c r="B81" s="104" t="str">
        <f>IF(Inventario!D81="","",Inventario!D81)</f>
        <v/>
      </c>
      <c r="C81" s="187" t="str">
        <f>IF(Inventario!P81="","",Inventario!P81)</f>
        <v/>
      </c>
      <c r="D81" s="188" t="str">
        <f>IF(Inventario!Q81="","",Inventario!Q81)</f>
        <v/>
      </c>
      <c r="E81" s="188" t="str">
        <f>IF(Inventario!R81="","",Inventario!R81)</f>
        <v/>
      </c>
      <c r="F81" s="126" t="str">
        <f>IF(Inventario!S81="","",Inventario!S81)</f>
        <v/>
      </c>
      <c r="G81" s="131"/>
      <c r="H81" s="100"/>
      <c r="I81" s="100"/>
      <c r="J81" s="101"/>
      <c r="K81" s="101"/>
      <c r="L81" s="132" t="str">
        <f t="shared" si="1"/>
        <v/>
      </c>
      <c r="M81" s="114"/>
      <c r="N81" s="97"/>
      <c r="O81" s="77"/>
      <c r="P81" s="117"/>
    </row>
    <row r="82" spans="1:16" s="95" customFormat="1" ht="12" customHeight="1" x14ac:dyDescent="0.2">
      <c r="A82" s="104" t="str">
        <f>IF(Inventario!A82="","",Inventario!A82)</f>
        <v/>
      </c>
      <c r="B82" s="104" t="str">
        <f>IF(Inventario!D82="","",Inventario!D82)</f>
        <v/>
      </c>
      <c r="C82" s="187" t="str">
        <f>IF(Inventario!P82="","",Inventario!P82)</f>
        <v/>
      </c>
      <c r="D82" s="188" t="str">
        <f>IF(Inventario!Q82="","",Inventario!Q82)</f>
        <v/>
      </c>
      <c r="E82" s="188" t="str">
        <f>IF(Inventario!R82="","",Inventario!R82)</f>
        <v/>
      </c>
      <c r="F82" s="126" t="str">
        <f>IF(Inventario!S82="","",Inventario!S82)</f>
        <v/>
      </c>
      <c r="G82" s="131"/>
      <c r="H82" s="100"/>
      <c r="I82" s="100"/>
      <c r="J82" s="101"/>
      <c r="K82" s="101"/>
      <c r="L82" s="132" t="str">
        <f t="shared" si="1"/>
        <v/>
      </c>
      <c r="M82" s="114"/>
      <c r="N82" s="97"/>
      <c r="O82" s="77"/>
      <c r="P82" s="117"/>
    </row>
    <row r="83" spans="1:16" s="95" customFormat="1" ht="12" customHeight="1" x14ac:dyDescent="0.2">
      <c r="A83" s="104" t="str">
        <f>IF(Inventario!A83="","",Inventario!A83)</f>
        <v/>
      </c>
      <c r="B83" s="104" t="str">
        <f>IF(Inventario!D83="","",Inventario!D83)</f>
        <v/>
      </c>
      <c r="C83" s="187" t="str">
        <f>IF(Inventario!P83="","",Inventario!P83)</f>
        <v/>
      </c>
      <c r="D83" s="188" t="str">
        <f>IF(Inventario!Q83="","",Inventario!Q83)</f>
        <v/>
      </c>
      <c r="E83" s="188" t="str">
        <f>IF(Inventario!R83="","",Inventario!R83)</f>
        <v/>
      </c>
      <c r="F83" s="126" t="str">
        <f>IF(Inventario!S83="","",Inventario!S83)</f>
        <v/>
      </c>
      <c r="G83" s="131"/>
      <c r="H83" s="100"/>
      <c r="I83" s="100"/>
      <c r="J83" s="101"/>
      <c r="K83" s="101"/>
      <c r="L83" s="132" t="str">
        <f t="shared" si="1"/>
        <v/>
      </c>
      <c r="M83" s="114"/>
      <c r="N83" s="97"/>
      <c r="O83" s="77"/>
      <c r="P83" s="117"/>
    </row>
    <row r="84" spans="1:16" s="95" customFormat="1" ht="12" customHeight="1" x14ac:dyDescent="0.2">
      <c r="A84" s="104" t="str">
        <f>IF(Inventario!A84="","",Inventario!A84)</f>
        <v/>
      </c>
      <c r="B84" s="104" t="str">
        <f>IF(Inventario!D84="","",Inventario!D84)</f>
        <v/>
      </c>
      <c r="C84" s="187" t="str">
        <f>IF(Inventario!P84="","",Inventario!P84)</f>
        <v/>
      </c>
      <c r="D84" s="188" t="str">
        <f>IF(Inventario!Q84="","",Inventario!Q84)</f>
        <v/>
      </c>
      <c r="E84" s="188" t="str">
        <f>IF(Inventario!R84="","",Inventario!R84)</f>
        <v/>
      </c>
      <c r="F84" s="126" t="str">
        <f>IF(Inventario!S84="","",Inventario!S84)</f>
        <v/>
      </c>
      <c r="G84" s="131"/>
      <c r="H84" s="100"/>
      <c r="I84" s="100"/>
      <c r="J84" s="101"/>
      <c r="K84" s="101"/>
      <c r="L84" s="132" t="str">
        <f t="shared" si="1"/>
        <v/>
      </c>
      <c r="M84" s="114"/>
      <c r="N84" s="97"/>
      <c r="O84" s="77"/>
      <c r="P84" s="117"/>
    </row>
    <row r="85" spans="1:16" s="95" customFormat="1" ht="12" customHeight="1" x14ac:dyDescent="0.2">
      <c r="A85" s="104" t="str">
        <f>IF(Inventario!A85="","",Inventario!A85)</f>
        <v/>
      </c>
      <c r="B85" s="104" t="str">
        <f>IF(Inventario!D85="","",Inventario!D85)</f>
        <v/>
      </c>
      <c r="C85" s="187" t="str">
        <f>IF(Inventario!P85="","",Inventario!P85)</f>
        <v/>
      </c>
      <c r="D85" s="188" t="str">
        <f>IF(Inventario!Q85="","",Inventario!Q85)</f>
        <v/>
      </c>
      <c r="E85" s="188" t="str">
        <f>IF(Inventario!R85="","",Inventario!R85)</f>
        <v/>
      </c>
      <c r="F85" s="126" t="str">
        <f>IF(Inventario!S85="","",Inventario!S85)</f>
        <v/>
      </c>
      <c r="G85" s="131"/>
      <c r="H85" s="100"/>
      <c r="I85" s="100"/>
      <c r="J85" s="101"/>
      <c r="K85" s="101"/>
      <c r="L85" s="132" t="str">
        <f t="shared" si="1"/>
        <v/>
      </c>
      <c r="M85" s="114"/>
      <c r="N85" s="97"/>
      <c r="O85" s="77"/>
      <c r="P85" s="117"/>
    </row>
    <row r="86" spans="1:16" s="95" customFormat="1" ht="12" customHeight="1" x14ac:dyDescent="0.2">
      <c r="A86" s="104" t="str">
        <f>IF(Inventario!A86="","",Inventario!A86)</f>
        <v/>
      </c>
      <c r="B86" s="104" t="str">
        <f>IF(Inventario!D86="","",Inventario!D86)</f>
        <v/>
      </c>
      <c r="C86" s="187" t="str">
        <f>IF(Inventario!P86="","",Inventario!P86)</f>
        <v/>
      </c>
      <c r="D86" s="188" t="str">
        <f>IF(Inventario!Q86="","",Inventario!Q86)</f>
        <v/>
      </c>
      <c r="E86" s="188" t="str">
        <f>IF(Inventario!R86="","",Inventario!R86)</f>
        <v/>
      </c>
      <c r="F86" s="126" t="str">
        <f>IF(Inventario!S86="","",Inventario!S86)</f>
        <v/>
      </c>
      <c r="G86" s="131"/>
      <c r="H86" s="100"/>
      <c r="I86" s="100"/>
      <c r="J86" s="101"/>
      <c r="K86" s="101"/>
      <c r="L86" s="132" t="str">
        <f t="shared" si="1"/>
        <v/>
      </c>
      <c r="M86" s="114"/>
      <c r="N86" s="97"/>
      <c r="O86" s="77"/>
      <c r="P86" s="117"/>
    </row>
    <row r="87" spans="1:16" s="95" customFormat="1" ht="12" customHeight="1" x14ac:dyDescent="0.2">
      <c r="A87" s="104" t="str">
        <f>IF(Inventario!A87="","",Inventario!A87)</f>
        <v/>
      </c>
      <c r="B87" s="104" t="str">
        <f>IF(Inventario!D87="","",Inventario!D87)</f>
        <v/>
      </c>
      <c r="C87" s="187" t="str">
        <f>IF(Inventario!P87="","",Inventario!P87)</f>
        <v/>
      </c>
      <c r="D87" s="188" t="str">
        <f>IF(Inventario!Q87="","",Inventario!Q87)</f>
        <v/>
      </c>
      <c r="E87" s="188" t="str">
        <f>IF(Inventario!R87="","",Inventario!R87)</f>
        <v/>
      </c>
      <c r="F87" s="126" t="str">
        <f>IF(Inventario!S87="","",Inventario!S87)</f>
        <v/>
      </c>
      <c r="G87" s="131"/>
      <c r="H87" s="100"/>
      <c r="I87" s="100"/>
      <c r="J87" s="101"/>
      <c r="K87" s="101"/>
      <c r="L87" s="132" t="str">
        <f t="shared" si="1"/>
        <v/>
      </c>
      <c r="M87" s="114"/>
      <c r="N87" s="97"/>
      <c r="O87" s="77"/>
      <c r="P87" s="117"/>
    </row>
    <row r="88" spans="1:16" s="95" customFormat="1" ht="12" customHeight="1" x14ac:dyDescent="0.2">
      <c r="A88" s="104" t="str">
        <f>IF(Inventario!A88="","",Inventario!A88)</f>
        <v/>
      </c>
      <c r="B88" s="104" t="str">
        <f>IF(Inventario!D88="","",Inventario!D88)</f>
        <v/>
      </c>
      <c r="C88" s="187" t="str">
        <f>IF(Inventario!P88="","",Inventario!P88)</f>
        <v/>
      </c>
      <c r="D88" s="188" t="str">
        <f>IF(Inventario!Q88="","",Inventario!Q88)</f>
        <v/>
      </c>
      <c r="E88" s="188" t="str">
        <f>IF(Inventario!R88="","",Inventario!R88)</f>
        <v/>
      </c>
      <c r="F88" s="126" t="str">
        <f>IF(Inventario!S88="","",Inventario!S88)</f>
        <v/>
      </c>
      <c r="G88" s="131"/>
      <c r="H88" s="100"/>
      <c r="I88" s="100"/>
      <c r="J88" s="101"/>
      <c r="K88" s="101"/>
      <c r="L88" s="132" t="str">
        <f t="shared" si="1"/>
        <v/>
      </c>
      <c r="M88" s="114"/>
      <c r="N88" s="97"/>
      <c r="O88" s="77"/>
      <c r="P88" s="117"/>
    </row>
    <row r="89" spans="1:16" s="95" customFormat="1" ht="12" customHeight="1" x14ac:dyDescent="0.2">
      <c r="A89" s="104" t="str">
        <f>IF(Inventario!A89="","",Inventario!A89)</f>
        <v/>
      </c>
      <c r="B89" s="104" t="str">
        <f>IF(Inventario!D89="","",Inventario!D89)</f>
        <v/>
      </c>
      <c r="C89" s="187" t="str">
        <f>IF(Inventario!P89="","",Inventario!P89)</f>
        <v/>
      </c>
      <c r="D89" s="188" t="str">
        <f>IF(Inventario!Q89="","",Inventario!Q89)</f>
        <v/>
      </c>
      <c r="E89" s="188" t="str">
        <f>IF(Inventario!R89="","",Inventario!R89)</f>
        <v/>
      </c>
      <c r="F89" s="126" t="str">
        <f>IF(Inventario!S89="","",Inventario!S89)</f>
        <v/>
      </c>
      <c r="G89" s="131"/>
      <c r="H89" s="100"/>
      <c r="I89" s="100"/>
      <c r="J89" s="101"/>
      <c r="K89" s="101"/>
      <c r="L89" s="132" t="str">
        <f t="shared" si="1"/>
        <v/>
      </c>
      <c r="M89" s="114"/>
      <c r="N89" s="97"/>
      <c r="O89" s="77"/>
      <c r="P89" s="117"/>
    </row>
    <row r="90" spans="1:16" s="95" customFormat="1" ht="12" customHeight="1" x14ac:dyDescent="0.2">
      <c r="A90" s="104" t="str">
        <f>IF(Inventario!A90="","",Inventario!A90)</f>
        <v/>
      </c>
      <c r="B90" s="104" t="str">
        <f>IF(Inventario!D90="","",Inventario!D90)</f>
        <v/>
      </c>
      <c r="C90" s="187" t="str">
        <f>IF(Inventario!P90="","",Inventario!P90)</f>
        <v/>
      </c>
      <c r="D90" s="188" t="str">
        <f>IF(Inventario!Q90="","",Inventario!Q90)</f>
        <v/>
      </c>
      <c r="E90" s="188" t="str">
        <f>IF(Inventario!R90="","",Inventario!R90)</f>
        <v/>
      </c>
      <c r="F90" s="126" t="str">
        <f>IF(Inventario!S90="","",Inventario!S90)</f>
        <v/>
      </c>
      <c r="G90" s="131"/>
      <c r="H90" s="100"/>
      <c r="I90" s="100"/>
      <c r="J90" s="101"/>
      <c r="K90" s="101"/>
      <c r="L90" s="132" t="str">
        <f t="shared" si="1"/>
        <v/>
      </c>
      <c r="M90" s="114"/>
      <c r="N90" s="97"/>
      <c r="O90" s="77"/>
      <c r="P90" s="117"/>
    </row>
    <row r="91" spans="1:16" s="95" customFormat="1" ht="12" customHeight="1" x14ac:dyDescent="0.2">
      <c r="A91" s="104" t="str">
        <f>IF(Inventario!A91="","",Inventario!A91)</f>
        <v/>
      </c>
      <c r="B91" s="104" t="str">
        <f>IF(Inventario!D91="","",Inventario!D91)</f>
        <v/>
      </c>
      <c r="C91" s="187" t="str">
        <f>IF(Inventario!P91="","",Inventario!P91)</f>
        <v/>
      </c>
      <c r="D91" s="188" t="str">
        <f>IF(Inventario!Q91="","",Inventario!Q91)</f>
        <v/>
      </c>
      <c r="E91" s="188" t="str">
        <f>IF(Inventario!R91="","",Inventario!R91)</f>
        <v/>
      </c>
      <c r="F91" s="126" t="str">
        <f>IF(Inventario!S91="","",Inventario!S91)</f>
        <v/>
      </c>
      <c r="G91" s="131"/>
      <c r="H91" s="100"/>
      <c r="I91" s="100"/>
      <c r="J91" s="101"/>
      <c r="K91" s="101"/>
      <c r="L91" s="132" t="str">
        <f t="shared" si="1"/>
        <v/>
      </c>
      <c r="M91" s="114"/>
      <c r="N91" s="97"/>
      <c r="O91" s="77"/>
      <c r="P91" s="117"/>
    </row>
    <row r="92" spans="1:16" s="95" customFormat="1" ht="12" customHeight="1" x14ac:dyDescent="0.2">
      <c r="A92" s="104" t="str">
        <f>IF(Inventario!A92="","",Inventario!A92)</f>
        <v/>
      </c>
      <c r="B92" s="104" t="str">
        <f>IF(Inventario!D92="","",Inventario!D92)</f>
        <v/>
      </c>
      <c r="C92" s="187" t="str">
        <f>IF(Inventario!P92="","",Inventario!P92)</f>
        <v/>
      </c>
      <c r="D92" s="188" t="str">
        <f>IF(Inventario!Q92="","",Inventario!Q92)</f>
        <v/>
      </c>
      <c r="E92" s="188" t="str">
        <f>IF(Inventario!R92="","",Inventario!R92)</f>
        <v/>
      </c>
      <c r="F92" s="126" t="str">
        <f>IF(Inventario!S92="","",Inventario!S92)</f>
        <v/>
      </c>
      <c r="G92" s="131"/>
      <c r="H92" s="100"/>
      <c r="I92" s="100"/>
      <c r="J92" s="101"/>
      <c r="K92" s="101"/>
      <c r="L92" s="132" t="str">
        <f t="shared" ref="L92:L100" si="2">IFERROR(VLOOKUP(CONCATENATE(IFERROR(VLOOKUP(J92,ProbSeveridad,2,FALSE),0),IFERROR(VLOOKUP(K92,ImpactoSeveridad,2,FALSE),0)),NivelSeveridadRiesgo,2,FALSE), "")</f>
        <v/>
      </c>
      <c r="M92" s="114"/>
      <c r="N92" s="97"/>
      <c r="O92" s="77"/>
      <c r="P92" s="117"/>
    </row>
    <row r="93" spans="1:16" s="95" customFormat="1" ht="12" customHeight="1" x14ac:dyDescent="0.2">
      <c r="A93" s="104" t="str">
        <f>IF(Inventario!A93="","",Inventario!A93)</f>
        <v/>
      </c>
      <c r="B93" s="104" t="str">
        <f>IF(Inventario!D93="","",Inventario!D93)</f>
        <v/>
      </c>
      <c r="C93" s="187" t="str">
        <f>IF(Inventario!P93="","",Inventario!P93)</f>
        <v/>
      </c>
      <c r="D93" s="188" t="str">
        <f>IF(Inventario!Q93="","",Inventario!Q93)</f>
        <v/>
      </c>
      <c r="E93" s="188" t="str">
        <f>IF(Inventario!R93="","",Inventario!R93)</f>
        <v/>
      </c>
      <c r="F93" s="126" t="str">
        <f>IF(Inventario!S93="","",Inventario!S93)</f>
        <v/>
      </c>
      <c r="G93" s="131"/>
      <c r="H93" s="100"/>
      <c r="I93" s="100"/>
      <c r="J93" s="101"/>
      <c r="K93" s="101"/>
      <c r="L93" s="132" t="str">
        <f t="shared" si="2"/>
        <v/>
      </c>
      <c r="M93" s="114"/>
      <c r="N93" s="97"/>
      <c r="O93" s="77"/>
      <c r="P93" s="117"/>
    </row>
    <row r="94" spans="1:16" s="95" customFormat="1" ht="12" customHeight="1" x14ac:dyDescent="0.2">
      <c r="A94" s="104" t="str">
        <f>IF(Inventario!A94="","",Inventario!A94)</f>
        <v/>
      </c>
      <c r="B94" s="104" t="str">
        <f>IF(Inventario!D94="","",Inventario!D94)</f>
        <v/>
      </c>
      <c r="C94" s="187" t="str">
        <f>IF(Inventario!P94="","",Inventario!P94)</f>
        <v/>
      </c>
      <c r="D94" s="188" t="str">
        <f>IF(Inventario!Q94="","",Inventario!Q94)</f>
        <v/>
      </c>
      <c r="E94" s="188" t="str">
        <f>IF(Inventario!R94="","",Inventario!R94)</f>
        <v/>
      </c>
      <c r="F94" s="126" t="str">
        <f>IF(Inventario!S94="","",Inventario!S94)</f>
        <v/>
      </c>
      <c r="G94" s="131"/>
      <c r="H94" s="100"/>
      <c r="I94" s="100"/>
      <c r="J94" s="101"/>
      <c r="K94" s="101"/>
      <c r="L94" s="132" t="str">
        <f t="shared" si="2"/>
        <v/>
      </c>
      <c r="M94" s="114"/>
      <c r="N94" s="97"/>
      <c r="O94" s="77"/>
      <c r="P94" s="117"/>
    </row>
    <row r="95" spans="1:16" s="95" customFormat="1" ht="12" customHeight="1" x14ac:dyDescent="0.2">
      <c r="A95" s="104" t="str">
        <f>IF(Inventario!A95="","",Inventario!A95)</f>
        <v/>
      </c>
      <c r="B95" s="104" t="str">
        <f>IF(Inventario!D95="","",Inventario!D95)</f>
        <v/>
      </c>
      <c r="C95" s="187" t="str">
        <f>IF(Inventario!P95="","",Inventario!P95)</f>
        <v/>
      </c>
      <c r="D95" s="188" t="str">
        <f>IF(Inventario!Q95="","",Inventario!Q95)</f>
        <v/>
      </c>
      <c r="E95" s="188" t="str">
        <f>IF(Inventario!R95="","",Inventario!R95)</f>
        <v/>
      </c>
      <c r="F95" s="126" t="str">
        <f>IF(Inventario!S95="","",Inventario!S95)</f>
        <v/>
      </c>
      <c r="G95" s="131"/>
      <c r="H95" s="100"/>
      <c r="I95" s="100"/>
      <c r="J95" s="101"/>
      <c r="K95" s="101"/>
      <c r="L95" s="132" t="str">
        <f t="shared" si="2"/>
        <v/>
      </c>
      <c r="M95" s="114"/>
      <c r="N95" s="97"/>
      <c r="O95" s="77"/>
      <c r="P95" s="117"/>
    </row>
    <row r="96" spans="1:16" s="95" customFormat="1" ht="12" customHeight="1" x14ac:dyDescent="0.2">
      <c r="A96" s="104" t="str">
        <f>IF(Inventario!A96="","",Inventario!A96)</f>
        <v/>
      </c>
      <c r="B96" s="104" t="str">
        <f>IF(Inventario!D96="","",Inventario!D96)</f>
        <v/>
      </c>
      <c r="C96" s="187" t="str">
        <f>IF(Inventario!P96="","",Inventario!P96)</f>
        <v/>
      </c>
      <c r="D96" s="188" t="str">
        <f>IF(Inventario!Q96="","",Inventario!Q96)</f>
        <v/>
      </c>
      <c r="E96" s="188" t="str">
        <f>IF(Inventario!R96="","",Inventario!R96)</f>
        <v/>
      </c>
      <c r="F96" s="126" t="str">
        <f>IF(Inventario!S96="","",Inventario!S96)</f>
        <v/>
      </c>
      <c r="G96" s="131"/>
      <c r="H96" s="100"/>
      <c r="I96" s="100"/>
      <c r="J96" s="101"/>
      <c r="K96" s="101"/>
      <c r="L96" s="132" t="str">
        <f t="shared" si="2"/>
        <v/>
      </c>
      <c r="M96" s="114"/>
      <c r="N96" s="97"/>
      <c r="O96" s="77"/>
      <c r="P96" s="117"/>
    </row>
    <row r="97" spans="1:16" s="95" customFormat="1" ht="12" customHeight="1" x14ac:dyDescent="0.2">
      <c r="A97" s="104" t="str">
        <f>IF(Inventario!A97="","",Inventario!A97)</f>
        <v/>
      </c>
      <c r="B97" s="104" t="str">
        <f>IF(Inventario!D97="","",Inventario!D97)</f>
        <v/>
      </c>
      <c r="C97" s="187" t="str">
        <f>IF(Inventario!P97="","",Inventario!P97)</f>
        <v/>
      </c>
      <c r="D97" s="188" t="str">
        <f>IF(Inventario!Q97="","",Inventario!Q97)</f>
        <v/>
      </c>
      <c r="E97" s="188" t="str">
        <f>IF(Inventario!R97="","",Inventario!R97)</f>
        <v/>
      </c>
      <c r="F97" s="126" t="str">
        <f>IF(Inventario!S97="","",Inventario!S97)</f>
        <v/>
      </c>
      <c r="G97" s="131"/>
      <c r="H97" s="100"/>
      <c r="I97" s="100"/>
      <c r="J97" s="101"/>
      <c r="K97" s="101"/>
      <c r="L97" s="132" t="str">
        <f t="shared" si="2"/>
        <v/>
      </c>
      <c r="M97" s="114"/>
      <c r="N97" s="97"/>
      <c r="O97" s="77"/>
      <c r="P97" s="117"/>
    </row>
    <row r="98" spans="1:16" s="95" customFormat="1" ht="12" customHeight="1" x14ac:dyDescent="0.2">
      <c r="A98" s="104" t="str">
        <f>IF(Inventario!A98="","",Inventario!A98)</f>
        <v/>
      </c>
      <c r="B98" s="104" t="str">
        <f>IF(Inventario!D98="","",Inventario!D98)</f>
        <v/>
      </c>
      <c r="C98" s="187" t="str">
        <f>IF(Inventario!P98="","",Inventario!P98)</f>
        <v/>
      </c>
      <c r="D98" s="188" t="str">
        <f>IF(Inventario!Q98="","",Inventario!Q98)</f>
        <v/>
      </c>
      <c r="E98" s="188" t="str">
        <f>IF(Inventario!R98="","",Inventario!R98)</f>
        <v/>
      </c>
      <c r="F98" s="126" t="str">
        <f>IF(Inventario!S98="","",Inventario!S98)</f>
        <v/>
      </c>
      <c r="G98" s="131"/>
      <c r="H98" s="100"/>
      <c r="I98" s="100"/>
      <c r="J98" s="101"/>
      <c r="K98" s="101"/>
      <c r="L98" s="132" t="str">
        <f t="shared" si="2"/>
        <v/>
      </c>
      <c r="M98" s="114"/>
      <c r="N98" s="97"/>
      <c r="O98" s="77"/>
      <c r="P98" s="117"/>
    </row>
    <row r="99" spans="1:16" s="95" customFormat="1" ht="12" customHeight="1" x14ac:dyDescent="0.2">
      <c r="A99" s="104" t="str">
        <f>IF(Inventario!A99="","",Inventario!A99)</f>
        <v/>
      </c>
      <c r="B99" s="104" t="str">
        <f>IF(Inventario!D99="","",Inventario!D99)</f>
        <v/>
      </c>
      <c r="C99" s="187" t="str">
        <f>IF(Inventario!P99="","",Inventario!P99)</f>
        <v/>
      </c>
      <c r="D99" s="188" t="str">
        <f>IF(Inventario!Q99="","",Inventario!Q99)</f>
        <v/>
      </c>
      <c r="E99" s="188" t="str">
        <f>IF(Inventario!R99="","",Inventario!R99)</f>
        <v/>
      </c>
      <c r="F99" s="126" t="str">
        <f>IF(Inventario!S99="","",Inventario!S99)</f>
        <v/>
      </c>
      <c r="G99" s="131"/>
      <c r="H99" s="100"/>
      <c r="I99" s="100"/>
      <c r="J99" s="101"/>
      <c r="K99" s="101"/>
      <c r="L99" s="132" t="str">
        <f t="shared" si="2"/>
        <v/>
      </c>
      <c r="M99" s="114"/>
      <c r="N99" s="97"/>
      <c r="O99" s="77"/>
      <c r="P99" s="117"/>
    </row>
    <row r="100" spans="1:16" s="95" customFormat="1" ht="12" customHeight="1" x14ac:dyDescent="0.2">
      <c r="A100" s="104" t="str">
        <f>IF(Inventario!A100="","",Inventario!A100)</f>
        <v/>
      </c>
      <c r="B100" s="104" t="str">
        <f>IF(Inventario!D100="","",Inventario!D100)</f>
        <v/>
      </c>
      <c r="C100" s="187" t="str">
        <f>IF(Inventario!P100="","",Inventario!P100)</f>
        <v/>
      </c>
      <c r="D100" s="188" t="str">
        <f>IF(Inventario!Q100="","",Inventario!Q100)</f>
        <v/>
      </c>
      <c r="E100" s="188" t="str">
        <f>IF(Inventario!R100="","",Inventario!R100)</f>
        <v/>
      </c>
      <c r="F100" s="126" t="str">
        <f>IF(Inventario!S100="","",Inventario!S100)</f>
        <v/>
      </c>
      <c r="G100" s="131"/>
      <c r="H100" s="100"/>
      <c r="I100" s="100"/>
      <c r="J100" s="101"/>
      <c r="K100" s="101"/>
      <c r="L100" s="132" t="str">
        <f t="shared" si="2"/>
        <v/>
      </c>
      <c r="M100" s="114"/>
      <c r="N100" s="97"/>
      <c r="O100" s="77"/>
      <c r="P100" s="117" t="str">
        <f t="shared" ref="P100:P163" si="3">IF(N100="SI","Señale Nombre del Archivo","")</f>
        <v/>
      </c>
    </row>
    <row r="101" spans="1:16" s="95" customFormat="1" ht="12" customHeight="1" x14ac:dyDescent="0.2">
      <c r="A101" s="104" t="str">
        <f>IF(Inventario!A101="","",Inventario!A101)</f>
        <v/>
      </c>
      <c r="B101" s="104" t="str">
        <f>IF(Inventario!D101="","",Inventario!D101)</f>
        <v/>
      </c>
      <c r="C101" s="187" t="str">
        <f>IF(Inventario!P101="","",Inventario!P101)</f>
        <v/>
      </c>
      <c r="D101" s="188" t="str">
        <f>IF(Inventario!Q101="","",Inventario!Q101)</f>
        <v/>
      </c>
      <c r="E101" s="188" t="str">
        <f>IF(Inventario!R101="","",Inventario!R101)</f>
        <v/>
      </c>
      <c r="F101" s="126" t="str">
        <f>IF(Inventario!S101="","",Inventario!S101)</f>
        <v/>
      </c>
      <c r="G101" s="131"/>
      <c r="H101" s="100"/>
      <c r="I101" s="100"/>
      <c r="J101" s="101"/>
      <c r="K101" s="101"/>
      <c r="L101" s="132" t="str">
        <f t="shared" ref="L101:L164" si="4">IFERROR(VLOOKUP(CONCATENATE(IFERROR(VLOOKUP(J101,ProbSeveridad,2,FALSE),0),IFERROR(VLOOKUP(K101,ImpactoSeveridad,2,FALSE),0)),NivelSeveridadRiesgo,2,FALSE), "")</f>
        <v/>
      </c>
      <c r="M101" s="114"/>
      <c r="N101" s="97"/>
      <c r="O101" s="77"/>
      <c r="P101" s="117" t="str">
        <f t="shared" si="3"/>
        <v/>
      </c>
    </row>
    <row r="102" spans="1:16" s="95" customFormat="1" ht="12" customHeight="1" x14ac:dyDescent="0.2">
      <c r="A102" s="104" t="str">
        <f>IF(Inventario!A102="","",Inventario!A102)</f>
        <v/>
      </c>
      <c r="B102" s="104" t="str">
        <f>IF(Inventario!D102="","",Inventario!D102)</f>
        <v/>
      </c>
      <c r="C102" s="187" t="str">
        <f>IF(Inventario!P102="","",Inventario!P102)</f>
        <v/>
      </c>
      <c r="D102" s="188" t="str">
        <f>IF(Inventario!Q102="","",Inventario!Q102)</f>
        <v/>
      </c>
      <c r="E102" s="188" t="str">
        <f>IF(Inventario!R102="","",Inventario!R102)</f>
        <v/>
      </c>
      <c r="F102" s="126" t="str">
        <f>IF(Inventario!S102="","",Inventario!S102)</f>
        <v/>
      </c>
      <c r="G102" s="131"/>
      <c r="H102" s="100"/>
      <c r="I102" s="100"/>
      <c r="J102" s="101"/>
      <c r="K102" s="101"/>
      <c r="L102" s="132" t="str">
        <f t="shared" si="4"/>
        <v/>
      </c>
      <c r="M102" s="114"/>
      <c r="N102" s="97"/>
      <c r="O102" s="77"/>
      <c r="P102" s="117" t="str">
        <f t="shared" si="3"/>
        <v/>
      </c>
    </row>
    <row r="103" spans="1:16" s="95" customFormat="1" ht="12" customHeight="1" x14ac:dyDescent="0.2">
      <c r="A103" s="104" t="str">
        <f>IF(Inventario!A103="","",Inventario!A103)</f>
        <v/>
      </c>
      <c r="B103" s="104" t="str">
        <f>IF(Inventario!D103="","",Inventario!D103)</f>
        <v/>
      </c>
      <c r="C103" s="187" t="str">
        <f>IF(Inventario!P103="","",Inventario!P103)</f>
        <v/>
      </c>
      <c r="D103" s="188" t="str">
        <f>IF(Inventario!Q103="","",Inventario!Q103)</f>
        <v/>
      </c>
      <c r="E103" s="188" t="str">
        <f>IF(Inventario!R103="","",Inventario!R103)</f>
        <v/>
      </c>
      <c r="F103" s="126" t="str">
        <f>IF(Inventario!S103="","",Inventario!S103)</f>
        <v/>
      </c>
      <c r="G103" s="131"/>
      <c r="H103" s="100"/>
      <c r="I103" s="100"/>
      <c r="J103" s="101"/>
      <c r="K103" s="101"/>
      <c r="L103" s="132" t="str">
        <f t="shared" si="4"/>
        <v/>
      </c>
      <c r="M103" s="114"/>
      <c r="N103" s="97"/>
      <c r="O103" s="77"/>
      <c r="P103" s="117" t="str">
        <f t="shared" si="3"/>
        <v/>
      </c>
    </row>
    <row r="104" spans="1:16" s="95" customFormat="1" ht="12" customHeight="1" x14ac:dyDescent="0.2">
      <c r="A104" s="104" t="str">
        <f>IF(Inventario!A104="","",Inventario!A104)</f>
        <v/>
      </c>
      <c r="B104" s="104" t="str">
        <f>IF(Inventario!D104="","",Inventario!D104)</f>
        <v/>
      </c>
      <c r="C104" s="187" t="str">
        <f>IF(Inventario!P104="","",Inventario!P104)</f>
        <v/>
      </c>
      <c r="D104" s="188" t="str">
        <f>IF(Inventario!Q104="","",Inventario!Q104)</f>
        <v/>
      </c>
      <c r="E104" s="188" t="str">
        <f>IF(Inventario!R104="","",Inventario!R104)</f>
        <v/>
      </c>
      <c r="F104" s="126" t="str">
        <f>IF(Inventario!S104="","",Inventario!S104)</f>
        <v/>
      </c>
      <c r="G104" s="131"/>
      <c r="H104" s="100"/>
      <c r="I104" s="100"/>
      <c r="J104" s="101"/>
      <c r="K104" s="101"/>
      <c r="L104" s="132" t="str">
        <f t="shared" si="4"/>
        <v/>
      </c>
      <c r="M104" s="114"/>
      <c r="N104" s="97"/>
      <c r="O104" s="77"/>
      <c r="P104" s="117" t="str">
        <f t="shared" si="3"/>
        <v/>
      </c>
    </row>
    <row r="105" spans="1:16" s="95" customFormat="1" ht="12" customHeight="1" x14ac:dyDescent="0.2">
      <c r="A105" s="104" t="str">
        <f>IF(Inventario!A105="","",Inventario!A105)</f>
        <v/>
      </c>
      <c r="B105" s="104" t="str">
        <f>IF(Inventario!D105="","",Inventario!D105)</f>
        <v/>
      </c>
      <c r="C105" s="187" t="str">
        <f>IF(Inventario!P105="","",Inventario!P105)</f>
        <v/>
      </c>
      <c r="D105" s="188" t="str">
        <f>IF(Inventario!Q105="","",Inventario!Q105)</f>
        <v/>
      </c>
      <c r="E105" s="188" t="str">
        <f>IF(Inventario!R105="","",Inventario!R105)</f>
        <v/>
      </c>
      <c r="F105" s="126" t="str">
        <f>IF(Inventario!S105="","",Inventario!S105)</f>
        <v/>
      </c>
      <c r="G105" s="131"/>
      <c r="H105" s="100"/>
      <c r="I105" s="100"/>
      <c r="J105" s="101"/>
      <c r="K105" s="101"/>
      <c r="L105" s="132" t="str">
        <f t="shared" si="4"/>
        <v/>
      </c>
      <c r="M105" s="114"/>
      <c r="N105" s="97"/>
      <c r="O105" s="77"/>
      <c r="P105" s="117" t="str">
        <f t="shared" si="3"/>
        <v/>
      </c>
    </row>
    <row r="106" spans="1:16" s="95" customFormat="1" ht="12" customHeight="1" x14ac:dyDescent="0.2">
      <c r="A106" s="104" t="str">
        <f>IF(Inventario!A106="","",Inventario!A106)</f>
        <v/>
      </c>
      <c r="B106" s="104" t="str">
        <f>IF(Inventario!D106="","",Inventario!D106)</f>
        <v/>
      </c>
      <c r="C106" s="187" t="str">
        <f>IF(Inventario!P106="","",Inventario!P106)</f>
        <v/>
      </c>
      <c r="D106" s="188" t="str">
        <f>IF(Inventario!Q106="","",Inventario!Q106)</f>
        <v/>
      </c>
      <c r="E106" s="188" t="str">
        <f>IF(Inventario!R106="","",Inventario!R106)</f>
        <v/>
      </c>
      <c r="F106" s="126" t="str">
        <f>IF(Inventario!S106="","",Inventario!S106)</f>
        <v/>
      </c>
      <c r="G106" s="131"/>
      <c r="H106" s="100"/>
      <c r="I106" s="100"/>
      <c r="J106" s="101"/>
      <c r="K106" s="101"/>
      <c r="L106" s="132" t="str">
        <f t="shared" si="4"/>
        <v/>
      </c>
      <c r="M106" s="114"/>
      <c r="N106" s="97"/>
      <c r="O106" s="77"/>
      <c r="P106" s="117" t="str">
        <f t="shared" si="3"/>
        <v/>
      </c>
    </row>
    <row r="107" spans="1:16" s="95" customFormat="1" ht="12" customHeight="1" x14ac:dyDescent="0.2">
      <c r="A107" s="104" t="str">
        <f>IF(Inventario!A107="","",Inventario!A107)</f>
        <v/>
      </c>
      <c r="B107" s="104" t="str">
        <f>IF(Inventario!D107="","",Inventario!D107)</f>
        <v/>
      </c>
      <c r="C107" s="187" t="str">
        <f>IF(Inventario!P107="","",Inventario!P107)</f>
        <v/>
      </c>
      <c r="D107" s="188" t="str">
        <f>IF(Inventario!Q107="","",Inventario!Q107)</f>
        <v/>
      </c>
      <c r="E107" s="188" t="str">
        <f>IF(Inventario!R107="","",Inventario!R107)</f>
        <v/>
      </c>
      <c r="F107" s="126" t="str">
        <f>IF(Inventario!S107="","",Inventario!S107)</f>
        <v/>
      </c>
      <c r="G107" s="131"/>
      <c r="H107" s="100"/>
      <c r="I107" s="100"/>
      <c r="J107" s="101"/>
      <c r="K107" s="101"/>
      <c r="L107" s="132" t="str">
        <f t="shared" si="4"/>
        <v/>
      </c>
      <c r="M107" s="114"/>
      <c r="N107" s="97"/>
      <c r="O107" s="77"/>
      <c r="P107" s="117" t="str">
        <f t="shared" si="3"/>
        <v/>
      </c>
    </row>
    <row r="108" spans="1:16" s="95" customFormat="1" ht="12" customHeight="1" x14ac:dyDescent="0.2">
      <c r="A108" s="104" t="str">
        <f>IF(Inventario!A108="","",Inventario!A108)</f>
        <v/>
      </c>
      <c r="B108" s="104" t="str">
        <f>IF(Inventario!D108="","",Inventario!D108)</f>
        <v/>
      </c>
      <c r="C108" s="187" t="str">
        <f>IF(Inventario!P108="","",Inventario!P108)</f>
        <v/>
      </c>
      <c r="D108" s="188" t="str">
        <f>IF(Inventario!Q108="","",Inventario!Q108)</f>
        <v/>
      </c>
      <c r="E108" s="188" t="str">
        <f>IF(Inventario!R108="","",Inventario!R108)</f>
        <v/>
      </c>
      <c r="F108" s="126" t="str">
        <f>IF(Inventario!S108="","",Inventario!S108)</f>
        <v/>
      </c>
      <c r="G108" s="131"/>
      <c r="H108" s="100"/>
      <c r="I108" s="100"/>
      <c r="J108" s="101"/>
      <c r="K108" s="101"/>
      <c r="L108" s="132" t="str">
        <f t="shared" si="4"/>
        <v/>
      </c>
      <c r="M108" s="114"/>
      <c r="N108" s="97"/>
      <c r="O108" s="77"/>
      <c r="P108" s="117" t="str">
        <f t="shared" si="3"/>
        <v/>
      </c>
    </row>
    <row r="109" spans="1:16" s="95" customFormat="1" ht="12" customHeight="1" x14ac:dyDescent="0.2">
      <c r="A109" s="104" t="str">
        <f>IF(Inventario!A109="","",Inventario!A109)</f>
        <v/>
      </c>
      <c r="B109" s="104" t="str">
        <f>IF(Inventario!D109="","",Inventario!D109)</f>
        <v/>
      </c>
      <c r="C109" s="187" t="str">
        <f>IF(Inventario!P109="","",Inventario!P109)</f>
        <v/>
      </c>
      <c r="D109" s="188" t="str">
        <f>IF(Inventario!Q109="","",Inventario!Q109)</f>
        <v/>
      </c>
      <c r="E109" s="188" t="str">
        <f>IF(Inventario!R109="","",Inventario!R109)</f>
        <v/>
      </c>
      <c r="F109" s="126" t="str">
        <f>IF(Inventario!S109="","",Inventario!S109)</f>
        <v/>
      </c>
      <c r="G109" s="131"/>
      <c r="H109" s="100"/>
      <c r="I109" s="100"/>
      <c r="J109" s="101"/>
      <c r="K109" s="101"/>
      <c r="L109" s="132" t="str">
        <f t="shared" si="4"/>
        <v/>
      </c>
      <c r="M109" s="114"/>
      <c r="N109" s="97"/>
      <c r="O109" s="77"/>
      <c r="P109" s="117" t="str">
        <f t="shared" si="3"/>
        <v/>
      </c>
    </row>
    <row r="110" spans="1:16" s="95" customFormat="1" ht="12" customHeight="1" x14ac:dyDescent="0.2">
      <c r="A110" s="104" t="str">
        <f>IF(Inventario!A110="","",Inventario!A110)</f>
        <v/>
      </c>
      <c r="B110" s="104" t="str">
        <f>IF(Inventario!D110="","",Inventario!D110)</f>
        <v/>
      </c>
      <c r="C110" s="187" t="str">
        <f>IF(Inventario!P110="","",Inventario!P110)</f>
        <v/>
      </c>
      <c r="D110" s="188" t="str">
        <f>IF(Inventario!Q110="","",Inventario!Q110)</f>
        <v/>
      </c>
      <c r="E110" s="188" t="str">
        <f>IF(Inventario!R110="","",Inventario!R110)</f>
        <v/>
      </c>
      <c r="F110" s="126" t="str">
        <f>IF(Inventario!S110="","",Inventario!S110)</f>
        <v/>
      </c>
      <c r="G110" s="131"/>
      <c r="H110" s="100"/>
      <c r="I110" s="100"/>
      <c r="J110" s="101"/>
      <c r="K110" s="101"/>
      <c r="L110" s="132" t="str">
        <f t="shared" si="4"/>
        <v/>
      </c>
      <c r="M110" s="114"/>
      <c r="N110" s="97"/>
      <c r="O110" s="77"/>
      <c r="P110" s="117" t="str">
        <f t="shared" si="3"/>
        <v/>
      </c>
    </row>
    <row r="111" spans="1:16" s="95" customFormat="1" ht="12" customHeight="1" x14ac:dyDescent="0.2">
      <c r="A111" s="104" t="str">
        <f>IF(Inventario!A111="","",Inventario!A111)</f>
        <v/>
      </c>
      <c r="B111" s="104" t="str">
        <f>IF(Inventario!D111="","",Inventario!D111)</f>
        <v/>
      </c>
      <c r="C111" s="187" t="str">
        <f>IF(Inventario!P111="","",Inventario!P111)</f>
        <v/>
      </c>
      <c r="D111" s="188" t="str">
        <f>IF(Inventario!Q111="","",Inventario!Q111)</f>
        <v/>
      </c>
      <c r="E111" s="188" t="str">
        <f>IF(Inventario!R111="","",Inventario!R111)</f>
        <v/>
      </c>
      <c r="F111" s="126" t="str">
        <f>IF(Inventario!S111="","",Inventario!S111)</f>
        <v/>
      </c>
      <c r="G111" s="131"/>
      <c r="H111" s="100"/>
      <c r="I111" s="100"/>
      <c r="J111" s="101"/>
      <c r="K111" s="101"/>
      <c r="L111" s="132" t="str">
        <f t="shared" si="4"/>
        <v/>
      </c>
      <c r="M111" s="114"/>
      <c r="N111" s="97"/>
      <c r="O111" s="77"/>
      <c r="P111" s="117" t="str">
        <f t="shared" si="3"/>
        <v/>
      </c>
    </row>
    <row r="112" spans="1:16" s="95" customFormat="1" ht="12" customHeight="1" x14ac:dyDescent="0.2">
      <c r="A112" s="104" t="str">
        <f>IF(Inventario!A112="","",Inventario!A112)</f>
        <v/>
      </c>
      <c r="B112" s="104" t="str">
        <f>IF(Inventario!D112="","",Inventario!D112)</f>
        <v/>
      </c>
      <c r="C112" s="187" t="str">
        <f>IF(Inventario!P112="","",Inventario!P112)</f>
        <v/>
      </c>
      <c r="D112" s="188" t="str">
        <f>IF(Inventario!Q112="","",Inventario!Q112)</f>
        <v/>
      </c>
      <c r="E112" s="188" t="str">
        <f>IF(Inventario!R112="","",Inventario!R112)</f>
        <v/>
      </c>
      <c r="F112" s="126" t="str">
        <f>IF(Inventario!S112="","",Inventario!S112)</f>
        <v/>
      </c>
      <c r="G112" s="131"/>
      <c r="H112" s="100"/>
      <c r="I112" s="100"/>
      <c r="J112" s="101"/>
      <c r="K112" s="101"/>
      <c r="L112" s="132" t="str">
        <f t="shared" si="4"/>
        <v/>
      </c>
      <c r="M112" s="114"/>
      <c r="N112" s="97"/>
      <c r="O112" s="77"/>
      <c r="P112" s="117" t="str">
        <f t="shared" si="3"/>
        <v/>
      </c>
    </row>
    <row r="113" spans="1:16" s="95" customFormat="1" ht="12" customHeight="1" x14ac:dyDescent="0.2">
      <c r="A113" s="104" t="str">
        <f>IF(Inventario!A113="","",Inventario!A113)</f>
        <v/>
      </c>
      <c r="B113" s="104" t="str">
        <f>IF(Inventario!D113="","",Inventario!D113)</f>
        <v/>
      </c>
      <c r="C113" s="187" t="str">
        <f>IF(Inventario!P113="","",Inventario!P113)</f>
        <v/>
      </c>
      <c r="D113" s="188" t="str">
        <f>IF(Inventario!Q113="","",Inventario!Q113)</f>
        <v/>
      </c>
      <c r="E113" s="188" t="str">
        <f>IF(Inventario!R113="","",Inventario!R113)</f>
        <v/>
      </c>
      <c r="F113" s="126" t="str">
        <f>IF(Inventario!S113="","",Inventario!S113)</f>
        <v/>
      </c>
      <c r="G113" s="131"/>
      <c r="H113" s="100"/>
      <c r="I113" s="100"/>
      <c r="J113" s="101"/>
      <c r="K113" s="101"/>
      <c r="L113" s="132" t="str">
        <f t="shared" si="4"/>
        <v/>
      </c>
      <c r="M113" s="114"/>
      <c r="N113" s="97"/>
      <c r="O113" s="77"/>
      <c r="P113" s="117" t="str">
        <f t="shared" si="3"/>
        <v/>
      </c>
    </row>
    <row r="114" spans="1:16" s="95" customFormat="1" ht="12" customHeight="1" x14ac:dyDescent="0.2">
      <c r="A114" s="104" t="str">
        <f>IF(Inventario!A114="","",Inventario!A114)</f>
        <v/>
      </c>
      <c r="B114" s="104" t="str">
        <f>IF(Inventario!D114="","",Inventario!D114)</f>
        <v/>
      </c>
      <c r="C114" s="187" t="str">
        <f>IF(Inventario!P114="","",Inventario!P114)</f>
        <v/>
      </c>
      <c r="D114" s="188" t="str">
        <f>IF(Inventario!Q114="","",Inventario!Q114)</f>
        <v/>
      </c>
      <c r="E114" s="188" t="str">
        <f>IF(Inventario!R114="","",Inventario!R114)</f>
        <v/>
      </c>
      <c r="F114" s="126" t="str">
        <f>IF(Inventario!S114="","",Inventario!S114)</f>
        <v/>
      </c>
      <c r="G114" s="131"/>
      <c r="H114" s="100"/>
      <c r="I114" s="100"/>
      <c r="J114" s="101"/>
      <c r="K114" s="101"/>
      <c r="L114" s="132" t="str">
        <f t="shared" si="4"/>
        <v/>
      </c>
      <c r="M114" s="114"/>
      <c r="N114" s="97"/>
      <c r="O114" s="77"/>
      <c r="P114" s="117" t="str">
        <f t="shared" si="3"/>
        <v/>
      </c>
    </row>
    <row r="115" spans="1:16" s="95" customFormat="1" ht="12" customHeight="1" x14ac:dyDescent="0.2">
      <c r="A115" s="104" t="str">
        <f>IF(Inventario!A115="","",Inventario!A115)</f>
        <v/>
      </c>
      <c r="B115" s="104" t="str">
        <f>IF(Inventario!D115="","",Inventario!D115)</f>
        <v/>
      </c>
      <c r="C115" s="187" t="str">
        <f>IF(Inventario!P115="","",Inventario!P115)</f>
        <v/>
      </c>
      <c r="D115" s="188" t="str">
        <f>IF(Inventario!Q115="","",Inventario!Q115)</f>
        <v/>
      </c>
      <c r="E115" s="188" t="str">
        <f>IF(Inventario!R115="","",Inventario!R115)</f>
        <v/>
      </c>
      <c r="F115" s="126" t="str">
        <f>IF(Inventario!S115="","",Inventario!S115)</f>
        <v/>
      </c>
      <c r="G115" s="131"/>
      <c r="H115" s="100"/>
      <c r="I115" s="100"/>
      <c r="J115" s="101"/>
      <c r="K115" s="101"/>
      <c r="L115" s="132" t="str">
        <f t="shared" si="4"/>
        <v/>
      </c>
      <c r="M115" s="114"/>
      <c r="N115" s="97"/>
      <c r="O115" s="77"/>
      <c r="P115" s="117" t="str">
        <f t="shared" si="3"/>
        <v/>
      </c>
    </row>
    <row r="116" spans="1:16" s="95" customFormat="1" ht="12" customHeight="1" x14ac:dyDescent="0.2">
      <c r="A116" s="104" t="str">
        <f>IF(Inventario!A116="","",Inventario!A116)</f>
        <v/>
      </c>
      <c r="B116" s="104" t="str">
        <f>IF(Inventario!D116="","",Inventario!D116)</f>
        <v/>
      </c>
      <c r="C116" s="187" t="str">
        <f>IF(Inventario!P116="","",Inventario!P116)</f>
        <v/>
      </c>
      <c r="D116" s="188" t="str">
        <f>IF(Inventario!Q116="","",Inventario!Q116)</f>
        <v/>
      </c>
      <c r="E116" s="188" t="str">
        <f>IF(Inventario!R116="","",Inventario!R116)</f>
        <v/>
      </c>
      <c r="F116" s="126" t="str">
        <f>IF(Inventario!S116="","",Inventario!S116)</f>
        <v/>
      </c>
      <c r="G116" s="131"/>
      <c r="H116" s="100"/>
      <c r="I116" s="100"/>
      <c r="J116" s="101"/>
      <c r="K116" s="101"/>
      <c r="L116" s="132" t="str">
        <f t="shared" si="4"/>
        <v/>
      </c>
      <c r="M116" s="114"/>
      <c r="N116" s="97"/>
      <c r="O116" s="77"/>
      <c r="P116" s="117" t="str">
        <f t="shared" si="3"/>
        <v/>
      </c>
    </row>
    <row r="117" spans="1:16" s="95" customFormat="1" ht="12" customHeight="1" x14ac:dyDescent="0.2">
      <c r="A117" s="104" t="str">
        <f>IF(Inventario!A117="","",Inventario!A117)</f>
        <v/>
      </c>
      <c r="B117" s="104" t="str">
        <f>IF(Inventario!D117="","",Inventario!D117)</f>
        <v/>
      </c>
      <c r="C117" s="187" t="str">
        <f>IF(Inventario!P117="","",Inventario!P117)</f>
        <v/>
      </c>
      <c r="D117" s="188" t="str">
        <f>IF(Inventario!Q117="","",Inventario!Q117)</f>
        <v/>
      </c>
      <c r="E117" s="188" t="str">
        <f>IF(Inventario!R117="","",Inventario!R117)</f>
        <v/>
      </c>
      <c r="F117" s="126" t="str">
        <f>IF(Inventario!S117="","",Inventario!S117)</f>
        <v/>
      </c>
      <c r="G117" s="131"/>
      <c r="H117" s="100"/>
      <c r="I117" s="100"/>
      <c r="J117" s="101"/>
      <c r="K117" s="101"/>
      <c r="L117" s="132" t="str">
        <f t="shared" si="4"/>
        <v/>
      </c>
      <c r="M117" s="114"/>
      <c r="N117" s="97"/>
      <c r="O117" s="77"/>
      <c r="P117" s="117" t="str">
        <f t="shared" si="3"/>
        <v/>
      </c>
    </row>
    <row r="118" spans="1:16" s="95" customFormat="1" ht="12" customHeight="1" x14ac:dyDescent="0.2">
      <c r="A118" s="104" t="str">
        <f>IF(Inventario!A118="","",Inventario!A118)</f>
        <v/>
      </c>
      <c r="B118" s="104" t="str">
        <f>IF(Inventario!D118="","",Inventario!D118)</f>
        <v/>
      </c>
      <c r="C118" s="187" t="str">
        <f>IF(Inventario!P118="","",Inventario!P118)</f>
        <v/>
      </c>
      <c r="D118" s="188" t="str">
        <f>IF(Inventario!Q118="","",Inventario!Q118)</f>
        <v/>
      </c>
      <c r="E118" s="188" t="str">
        <f>IF(Inventario!R118="","",Inventario!R118)</f>
        <v/>
      </c>
      <c r="F118" s="126" t="str">
        <f>IF(Inventario!S118="","",Inventario!S118)</f>
        <v/>
      </c>
      <c r="G118" s="131"/>
      <c r="H118" s="100"/>
      <c r="I118" s="100"/>
      <c r="J118" s="101"/>
      <c r="K118" s="101"/>
      <c r="L118" s="132" t="str">
        <f t="shared" si="4"/>
        <v/>
      </c>
      <c r="M118" s="114"/>
      <c r="N118" s="97"/>
      <c r="O118" s="77"/>
      <c r="P118" s="117" t="str">
        <f t="shared" si="3"/>
        <v/>
      </c>
    </row>
    <row r="119" spans="1:16" s="95" customFormat="1" ht="12" customHeight="1" x14ac:dyDescent="0.2">
      <c r="A119" s="104" t="str">
        <f>IF(Inventario!A119="","",Inventario!A119)</f>
        <v/>
      </c>
      <c r="B119" s="104" t="str">
        <f>IF(Inventario!D119="","",Inventario!D119)</f>
        <v/>
      </c>
      <c r="C119" s="187" t="str">
        <f>IF(Inventario!P119="","",Inventario!P119)</f>
        <v/>
      </c>
      <c r="D119" s="188" t="str">
        <f>IF(Inventario!Q119="","",Inventario!Q119)</f>
        <v/>
      </c>
      <c r="E119" s="188" t="str">
        <f>IF(Inventario!R119="","",Inventario!R119)</f>
        <v/>
      </c>
      <c r="F119" s="126" t="str">
        <f>IF(Inventario!S119="","",Inventario!S119)</f>
        <v/>
      </c>
      <c r="G119" s="131"/>
      <c r="H119" s="100"/>
      <c r="I119" s="100"/>
      <c r="J119" s="101"/>
      <c r="K119" s="101"/>
      <c r="L119" s="132" t="str">
        <f t="shared" si="4"/>
        <v/>
      </c>
      <c r="M119" s="114"/>
      <c r="N119" s="97"/>
      <c r="O119" s="77"/>
      <c r="P119" s="117" t="str">
        <f t="shared" si="3"/>
        <v/>
      </c>
    </row>
    <row r="120" spans="1:16" s="95" customFormat="1" ht="12" customHeight="1" x14ac:dyDescent="0.2">
      <c r="A120" s="104" t="str">
        <f>IF(Inventario!A120="","",Inventario!A120)</f>
        <v/>
      </c>
      <c r="B120" s="104" t="str">
        <f>IF(Inventario!D120="","",Inventario!D120)</f>
        <v/>
      </c>
      <c r="C120" s="187" t="str">
        <f>IF(Inventario!P120="","",Inventario!P120)</f>
        <v/>
      </c>
      <c r="D120" s="188" t="str">
        <f>IF(Inventario!Q120="","",Inventario!Q120)</f>
        <v/>
      </c>
      <c r="E120" s="188" t="str">
        <f>IF(Inventario!R120="","",Inventario!R120)</f>
        <v/>
      </c>
      <c r="F120" s="126" t="str">
        <f>IF(Inventario!S120="","",Inventario!S120)</f>
        <v/>
      </c>
      <c r="G120" s="131"/>
      <c r="H120" s="100"/>
      <c r="I120" s="100"/>
      <c r="J120" s="101"/>
      <c r="K120" s="101"/>
      <c r="L120" s="132" t="str">
        <f t="shared" si="4"/>
        <v/>
      </c>
      <c r="M120" s="114"/>
      <c r="N120" s="97"/>
      <c r="O120" s="77"/>
      <c r="P120" s="117" t="str">
        <f t="shared" si="3"/>
        <v/>
      </c>
    </row>
    <row r="121" spans="1:16" s="95" customFormat="1" ht="12" customHeight="1" x14ac:dyDescent="0.2">
      <c r="A121" s="104" t="str">
        <f>IF(Inventario!A121="","",Inventario!A121)</f>
        <v/>
      </c>
      <c r="B121" s="104" t="str">
        <f>IF(Inventario!D121="","",Inventario!D121)</f>
        <v/>
      </c>
      <c r="C121" s="187" t="str">
        <f>IF(Inventario!P121="","",Inventario!P121)</f>
        <v/>
      </c>
      <c r="D121" s="188" t="str">
        <f>IF(Inventario!Q121="","",Inventario!Q121)</f>
        <v/>
      </c>
      <c r="E121" s="188" t="str">
        <f>IF(Inventario!R121="","",Inventario!R121)</f>
        <v/>
      </c>
      <c r="F121" s="126" t="str">
        <f>IF(Inventario!S121="","",Inventario!S121)</f>
        <v/>
      </c>
      <c r="G121" s="131"/>
      <c r="H121" s="100"/>
      <c r="I121" s="100"/>
      <c r="J121" s="101"/>
      <c r="K121" s="101"/>
      <c r="L121" s="132" t="str">
        <f t="shared" si="4"/>
        <v/>
      </c>
      <c r="M121" s="114"/>
      <c r="N121" s="97"/>
      <c r="O121" s="77"/>
      <c r="P121" s="117" t="str">
        <f t="shared" si="3"/>
        <v/>
      </c>
    </row>
    <row r="122" spans="1:16" s="95" customFormat="1" ht="12" customHeight="1" x14ac:dyDescent="0.2">
      <c r="A122" s="104" t="str">
        <f>IF(Inventario!A122="","",Inventario!A122)</f>
        <v/>
      </c>
      <c r="B122" s="104" t="str">
        <f>IF(Inventario!D122="","",Inventario!D122)</f>
        <v/>
      </c>
      <c r="C122" s="187" t="str">
        <f>IF(Inventario!P122="","",Inventario!P122)</f>
        <v/>
      </c>
      <c r="D122" s="188" t="str">
        <f>IF(Inventario!Q122="","",Inventario!Q122)</f>
        <v/>
      </c>
      <c r="E122" s="188" t="str">
        <f>IF(Inventario!R122="","",Inventario!R122)</f>
        <v/>
      </c>
      <c r="F122" s="126" t="str">
        <f>IF(Inventario!S122="","",Inventario!S122)</f>
        <v/>
      </c>
      <c r="G122" s="131"/>
      <c r="H122" s="100"/>
      <c r="I122" s="100"/>
      <c r="J122" s="101"/>
      <c r="K122" s="101"/>
      <c r="L122" s="132" t="str">
        <f t="shared" si="4"/>
        <v/>
      </c>
      <c r="M122" s="114"/>
      <c r="N122" s="97"/>
      <c r="O122" s="77"/>
      <c r="P122" s="117" t="str">
        <f t="shared" si="3"/>
        <v/>
      </c>
    </row>
    <row r="123" spans="1:16" s="95" customFormat="1" ht="12" customHeight="1" x14ac:dyDescent="0.2">
      <c r="A123" s="104" t="str">
        <f>IF(Inventario!A123="","",Inventario!A123)</f>
        <v/>
      </c>
      <c r="B123" s="104" t="str">
        <f>IF(Inventario!D123="","",Inventario!D123)</f>
        <v/>
      </c>
      <c r="C123" s="187" t="str">
        <f>IF(Inventario!P123="","",Inventario!P123)</f>
        <v/>
      </c>
      <c r="D123" s="188" t="str">
        <f>IF(Inventario!Q123="","",Inventario!Q123)</f>
        <v/>
      </c>
      <c r="E123" s="188" t="str">
        <f>IF(Inventario!R123="","",Inventario!R123)</f>
        <v/>
      </c>
      <c r="F123" s="126" t="str">
        <f>IF(Inventario!S123="","",Inventario!S123)</f>
        <v/>
      </c>
      <c r="G123" s="131"/>
      <c r="H123" s="100"/>
      <c r="I123" s="100"/>
      <c r="J123" s="101"/>
      <c r="K123" s="101"/>
      <c r="L123" s="132" t="str">
        <f t="shared" si="4"/>
        <v/>
      </c>
      <c r="M123" s="114"/>
      <c r="N123" s="97"/>
      <c r="O123" s="77"/>
      <c r="P123" s="117" t="str">
        <f t="shared" si="3"/>
        <v/>
      </c>
    </row>
    <row r="124" spans="1:16" s="95" customFormat="1" ht="12" customHeight="1" x14ac:dyDescent="0.2">
      <c r="A124" s="104" t="str">
        <f>IF(Inventario!A124="","",Inventario!A124)</f>
        <v/>
      </c>
      <c r="B124" s="104" t="str">
        <f>IF(Inventario!D124="","",Inventario!D124)</f>
        <v/>
      </c>
      <c r="C124" s="187" t="str">
        <f>IF(Inventario!P124="","",Inventario!P124)</f>
        <v/>
      </c>
      <c r="D124" s="188" t="str">
        <f>IF(Inventario!Q124="","",Inventario!Q124)</f>
        <v/>
      </c>
      <c r="E124" s="188" t="str">
        <f>IF(Inventario!R124="","",Inventario!R124)</f>
        <v/>
      </c>
      <c r="F124" s="126" t="str">
        <f>IF(Inventario!S124="","",Inventario!S124)</f>
        <v/>
      </c>
      <c r="G124" s="131"/>
      <c r="H124" s="100"/>
      <c r="I124" s="100"/>
      <c r="J124" s="101"/>
      <c r="K124" s="101"/>
      <c r="L124" s="132" t="str">
        <f t="shared" si="4"/>
        <v/>
      </c>
      <c r="M124" s="114"/>
      <c r="N124" s="97"/>
      <c r="O124" s="77"/>
      <c r="P124" s="117" t="str">
        <f t="shared" si="3"/>
        <v/>
      </c>
    </row>
    <row r="125" spans="1:16" s="95" customFormat="1" ht="12" customHeight="1" x14ac:dyDescent="0.2">
      <c r="A125" s="104" t="str">
        <f>IF(Inventario!A125="","",Inventario!A125)</f>
        <v/>
      </c>
      <c r="B125" s="104" t="str">
        <f>IF(Inventario!D125="","",Inventario!D125)</f>
        <v/>
      </c>
      <c r="C125" s="187" t="str">
        <f>IF(Inventario!P125="","",Inventario!P125)</f>
        <v/>
      </c>
      <c r="D125" s="188" t="str">
        <f>IF(Inventario!Q125="","",Inventario!Q125)</f>
        <v/>
      </c>
      <c r="E125" s="188" t="str">
        <f>IF(Inventario!R125="","",Inventario!R125)</f>
        <v/>
      </c>
      <c r="F125" s="126" t="str">
        <f>IF(Inventario!S125="","",Inventario!S125)</f>
        <v/>
      </c>
      <c r="G125" s="131"/>
      <c r="H125" s="100"/>
      <c r="I125" s="100"/>
      <c r="J125" s="101"/>
      <c r="K125" s="101"/>
      <c r="L125" s="132" t="str">
        <f t="shared" si="4"/>
        <v/>
      </c>
      <c r="M125" s="114"/>
      <c r="N125" s="97"/>
      <c r="O125" s="77"/>
      <c r="P125" s="117" t="str">
        <f t="shared" si="3"/>
        <v/>
      </c>
    </row>
    <row r="126" spans="1:16" s="95" customFormat="1" ht="12" customHeight="1" x14ac:dyDescent="0.2">
      <c r="A126" s="104" t="str">
        <f>IF(Inventario!A126="","",Inventario!A126)</f>
        <v/>
      </c>
      <c r="B126" s="104" t="str">
        <f>IF(Inventario!D126="","",Inventario!D126)</f>
        <v/>
      </c>
      <c r="C126" s="187" t="str">
        <f>IF(Inventario!P126="","",Inventario!P126)</f>
        <v/>
      </c>
      <c r="D126" s="188" t="str">
        <f>IF(Inventario!Q126="","",Inventario!Q126)</f>
        <v/>
      </c>
      <c r="E126" s="188" t="str">
        <f>IF(Inventario!R126="","",Inventario!R126)</f>
        <v/>
      </c>
      <c r="F126" s="126" t="str">
        <f>IF(Inventario!S126="","",Inventario!S126)</f>
        <v/>
      </c>
      <c r="G126" s="131"/>
      <c r="H126" s="100"/>
      <c r="I126" s="100"/>
      <c r="J126" s="101"/>
      <c r="K126" s="101"/>
      <c r="L126" s="132" t="str">
        <f t="shared" si="4"/>
        <v/>
      </c>
      <c r="M126" s="114"/>
      <c r="N126" s="97"/>
      <c r="O126" s="77"/>
      <c r="P126" s="117" t="str">
        <f t="shared" si="3"/>
        <v/>
      </c>
    </row>
    <row r="127" spans="1:16" s="95" customFormat="1" ht="12" customHeight="1" x14ac:dyDescent="0.2">
      <c r="A127" s="104" t="str">
        <f>IF(Inventario!A127="","",Inventario!A127)</f>
        <v/>
      </c>
      <c r="B127" s="104" t="str">
        <f>IF(Inventario!D127="","",Inventario!D127)</f>
        <v/>
      </c>
      <c r="C127" s="187" t="str">
        <f>IF(Inventario!P127="","",Inventario!P127)</f>
        <v/>
      </c>
      <c r="D127" s="188" t="str">
        <f>IF(Inventario!Q127="","",Inventario!Q127)</f>
        <v/>
      </c>
      <c r="E127" s="188" t="str">
        <f>IF(Inventario!R127="","",Inventario!R127)</f>
        <v/>
      </c>
      <c r="F127" s="126" t="str">
        <f>IF(Inventario!S127="","",Inventario!S127)</f>
        <v/>
      </c>
      <c r="G127" s="131"/>
      <c r="H127" s="100"/>
      <c r="I127" s="100"/>
      <c r="J127" s="101"/>
      <c r="K127" s="101"/>
      <c r="L127" s="132" t="str">
        <f t="shared" si="4"/>
        <v/>
      </c>
      <c r="M127" s="114"/>
      <c r="N127" s="97"/>
      <c r="O127" s="77"/>
      <c r="P127" s="117" t="str">
        <f t="shared" si="3"/>
        <v/>
      </c>
    </row>
    <row r="128" spans="1:16" s="95" customFormat="1" ht="12" customHeight="1" x14ac:dyDescent="0.2">
      <c r="A128" s="104" t="str">
        <f>IF(Inventario!A128="","",Inventario!A128)</f>
        <v/>
      </c>
      <c r="B128" s="104" t="str">
        <f>IF(Inventario!D128="","",Inventario!D128)</f>
        <v/>
      </c>
      <c r="C128" s="187" t="str">
        <f>IF(Inventario!P128="","",Inventario!P128)</f>
        <v/>
      </c>
      <c r="D128" s="188" t="str">
        <f>IF(Inventario!Q128="","",Inventario!Q128)</f>
        <v/>
      </c>
      <c r="E128" s="188" t="str">
        <f>IF(Inventario!R128="","",Inventario!R128)</f>
        <v/>
      </c>
      <c r="F128" s="126" t="str">
        <f>IF(Inventario!S128="","",Inventario!S128)</f>
        <v/>
      </c>
      <c r="G128" s="131"/>
      <c r="H128" s="100"/>
      <c r="I128" s="100"/>
      <c r="J128" s="101"/>
      <c r="K128" s="101"/>
      <c r="L128" s="132" t="str">
        <f t="shared" si="4"/>
        <v/>
      </c>
      <c r="M128" s="114"/>
      <c r="N128" s="97"/>
      <c r="O128" s="77"/>
      <c r="P128" s="117" t="str">
        <f t="shared" si="3"/>
        <v/>
      </c>
    </row>
    <row r="129" spans="1:16" s="95" customFormat="1" ht="12" customHeight="1" x14ac:dyDescent="0.2">
      <c r="A129" s="104" t="str">
        <f>IF(Inventario!A129="","",Inventario!A129)</f>
        <v/>
      </c>
      <c r="B129" s="104" t="str">
        <f>IF(Inventario!D129="","",Inventario!D129)</f>
        <v/>
      </c>
      <c r="C129" s="187" t="str">
        <f>IF(Inventario!P129="","",Inventario!P129)</f>
        <v/>
      </c>
      <c r="D129" s="188" t="str">
        <f>IF(Inventario!Q129="","",Inventario!Q129)</f>
        <v/>
      </c>
      <c r="E129" s="188" t="str">
        <f>IF(Inventario!R129="","",Inventario!R129)</f>
        <v/>
      </c>
      <c r="F129" s="126" t="str">
        <f>IF(Inventario!S129="","",Inventario!S129)</f>
        <v/>
      </c>
      <c r="G129" s="131"/>
      <c r="H129" s="100"/>
      <c r="I129" s="100"/>
      <c r="J129" s="101"/>
      <c r="K129" s="101"/>
      <c r="L129" s="132" t="str">
        <f t="shared" si="4"/>
        <v/>
      </c>
      <c r="M129" s="114"/>
      <c r="N129" s="97"/>
      <c r="O129" s="77"/>
      <c r="P129" s="117" t="str">
        <f t="shared" si="3"/>
        <v/>
      </c>
    </row>
    <row r="130" spans="1:16" s="95" customFormat="1" ht="12" customHeight="1" x14ac:dyDescent="0.2">
      <c r="A130" s="104" t="str">
        <f>IF(Inventario!A130="","",Inventario!A130)</f>
        <v/>
      </c>
      <c r="B130" s="104" t="str">
        <f>IF(Inventario!D130="","",Inventario!D130)</f>
        <v/>
      </c>
      <c r="C130" s="187" t="str">
        <f>IF(Inventario!P130="","",Inventario!P130)</f>
        <v/>
      </c>
      <c r="D130" s="188" t="str">
        <f>IF(Inventario!Q130="","",Inventario!Q130)</f>
        <v/>
      </c>
      <c r="E130" s="188" t="str">
        <f>IF(Inventario!R130="","",Inventario!R130)</f>
        <v/>
      </c>
      <c r="F130" s="126" t="str">
        <f>IF(Inventario!S130="","",Inventario!S130)</f>
        <v/>
      </c>
      <c r="G130" s="131"/>
      <c r="H130" s="100"/>
      <c r="I130" s="100"/>
      <c r="J130" s="101"/>
      <c r="K130" s="101"/>
      <c r="L130" s="132" t="str">
        <f t="shared" si="4"/>
        <v/>
      </c>
      <c r="M130" s="114"/>
      <c r="N130" s="97"/>
      <c r="O130" s="77"/>
      <c r="P130" s="117" t="str">
        <f t="shared" si="3"/>
        <v/>
      </c>
    </row>
    <row r="131" spans="1:16" s="95" customFormat="1" ht="12" customHeight="1" x14ac:dyDescent="0.2">
      <c r="A131" s="104" t="str">
        <f>IF(Inventario!A131="","",Inventario!A131)</f>
        <v/>
      </c>
      <c r="B131" s="104" t="str">
        <f>IF(Inventario!D131="","",Inventario!D131)</f>
        <v/>
      </c>
      <c r="C131" s="187" t="str">
        <f>IF(Inventario!P131="","",Inventario!P131)</f>
        <v/>
      </c>
      <c r="D131" s="188" t="str">
        <f>IF(Inventario!Q131="","",Inventario!Q131)</f>
        <v/>
      </c>
      <c r="E131" s="188" t="str">
        <f>IF(Inventario!R131="","",Inventario!R131)</f>
        <v/>
      </c>
      <c r="F131" s="126" t="str">
        <f>IF(Inventario!S131="","",Inventario!S131)</f>
        <v/>
      </c>
      <c r="G131" s="131"/>
      <c r="H131" s="100"/>
      <c r="I131" s="100"/>
      <c r="J131" s="101"/>
      <c r="K131" s="101"/>
      <c r="L131" s="132" t="str">
        <f t="shared" si="4"/>
        <v/>
      </c>
      <c r="M131" s="114"/>
      <c r="N131" s="97"/>
      <c r="O131" s="77"/>
      <c r="P131" s="117" t="str">
        <f t="shared" si="3"/>
        <v/>
      </c>
    </row>
    <row r="132" spans="1:16" s="95" customFormat="1" ht="12" customHeight="1" x14ac:dyDescent="0.2">
      <c r="A132" s="104" t="str">
        <f>IF(Inventario!A132="","",Inventario!A132)</f>
        <v/>
      </c>
      <c r="B132" s="104" t="str">
        <f>IF(Inventario!D132="","",Inventario!D132)</f>
        <v/>
      </c>
      <c r="C132" s="187" t="str">
        <f>IF(Inventario!P132="","",Inventario!P132)</f>
        <v/>
      </c>
      <c r="D132" s="188" t="str">
        <f>IF(Inventario!Q132="","",Inventario!Q132)</f>
        <v/>
      </c>
      <c r="E132" s="188" t="str">
        <f>IF(Inventario!R132="","",Inventario!R132)</f>
        <v/>
      </c>
      <c r="F132" s="126" t="str">
        <f>IF(Inventario!S132="","",Inventario!S132)</f>
        <v/>
      </c>
      <c r="G132" s="131"/>
      <c r="H132" s="100"/>
      <c r="I132" s="100"/>
      <c r="J132" s="101"/>
      <c r="K132" s="101"/>
      <c r="L132" s="132" t="str">
        <f t="shared" si="4"/>
        <v/>
      </c>
      <c r="M132" s="114"/>
      <c r="N132" s="97"/>
      <c r="O132" s="77"/>
      <c r="P132" s="117" t="str">
        <f t="shared" si="3"/>
        <v/>
      </c>
    </row>
    <row r="133" spans="1:16" s="95" customFormat="1" ht="12" customHeight="1" x14ac:dyDescent="0.2">
      <c r="A133" s="104" t="str">
        <f>IF(Inventario!A133="","",Inventario!A133)</f>
        <v/>
      </c>
      <c r="B133" s="104" t="str">
        <f>IF(Inventario!D133="","",Inventario!D133)</f>
        <v/>
      </c>
      <c r="C133" s="187" t="str">
        <f>IF(Inventario!P133="","",Inventario!P133)</f>
        <v/>
      </c>
      <c r="D133" s="188" t="str">
        <f>IF(Inventario!Q133="","",Inventario!Q133)</f>
        <v/>
      </c>
      <c r="E133" s="188" t="str">
        <f>IF(Inventario!R133="","",Inventario!R133)</f>
        <v/>
      </c>
      <c r="F133" s="126" t="str">
        <f>IF(Inventario!S133="","",Inventario!S133)</f>
        <v/>
      </c>
      <c r="G133" s="131"/>
      <c r="H133" s="100"/>
      <c r="I133" s="100"/>
      <c r="J133" s="101"/>
      <c r="K133" s="101"/>
      <c r="L133" s="132" t="str">
        <f t="shared" si="4"/>
        <v/>
      </c>
      <c r="M133" s="114"/>
      <c r="N133" s="97"/>
      <c r="O133" s="77"/>
      <c r="P133" s="117" t="str">
        <f t="shared" si="3"/>
        <v/>
      </c>
    </row>
    <row r="134" spans="1:16" s="95" customFormat="1" ht="12" customHeight="1" x14ac:dyDescent="0.2">
      <c r="A134" s="104" t="str">
        <f>IF(Inventario!A134="","",Inventario!A134)</f>
        <v/>
      </c>
      <c r="B134" s="104" t="str">
        <f>IF(Inventario!D134="","",Inventario!D134)</f>
        <v/>
      </c>
      <c r="C134" s="187" t="str">
        <f>IF(Inventario!P134="","",Inventario!P134)</f>
        <v/>
      </c>
      <c r="D134" s="188" t="str">
        <f>IF(Inventario!Q134="","",Inventario!Q134)</f>
        <v/>
      </c>
      <c r="E134" s="188" t="str">
        <f>IF(Inventario!R134="","",Inventario!R134)</f>
        <v/>
      </c>
      <c r="F134" s="126" t="str">
        <f>IF(Inventario!S134="","",Inventario!S134)</f>
        <v/>
      </c>
      <c r="G134" s="131"/>
      <c r="H134" s="100"/>
      <c r="I134" s="100"/>
      <c r="J134" s="101"/>
      <c r="K134" s="101"/>
      <c r="L134" s="132" t="str">
        <f t="shared" si="4"/>
        <v/>
      </c>
      <c r="M134" s="114"/>
      <c r="N134" s="97"/>
      <c r="O134" s="77"/>
      <c r="P134" s="117" t="str">
        <f t="shared" si="3"/>
        <v/>
      </c>
    </row>
    <row r="135" spans="1:16" s="95" customFormat="1" ht="12" customHeight="1" x14ac:dyDescent="0.2">
      <c r="A135" s="104" t="str">
        <f>IF(Inventario!A135="","",Inventario!A135)</f>
        <v/>
      </c>
      <c r="B135" s="104" t="str">
        <f>IF(Inventario!D135="","",Inventario!D135)</f>
        <v/>
      </c>
      <c r="C135" s="187" t="str">
        <f>IF(Inventario!P135="","",Inventario!P135)</f>
        <v/>
      </c>
      <c r="D135" s="188" t="str">
        <f>IF(Inventario!Q135="","",Inventario!Q135)</f>
        <v/>
      </c>
      <c r="E135" s="188" t="str">
        <f>IF(Inventario!R135="","",Inventario!R135)</f>
        <v/>
      </c>
      <c r="F135" s="126" t="str">
        <f>IF(Inventario!S135="","",Inventario!S135)</f>
        <v/>
      </c>
      <c r="G135" s="131"/>
      <c r="H135" s="100"/>
      <c r="I135" s="100"/>
      <c r="J135" s="101"/>
      <c r="K135" s="101"/>
      <c r="L135" s="132" t="str">
        <f t="shared" si="4"/>
        <v/>
      </c>
      <c r="M135" s="114"/>
      <c r="N135" s="97"/>
      <c r="O135" s="77"/>
      <c r="P135" s="117" t="str">
        <f t="shared" si="3"/>
        <v/>
      </c>
    </row>
    <row r="136" spans="1:16" s="95" customFormat="1" ht="12" customHeight="1" x14ac:dyDescent="0.2">
      <c r="A136" s="104" t="str">
        <f>IF(Inventario!A136="","",Inventario!A136)</f>
        <v/>
      </c>
      <c r="B136" s="104" t="str">
        <f>IF(Inventario!D136="","",Inventario!D136)</f>
        <v/>
      </c>
      <c r="C136" s="187" t="str">
        <f>IF(Inventario!P136="","",Inventario!P136)</f>
        <v/>
      </c>
      <c r="D136" s="188" t="str">
        <f>IF(Inventario!Q136="","",Inventario!Q136)</f>
        <v/>
      </c>
      <c r="E136" s="188" t="str">
        <f>IF(Inventario!R136="","",Inventario!R136)</f>
        <v/>
      </c>
      <c r="F136" s="126" t="str">
        <f>IF(Inventario!S136="","",Inventario!S136)</f>
        <v/>
      </c>
      <c r="G136" s="131"/>
      <c r="H136" s="100"/>
      <c r="I136" s="100"/>
      <c r="J136" s="101"/>
      <c r="K136" s="101"/>
      <c r="L136" s="132" t="str">
        <f t="shared" si="4"/>
        <v/>
      </c>
      <c r="M136" s="114"/>
      <c r="N136" s="97"/>
      <c r="O136" s="77"/>
      <c r="P136" s="117" t="str">
        <f t="shared" si="3"/>
        <v/>
      </c>
    </row>
    <row r="137" spans="1:16" s="95" customFormat="1" ht="12" customHeight="1" x14ac:dyDescent="0.2">
      <c r="A137" s="104" t="str">
        <f>IF(Inventario!A137="","",Inventario!A137)</f>
        <v/>
      </c>
      <c r="B137" s="104" t="str">
        <f>IF(Inventario!D137="","",Inventario!D137)</f>
        <v/>
      </c>
      <c r="C137" s="187" t="str">
        <f>IF(Inventario!P137="","",Inventario!P137)</f>
        <v/>
      </c>
      <c r="D137" s="188" t="str">
        <f>IF(Inventario!Q137="","",Inventario!Q137)</f>
        <v/>
      </c>
      <c r="E137" s="188" t="str">
        <f>IF(Inventario!R137="","",Inventario!R137)</f>
        <v/>
      </c>
      <c r="F137" s="126" t="str">
        <f>IF(Inventario!S137="","",Inventario!S137)</f>
        <v/>
      </c>
      <c r="G137" s="131"/>
      <c r="H137" s="100"/>
      <c r="I137" s="100"/>
      <c r="J137" s="101"/>
      <c r="K137" s="101"/>
      <c r="L137" s="132" t="str">
        <f t="shared" si="4"/>
        <v/>
      </c>
      <c r="M137" s="114"/>
      <c r="N137" s="97"/>
      <c r="O137" s="77"/>
      <c r="P137" s="117" t="str">
        <f t="shared" si="3"/>
        <v/>
      </c>
    </row>
    <row r="138" spans="1:16" s="95" customFormat="1" ht="12" customHeight="1" x14ac:dyDescent="0.2">
      <c r="A138" s="104" t="str">
        <f>IF(Inventario!A138="","",Inventario!A138)</f>
        <v/>
      </c>
      <c r="B138" s="104" t="str">
        <f>IF(Inventario!D138="","",Inventario!D138)</f>
        <v/>
      </c>
      <c r="C138" s="187" t="str">
        <f>IF(Inventario!P138="","",Inventario!P138)</f>
        <v/>
      </c>
      <c r="D138" s="188" t="str">
        <f>IF(Inventario!Q138="","",Inventario!Q138)</f>
        <v/>
      </c>
      <c r="E138" s="188" t="str">
        <f>IF(Inventario!R138="","",Inventario!R138)</f>
        <v/>
      </c>
      <c r="F138" s="126" t="str">
        <f>IF(Inventario!S138="","",Inventario!S138)</f>
        <v/>
      </c>
      <c r="G138" s="131"/>
      <c r="H138" s="100"/>
      <c r="I138" s="100"/>
      <c r="J138" s="101"/>
      <c r="K138" s="101"/>
      <c r="L138" s="132" t="str">
        <f t="shared" si="4"/>
        <v/>
      </c>
      <c r="M138" s="114"/>
      <c r="N138" s="97"/>
      <c r="O138" s="77"/>
      <c r="P138" s="117" t="str">
        <f t="shared" si="3"/>
        <v/>
      </c>
    </row>
    <row r="139" spans="1:16" s="95" customFormat="1" ht="12" customHeight="1" x14ac:dyDescent="0.2">
      <c r="A139" s="104" t="str">
        <f>IF(Inventario!A139="","",Inventario!A139)</f>
        <v/>
      </c>
      <c r="B139" s="104" t="str">
        <f>IF(Inventario!D139="","",Inventario!D139)</f>
        <v/>
      </c>
      <c r="C139" s="187" t="str">
        <f>IF(Inventario!P139="","",Inventario!P139)</f>
        <v/>
      </c>
      <c r="D139" s="188" t="str">
        <f>IF(Inventario!Q139="","",Inventario!Q139)</f>
        <v/>
      </c>
      <c r="E139" s="188" t="str">
        <f>IF(Inventario!R139="","",Inventario!R139)</f>
        <v/>
      </c>
      <c r="F139" s="126" t="str">
        <f>IF(Inventario!S139="","",Inventario!S139)</f>
        <v/>
      </c>
      <c r="G139" s="131"/>
      <c r="H139" s="100"/>
      <c r="I139" s="100"/>
      <c r="J139" s="101"/>
      <c r="K139" s="101"/>
      <c r="L139" s="132" t="str">
        <f t="shared" si="4"/>
        <v/>
      </c>
      <c r="M139" s="114"/>
      <c r="N139" s="97"/>
      <c r="O139" s="77"/>
      <c r="P139" s="117" t="str">
        <f t="shared" si="3"/>
        <v/>
      </c>
    </row>
    <row r="140" spans="1:16" s="95" customFormat="1" ht="12" customHeight="1" x14ac:dyDescent="0.2">
      <c r="A140" s="104" t="str">
        <f>IF(Inventario!A140="","",Inventario!A140)</f>
        <v/>
      </c>
      <c r="B140" s="104" t="str">
        <f>IF(Inventario!D140="","",Inventario!D140)</f>
        <v/>
      </c>
      <c r="C140" s="187" t="str">
        <f>IF(Inventario!P140="","",Inventario!P140)</f>
        <v/>
      </c>
      <c r="D140" s="188" t="str">
        <f>IF(Inventario!Q140="","",Inventario!Q140)</f>
        <v/>
      </c>
      <c r="E140" s="188" t="str">
        <f>IF(Inventario!R140="","",Inventario!R140)</f>
        <v/>
      </c>
      <c r="F140" s="126" t="str">
        <f>IF(Inventario!S140="","",Inventario!S140)</f>
        <v/>
      </c>
      <c r="G140" s="131"/>
      <c r="H140" s="100"/>
      <c r="I140" s="100"/>
      <c r="J140" s="101"/>
      <c r="K140" s="101"/>
      <c r="L140" s="132" t="str">
        <f t="shared" si="4"/>
        <v/>
      </c>
      <c r="M140" s="114"/>
      <c r="N140" s="97"/>
      <c r="O140" s="77"/>
      <c r="P140" s="117" t="str">
        <f t="shared" si="3"/>
        <v/>
      </c>
    </row>
    <row r="141" spans="1:16" s="95" customFormat="1" ht="12" customHeight="1" x14ac:dyDescent="0.2">
      <c r="A141" s="104" t="str">
        <f>IF(Inventario!A141="","",Inventario!A141)</f>
        <v/>
      </c>
      <c r="B141" s="104" t="str">
        <f>IF(Inventario!D141="","",Inventario!D141)</f>
        <v/>
      </c>
      <c r="C141" s="187" t="str">
        <f>IF(Inventario!P141="","",Inventario!P141)</f>
        <v/>
      </c>
      <c r="D141" s="188" t="str">
        <f>IF(Inventario!Q141="","",Inventario!Q141)</f>
        <v/>
      </c>
      <c r="E141" s="188" t="str">
        <f>IF(Inventario!R141="","",Inventario!R141)</f>
        <v/>
      </c>
      <c r="F141" s="126" t="str">
        <f>IF(Inventario!S141="","",Inventario!S141)</f>
        <v/>
      </c>
      <c r="G141" s="131"/>
      <c r="H141" s="100"/>
      <c r="I141" s="100"/>
      <c r="J141" s="101"/>
      <c r="K141" s="101"/>
      <c r="L141" s="132" t="str">
        <f t="shared" si="4"/>
        <v/>
      </c>
      <c r="M141" s="114"/>
      <c r="N141" s="97"/>
      <c r="O141" s="77"/>
      <c r="P141" s="117" t="str">
        <f t="shared" si="3"/>
        <v/>
      </c>
    </row>
    <row r="142" spans="1:16" s="95" customFormat="1" ht="12" customHeight="1" x14ac:dyDescent="0.2">
      <c r="A142" s="104" t="str">
        <f>IF(Inventario!A142="","",Inventario!A142)</f>
        <v/>
      </c>
      <c r="B142" s="104" t="str">
        <f>IF(Inventario!D142="","",Inventario!D142)</f>
        <v/>
      </c>
      <c r="C142" s="187" t="str">
        <f>IF(Inventario!P142="","",Inventario!P142)</f>
        <v/>
      </c>
      <c r="D142" s="188" t="str">
        <f>IF(Inventario!Q142="","",Inventario!Q142)</f>
        <v/>
      </c>
      <c r="E142" s="188" t="str">
        <f>IF(Inventario!R142="","",Inventario!R142)</f>
        <v/>
      </c>
      <c r="F142" s="126" t="str">
        <f>IF(Inventario!S142="","",Inventario!S142)</f>
        <v/>
      </c>
      <c r="G142" s="131"/>
      <c r="H142" s="100"/>
      <c r="I142" s="100"/>
      <c r="J142" s="101"/>
      <c r="K142" s="101"/>
      <c r="L142" s="132" t="str">
        <f t="shared" si="4"/>
        <v/>
      </c>
      <c r="M142" s="114"/>
      <c r="N142" s="97"/>
      <c r="O142" s="77"/>
      <c r="P142" s="117" t="str">
        <f t="shared" si="3"/>
        <v/>
      </c>
    </row>
    <row r="143" spans="1:16" s="95" customFormat="1" ht="12" customHeight="1" x14ac:dyDescent="0.2">
      <c r="A143" s="104" t="str">
        <f>IF(Inventario!A143="","",Inventario!A143)</f>
        <v/>
      </c>
      <c r="B143" s="104" t="str">
        <f>IF(Inventario!D143="","",Inventario!D143)</f>
        <v/>
      </c>
      <c r="C143" s="187" t="str">
        <f>IF(Inventario!P143="","",Inventario!P143)</f>
        <v/>
      </c>
      <c r="D143" s="188" t="str">
        <f>IF(Inventario!Q143="","",Inventario!Q143)</f>
        <v/>
      </c>
      <c r="E143" s="188" t="str">
        <f>IF(Inventario!R143="","",Inventario!R143)</f>
        <v/>
      </c>
      <c r="F143" s="126" t="str">
        <f>IF(Inventario!S143="","",Inventario!S143)</f>
        <v/>
      </c>
      <c r="G143" s="131"/>
      <c r="H143" s="100"/>
      <c r="I143" s="100"/>
      <c r="J143" s="101"/>
      <c r="K143" s="101"/>
      <c r="L143" s="132" t="str">
        <f t="shared" si="4"/>
        <v/>
      </c>
      <c r="M143" s="114"/>
      <c r="N143" s="97"/>
      <c r="O143" s="77"/>
      <c r="P143" s="117" t="str">
        <f t="shared" si="3"/>
        <v/>
      </c>
    </row>
    <row r="144" spans="1:16" s="95" customFormat="1" ht="12" customHeight="1" x14ac:dyDescent="0.2">
      <c r="A144" s="104" t="str">
        <f>IF(Inventario!A144="","",Inventario!A144)</f>
        <v/>
      </c>
      <c r="B144" s="104" t="str">
        <f>IF(Inventario!D144="","",Inventario!D144)</f>
        <v/>
      </c>
      <c r="C144" s="187" t="str">
        <f>IF(Inventario!P144="","",Inventario!P144)</f>
        <v/>
      </c>
      <c r="D144" s="188" t="str">
        <f>IF(Inventario!Q144="","",Inventario!Q144)</f>
        <v/>
      </c>
      <c r="E144" s="188" t="str">
        <f>IF(Inventario!R144="","",Inventario!R144)</f>
        <v/>
      </c>
      <c r="F144" s="126" t="str">
        <f>IF(Inventario!S144="","",Inventario!S144)</f>
        <v/>
      </c>
      <c r="G144" s="131"/>
      <c r="H144" s="100"/>
      <c r="I144" s="100"/>
      <c r="J144" s="101"/>
      <c r="K144" s="101"/>
      <c r="L144" s="132" t="str">
        <f t="shared" si="4"/>
        <v/>
      </c>
      <c r="M144" s="114"/>
      <c r="N144" s="97"/>
      <c r="O144" s="77"/>
      <c r="P144" s="117" t="str">
        <f t="shared" si="3"/>
        <v/>
      </c>
    </row>
    <row r="145" spans="1:16" s="95" customFormat="1" ht="12" customHeight="1" x14ac:dyDescent="0.2">
      <c r="A145" s="104" t="str">
        <f>IF(Inventario!A145="","",Inventario!A145)</f>
        <v/>
      </c>
      <c r="B145" s="104" t="str">
        <f>IF(Inventario!D145="","",Inventario!D145)</f>
        <v/>
      </c>
      <c r="C145" s="187" t="str">
        <f>IF(Inventario!P145="","",Inventario!P145)</f>
        <v/>
      </c>
      <c r="D145" s="188" t="str">
        <f>IF(Inventario!Q145="","",Inventario!Q145)</f>
        <v/>
      </c>
      <c r="E145" s="188" t="str">
        <f>IF(Inventario!R145="","",Inventario!R145)</f>
        <v/>
      </c>
      <c r="F145" s="126" t="str">
        <f>IF(Inventario!S145="","",Inventario!S145)</f>
        <v/>
      </c>
      <c r="G145" s="131"/>
      <c r="H145" s="100"/>
      <c r="I145" s="100"/>
      <c r="J145" s="101"/>
      <c r="K145" s="101"/>
      <c r="L145" s="132" t="str">
        <f t="shared" si="4"/>
        <v/>
      </c>
      <c r="M145" s="114"/>
      <c r="N145" s="97"/>
      <c r="O145" s="77"/>
      <c r="P145" s="117" t="str">
        <f t="shared" si="3"/>
        <v/>
      </c>
    </row>
    <row r="146" spans="1:16" s="95" customFormat="1" ht="12" customHeight="1" x14ac:dyDescent="0.2">
      <c r="A146" s="104" t="str">
        <f>IF(Inventario!A146="","",Inventario!A146)</f>
        <v/>
      </c>
      <c r="B146" s="104" t="str">
        <f>IF(Inventario!D146="","",Inventario!D146)</f>
        <v/>
      </c>
      <c r="C146" s="187" t="str">
        <f>IF(Inventario!P146="","",Inventario!P146)</f>
        <v/>
      </c>
      <c r="D146" s="188" t="str">
        <f>IF(Inventario!Q146="","",Inventario!Q146)</f>
        <v/>
      </c>
      <c r="E146" s="188" t="str">
        <f>IF(Inventario!R146="","",Inventario!R146)</f>
        <v/>
      </c>
      <c r="F146" s="126" t="str">
        <f>IF(Inventario!S146="","",Inventario!S146)</f>
        <v/>
      </c>
      <c r="G146" s="131"/>
      <c r="H146" s="100"/>
      <c r="I146" s="100"/>
      <c r="J146" s="101"/>
      <c r="K146" s="101"/>
      <c r="L146" s="132" t="str">
        <f t="shared" si="4"/>
        <v/>
      </c>
      <c r="M146" s="114"/>
      <c r="N146" s="97"/>
      <c r="O146" s="77"/>
      <c r="P146" s="117" t="str">
        <f t="shared" si="3"/>
        <v/>
      </c>
    </row>
    <row r="147" spans="1:16" s="95" customFormat="1" ht="12" customHeight="1" x14ac:dyDescent="0.2">
      <c r="A147" s="104" t="str">
        <f>IF(Inventario!A147="","",Inventario!A147)</f>
        <v/>
      </c>
      <c r="B147" s="104" t="str">
        <f>IF(Inventario!D147="","",Inventario!D147)</f>
        <v/>
      </c>
      <c r="C147" s="187" t="str">
        <f>IF(Inventario!P147="","",Inventario!P147)</f>
        <v/>
      </c>
      <c r="D147" s="188" t="str">
        <f>IF(Inventario!Q147="","",Inventario!Q147)</f>
        <v/>
      </c>
      <c r="E147" s="188" t="str">
        <f>IF(Inventario!R147="","",Inventario!R147)</f>
        <v/>
      </c>
      <c r="F147" s="126" t="str">
        <f>IF(Inventario!S147="","",Inventario!S147)</f>
        <v/>
      </c>
      <c r="G147" s="131"/>
      <c r="H147" s="100"/>
      <c r="I147" s="100"/>
      <c r="J147" s="101"/>
      <c r="K147" s="101"/>
      <c r="L147" s="132" t="str">
        <f t="shared" si="4"/>
        <v/>
      </c>
      <c r="M147" s="114"/>
      <c r="N147" s="97"/>
      <c r="O147" s="77"/>
      <c r="P147" s="117" t="str">
        <f t="shared" si="3"/>
        <v/>
      </c>
    </row>
    <row r="148" spans="1:16" s="95" customFormat="1" ht="12" customHeight="1" x14ac:dyDescent="0.2">
      <c r="A148" s="104" t="str">
        <f>IF(Inventario!A148="","",Inventario!A148)</f>
        <v/>
      </c>
      <c r="B148" s="104" t="str">
        <f>IF(Inventario!D148="","",Inventario!D148)</f>
        <v/>
      </c>
      <c r="C148" s="187" t="str">
        <f>IF(Inventario!P148="","",Inventario!P148)</f>
        <v/>
      </c>
      <c r="D148" s="188" t="str">
        <f>IF(Inventario!Q148="","",Inventario!Q148)</f>
        <v/>
      </c>
      <c r="E148" s="188" t="str">
        <f>IF(Inventario!R148="","",Inventario!R148)</f>
        <v/>
      </c>
      <c r="F148" s="126" t="str">
        <f>IF(Inventario!S148="","",Inventario!S148)</f>
        <v/>
      </c>
      <c r="G148" s="131"/>
      <c r="H148" s="100"/>
      <c r="I148" s="100"/>
      <c r="J148" s="101"/>
      <c r="K148" s="101"/>
      <c r="L148" s="132" t="str">
        <f t="shared" si="4"/>
        <v/>
      </c>
      <c r="M148" s="114"/>
      <c r="N148" s="97"/>
      <c r="O148" s="77"/>
      <c r="P148" s="117" t="str">
        <f t="shared" si="3"/>
        <v/>
      </c>
    </row>
    <row r="149" spans="1:16" s="95" customFormat="1" ht="12" customHeight="1" x14ac:dyDescent="0.2">
      <c r="A149" s="104" t="str">
        <f>IF(Inventario!A149="","",Inventario!A149)</f>
        <v/>
      </c>
      <c r="B149" s="104" t="str">
        <f>IF(Inventario!D149="","",Inventario!D149)</f>
        <v/>
      </c>
      <c r="C149" s="187" t="str">
        <f>IF(Inventario!P149="","",Inventario!P149)</f>
        <v/>
      </c>
      <c r="D149" s="188" t="str">
        <f>IF(Inventario!Q149="","",Inventario!Q149)</f>
        <v/>
      </c>
      <c r="E149" s="188" t="str">
        <f>IF(Inventario!R149="","",Inventario!R149)</f>
        <v/>
      </c>
      <c r="F149" s="126" t="str">
        <f>IF(Inventario!S149="","",Inventario!S149)</f>
        <v/>
      </c>
      <c r="G149" s="131"/>
      <c r="H149" s="100"/>
      <c r="I149" s="100"/>
      <c r="J149" s="101"/>
      <c r="K149" s="101"/>
      <c r="L149" s="132" t="str">
        <f t="shared" si="4"/>
        <v/>
      </c>
      <c r="M149" s="114"/>
      <c r="N149" s="97"/>
      <c r="O149" s="77"/>
      <c r="P149" s="117" t="str">
        <f t="shared" si="3"/>
        <v/>
      </c>
    </row>
    <row r="150" spans="1:16" s="95" customFormat="1" ht="12" customHeight="1" x14ac:dyDescent="0.2">
      <c r="A150" s="104" t="str">
        <f>IF(Inventario!A150="","",Inventario!A150)</f>
        <v/>
      </c>
      <c r="B150" s="104" t="str">
        <f>IF(Inventario!D150="","",Inventario!D150)</f>
        <v/>
      </c>
      <c r="C150" s="187" t="str">
        <f>IF(Inventario!P150="","",Inventario!P150)</f>
        <v/>
      </c>
      <c r="D150" s="188" t="str">
        <f>IF(Inventario!Q150="","",Inventario!Q150)</f>
        <v/>
      </c>
      <c r="E150" s="188" t="str">
        <f>IF(Inventario!R150="","",Inventario!R150)</f>
        <v/>
      </c>
      <c r="F150" s="126" t="str">
        <f>IF(Inventario!S150="","",Inventario!S150)</f>
        <v/>
      </c>
      <c r="G150" s="131"/>
      <c r="H150" s="100"/>
      <c r="I150" s="100"/>
      <c r="J150" s="101"/>
      <c r="K150" s="101"/>
      <c r="L150" s="132" t="str">
        <f t="shared" si="4"/>
        <v/>
      </c>
      <c r="M150" s="114"/>
      <c r="N150" s="97"/>
      <c r="O150" s="77"/>
      <c r="P150" s="117" t="str">
        <f t="shared" si="3"/>
        <v/>
      </c>
    </row>
    <row r="151" spans="1:16" s="95" customFormat="1" ht="12" customHeight="1" x14ac:dyDescent="0.2">
      <c r="A151" s="104" t="str">
        <f>IF(Inventario!A151="","",Inventario!A151)</f>
        <v/>
      </c>
      <c r="B151" s="104" t="str">
        <f>IF(Inventario!D151="","",Inventario!D151)</f>
        <v/>
      </c>
      <c r="C151" s="187" t="str">
        <f>IF(Inventario!P151="","",Inventario!P151)</f>
        <v/>
      </c>
      <c r="D151" s="188" t="str">
        <f>IF(Inventario!Q151="","",Inventario!Q151)</f>
        <v/>
      </c>
      <c r="E151" s="188" t="str">
        <f>IF(Inventario!R151="","",Inventario!R151)</f>
        <v/>
      </c>
      <c r="F151" s="126" t="str">
        <f>IF(Inventario!S151="","",Inventario!S151)</f>
        <v/>
      </c>
      <c r="G151" s="131"/>
      <c r="H151" s="100"/>
      <c r="I151" s="100"/>
      <c r="J151" s="101"/>
      <c r="K151" s="101"/>
      <c r="L151" s="132" t="str">
        <f t="shared" si="4"/>
        <v/>
      </c>
      <c r="M151" s="114"/>
      <c r="N151" s="97"/>
      <c r="O151" s="77"/>
      <c r="P151" s="117" t="str">
        <f t="shared" si="3"/>
        <v/>
      </c>
    </row>
    <row r="152" spans="1:16" s="95" customFormat="1" ht="12" customHeight="1" x14ac:dyDescent="0.2">
      <c r="A152" s="104" t="str">
        <f>IF(Inventario!A152="","",Inventario!A152)</f>
        <v/>
      </c>
      <c r="B152" s="104" t="str">
        <f>IF(Inventario!D152="","",Inventario!D152)</f>
        <v/>
      </c>
      <c r="C152" s="187" t="str">
        <f>IF(Inventario!P152="","",Inventario!P152)</f>
        <v/>
      </c>
      <c r="D152" s="188" t="str">
        <f>IF(Inventario!Q152="","",Inventario!Q152)</f>
        <v/>
      </c>
      <c r="E152" s="188" t="str">
        <f>IF(Inventario!R152="","",Inventario!R152)</f>
        <v/>
      </c>
      <c r="F152" s="126" t="str">
        <f>IF(Inventario!S152="","",Inventario!S152)</f>
        <v/>
      </c>
      <c r="G152" s="131"/>
      <c r="H152" s="100"/>
      <c r="I152" s="100"/>
      <c r="J152" s="101"/>
      <c r="K152" s="101"/>
      <c r="L152" s="132" t="str">
        <f t="shared" si="4"/>
        <v/>
      </c>
      <c r="M152" s="114"/>
      <c r="N152" s="97"/>
      <c r="O152" s="77"/>
      <c r="P152" s="117" t="str">
        <f t="shared" si="3"/>
        <v/>
      </c>
    </row>
    <row r="153" spans="1:16" s="95" customFormat="1" ht="12" customHeight="1" x14ac:dyDescent="0.2">
      <c r="A153" s="104" t="str">
        <f>IF(Inventario!A153="","",Inventario!A153)</f>
        <v/>
      </c>
      <c r="B153" s="104" t="str">
        <f>IF(Inventario!D153="","",Inventario!D153)</f>
        <v/>
      </c>
      <c r="C153" s="187" t="str">
        <f>IF(Inventario!P153="","",Inventario!P153)</f>
        <v/>
      </c>
      <c r="D153" s="188" t="str">
        <f>IF(Inventario!Q153="","",Inventario!Q153)</f>
        <v/>
      </c>
      <c r="E153" s="188" t="str">
        <f>IF(Inventario!R153="","",Inventario!R153)</f>
        <v/>
      </c>
      <c r="F153" s="126" t="str">
        <f>IF(Inventario!S153="","",Inventario!S153)</f>
        <v/>
      </c>
      <c r="G153" s="131"/>
      <c r="H153" s="100"/>
      <c r="I153" s="100"/>
      <c r="J153" s="101"/>
      <c r="K153" s="101"/>
      <c r="L153" s="132" t="str">
        <f t="shared" si="4"/>
        <v/>
      </c>
      <c r="M153" s="114"/>
      <c r="N153" s="97"/>
      <c r="O153" s="77"/>
      <c r="P153" s="117" t="str">
        <f t="shared" si="3"/>
        <v/>
      </c>
    </row>
    <row r="154" spans="1:16" s="95" customFormat="1" ht="12" customHeight="1" x14ac:dyDescent="0.2">
      <c r="A154" s="104" t="str">
        <f>IF(Inventario!A154="","",Inventario!A154)</f>
        <v/>
      </c>
      <c r="B154" s="104" t="str">
        <f>IF(Inventario!D154="","",Inventario!D154)</f>
        <v/>
      </c>
      <c r="C154" s="187" t="str">
        <f>IF(Inventario!P154="","",Inventario!P154)</f>
        <v/>
      </c>
      <c r="D154" s="188" t="str">
        <f>IF(Inventario!Q154="","",Inventario!Q154)</f>
        <v/>
      </c>
      <c r="E154" s="188" t="str">
        <f>IF(Inventario!R154="","",Inventario!R154)</f>
        <v/>
      </c>
      <c r="F154" s="126" t="str">
        <f>IF(Inventario!S154="","",Inventario!S154)</f>
        <v/>
      </c>
      <c r="G154" s="131"/>
      <c r="H154" s="100"/>
      <c r="I154" s="100"/>
      <c r="J154" s="101"/>
      <c r="K154" s="101"/>
      <c r="L154" s="132" t="str">
        <f t="shared" si="4"/>
        <v/>
      </c>
      <c r="M154" s="114"/>
      <c r="N154" s="97"/>
      <c r="O154" s="77"/>
      <c r="P154" s="117" t="str">
        <f t="shared" si="3"/>
        <v/>
      </c>
    </row>
    <row r="155" spans="1:16" s="95" customFormat="1" ht="12" customHeight="1" x14ac:dyDescent="0.2">
      <c r="A155" s="104" t="str">
        <f>IF(Inventario!A155="","",Inventario!A155)</f>
        <v/>
      </c>
      <c r="B155" s="104" t="str">
        <f>IF(Inventario!D155="","",Inventario!D155)</f>
        <v/>
      </c>
      <c r="C155" s="187" t="str">
        <f>IF(Inventario!P155="","",Inventario!P155)</f>
        <v/>
      </c>
      <c r="D155" s="188" t="str">
        <f>IF(Inventario!Q155="","",Inventario!Q155)</f>
        <v/>
      </c>
      <c r="E155" s="188" t="str">
        <f>IF(Inventario!R155="","",Inventario!R155)</f>
        <v/>
      </c>
      <c r="F155" s="126" t="str">
        <f>IF(Inventario!S155="","",Inventario!S155)</f>
        <v/>
      </c>
      <c r="G155" s="131"/>
      <c r="H155" s="100"/>
      <c r="I155" s="100"/>
      <c r="J155" s="101"/>
      <c r="K155" s="101"/>
      <c r="L155" s="132" t="str">
        <f t="shared" si="4"/>
        <v/>
      </c>
      <c r="M155" s="114"/>
      <c r="N155" s="97"/>
      <c r="O155" s="77"/>
      <c r="P155" s="117" t="str">
        <f t="shared" si="3"/>
        <v/>
      </c>
    </row>
    <row r="156" spans="1:16" s="95" customFormat="1" ht="12" customHeight="1" x14ac:dyDescent="0.2">
      <c r="A156" s="104" t="str">
        <f>IF(Inventario!A156="","",Inventario!A156)</f>
        <v/>
      </c>
      <c r="B156" s="104" t="str">
        <f>IF(Inventario!D156="","",Inventario!D156)</f>
        <v/>
      </c>
      <c r="C156" s="187" t="str">
        <f>IF(Inventario!P156="","",Inventario!P156)</f>
        <v/>
      </c>
      <c r="D156" s="188" t="str">
        <f>IF(Inventario!Q156="","",Inventario!Q156)</f>
        <v/>
      </c>
      <c r="E156" s="188" t="str">
        <f>IF(Inventario!R156="","",Inventario!R156)</f>
        <v/>
      </c>
      <c r="F156" s="126" t="str">
        <f>IF(Inventario!S156="","",Inventario!S156)</f>
        <v/>
      </c>
      <c r="G156" s="131"/>
      <c r="H156" s="100"/>
      <c r="I156" s="100"/>
      <c r="J156" s="101"/>
      <c r="K156" s="101"/>
      <c r="L156" s="132" t="str">
        <f t="shared" si="4"/>
        <v/>
      </c>
      <c r="M156" s="114"/>
      <c r="N156" s="97"/>
      <c r="O156" s="77"/>
      <c r="P156" s="117" t="str">
        <f t="shared" si="3"/>
        <v/>
      </c>
    </row>
    <row r="157" spans="1:16" s="95" customFormat="1" ht="12" customHeight="1" x14ac:dyDescent="0.2">
      <c r="A157" s="104" t="str">
        <f>IF(Inventario!A157="","",Inventario!A157)</f>
        <v/>
      </c>
      <c r="B157" s="104" t="str">
        <f>IF(Inventario!D157="","",Inventario!D157)</f>
        <v/>
      </c>
      <c r="C157" s="187" t="str">
        <f>IF(Inventario!P157="","",Inventario!P157)</f>
        <v/>
      </c>
      <c r="D157" s="188" t="str">
        <f>IF(Inventario!Q157="","",Inventario!Q157)</f>
        <v/>
      </c>
      <c r="E157" s="188" t="str">
        <f>IF(Inventario!R157="","",Inventario!R157)</f>
        <v/>
      </c>
      <c r="F157" s="126" t="str">
        <f>IF(Inventario!S157="","",Inventario!S157)</f>
        <v/>
      </c>
      <c r="G157" s="131"/>
      <c r="H157" s="100"/>
      <c r="I157" s="100"/>
      <c r="J157" s="101"/>
      <c r="K157" s="101"/>
      <c r="L157" s="132" t="str">
        <f t="shared" si="4"/>
        <v/>
      </c>
      <c r="M157" s="114"/>
      <c r="N157" s="97"/>
      <c r="O157" s="77"/>
      <c r="P157" s="117" t="str">
        <f t="shared" si="3"/>
        <v/>
      </c>
    </row>
    <row r="158" spans="1:16" s="95" customFormat="1" ht="12" customHeight="1" x14ac:dyDescent="0.2">
      <c r="A158" s="104" t="str">
        <f>IF(Inventario!A158="","",Inventario!A158)</f>
        <v/>
      </c>
      <c r="B158" s="104" t="str">
        <f>IF(Inventario!D158="","",Inventario!D158)</f>
        <v/>
      </c>
      <c r="C158" s="187" t="str">
        <f>IF(Inventario!P158="","",Inventario!P158)</f>
        <v/>
      </c>
      <c r="D158" s="188" t="str">
        <f>IF(Inventario!Q158="","",Inventario!Q158)</f>
        <v/>
      </c>
      <c r="E158" s="188" t="str">
        <f>IF(Inventario!R158="","",Inventario!R158)</f>
        <v/>
      </c>
      <c r="F158" s="126" t="str">
        <f>IF(Inventario!S158="","",Inventario!S158)</f>
        <v/>
      </c>
      <c r="G158" s="131"/>
      <c r="H158" s="100"/>
      <c r="I158" s="100"/>
      <c r="J158" s="101"/>
      <c r="K158" s="101"/>
      <c r="L158" s="132" t="str">
        <f t="shared" si="4"/>
        <v/>
      </c>
      <c r="M158" s="114"/>
      <c r="N158" s="97"/>
      <c r="O158" s="77"/>
      <c r="P158" s="117" t="str">
        <f t="shared" si="3"/>
        <v/>
      </c>
    </row>
    <row r="159" spans="1:16" s="95" customFormat="1" ht="12" customHeight="1" x14ac:dyDescent="0.2">
      <c r="A159" s="104" t="str">
        <f>IF(Inventario!A159="","",Inventario!A159)</f>
        <v/>
      </c>
      <c r="B159" s="104" t="str">
        <f>IF(Inventario!D159="","",Inventario!D159)</f>
        <v/>
      </c>
      <c r="C159" s="187" t="str">
        <f>IF(Inventario!P159="","",Inventario!P159)</f>
        <v/>
      </c>
      <c r="D159" s="188" t="str">
        <f>IF(Inventario!Q159="","",Inventario!Q159)</f>
        <v/>
      </c>
      <c r="E159" s="188" t="str">
        <f>IF(Inventario!R159="","",Inventario!R159)</f>
        <v/>
      </c>
      <c r="F159" s="126" t="str">
        <f>IF(Inventario!S159="","",Inventario!S159)</f>
        <v/>
      </c>
      <c r="G159" s="131"/>
      <c r="H159" s="100"/>
      <c r="I159" s="100"/>
      <c r="J159" s="101"/>
      <c r="K159" s="101"/>
      <c r="L159" s="132" t="str">
        <f t="shared" si="4"/>
        <v/>
      </c>
      <c r="M159" s="114"/>
      <c r="N159" s="97"/>
      <c r="O159" s="77"/>
      <c r="P159" s="117" t="str">
        <f t="shared" si="3"/>
        <v/>
      </c>
    </row>
    <row r="160" spans="1:16" s="95" customFormat="1" ht="12" customHeight="1" x14ac:dyDescent="0.2">
      <c r="A160" s="104" t="str">
        <f>IF(Inventario!A160="","",Inventario!A160)</f>
        <v/>
      </c>
      <c r="B160" s="104" t="str">
        <f>IF(Inventario!D160="","",Inventario!D160)</f>
        <v/>
      </c>
      <c r="C160" s="187" t="str">
        <f>IF(Inventario!P160="","",Inventario!P160)</f>
        <v/>
      </c>
      <c r="D160" s="188" t="str">
        <f>IF(Inventario!Q160="","",Inventario!Q160)</f>
        <v/>
      </c>
      <c r="E160" s="188" t="str">
        <f>IF(Inventario!R160="","",Inventario!R160)</f>
        <v/>
      </c>
      <c r="F160" s="126" t="str">
        <f>IF(Inventario!S160="","",Inventario!S160)</f>
        <v/>
      </c>
      <c r="G160" s="131"/>
      <c r="H160" s="100"/>
      <c r="I160" s="100"/>
      <c r="J160" s="101"/>
      <c r="K160" s="101"/>
      <c r="L160" s="132" t="str">
        <f t="shared" si="4"/>
        <v/>
      </c>
      <c r="M160" s="114"/>
      <c r="N160" s="97"/>
      <c r="O160" s="77"/>
      <c r="P160" s="117" t="str">
        <f t="shared" si="3"/>
        <v/>
      </c>
    </row>
    <row r="161" spans="1:16" s="95" customFormat="1" ht="12" customHeight="1" x14ac:dyDescent="0.2">
      <c r="A161" s="104" t="str">
        <f>IF(Inventario!A161="","",Inventario!A161)</f>
        <v/>
      </c>
      <c r="B161" s="104" t="str">
        <f>IF(Inventario!D161="","",Inventario!D161)</f>
        <v/>
      </c>
      <c r="C161" s="187" t="str">
        <f>IF(Inventario!P161="","",Inventario!P161)</f>
        <v/>
      </c>
      <c r="D161" s="188" t="str">
        <f>IF(Inventario!Q161="","",Inventario!Q161)</f>
        <v/>
      </c>
      <c r="E161" s="188" t="str">
        <f>IF(Inventario!R161="","",Inventario!R161)</f>
        <v/>
      </c>
      <c r="F161" s="126" t="str">
        <f>IF(Inventario!S161="","",Inventario!S161)</f>
        <v/>
      </c>
      <c r="G161" s="131"/>
      <c r="H161" s="100"/>
      <c r="I161" s="100"/>
      <c r="J161" s="101"/>
      <c r="K161" s="101"/>
      <c r="L161" s="132" t="str">
        <f t="shared" si="4"/>
        <v/>
      </c>
      <c r="M161" s="114"/>
      <c r="N161" s="97"/>
      <c r="O161" s="77"/>
      <c r="P161" s="117" t="str">
        <f t="shared" si="3"/>
        <v/>
      </c>
    </row>
    <row r="162" spans="1:16" s="95" customFormat="1" ht="12" customHeight="1" x14ac:dyDescent="0.2">
      <c r="A162" s="104" t="str">
        <f>IF(Inventario!A162="","",Inventario!A162)</f>
        <v/>
      </c>
      <c r="B162" s="104" t="str">
        <f>IF(Inventario!D162="","",Inventario!D162)</f>
        <v/>
      </c>
      <c r="C162" s="187" t="str">
        <f>IF(Inventario!P162="","",Inventario!P162)</f>
        <v/>
      </c>
      <c r="D162" s="188" t="str">
        <f>IF(Inventario!Q162="","",Inventario!Q162)</f>
        <v/>
      </c>
      <c r="E162" s="188" t="str">
        <f>IF(Inventario!R162="","",Inventario!R162)</f>
        <v/>
      </c>
      <c r="F162" s="126" t="str">
        <f>IF(Inventario!S162="","",Inventario!S162)</f>
        <v/>
      </c>
      <c r="G162" s="131"/>
      <c r="H162" s="100"/>
      <c r="I162" s="100"/>
      <c r="J162" s="101"/>
      <c r="K162" s="101"/>
      <c r="L162" s="132" t="str">
        <f t="shared" si="4"/>
        <v/>
      </c>
      <c r="M162" s="114"/>
      <c r="N162" s="97"/>
      <c r="O162" s="77"/>
      <c r="P162" s="117" t="str">
        <f t="shared" si="3"/>
        <v/>
      </c>
    </row>
    <row r="163" spans="1:16" s="95" customFormat="1" ht="12" customHeight="1" x14ac:dyDescent="0.2">
      <c r="A163" s="104" t="str">
        <f>IF(Inventario!A163="","",Inventario!A163)</f>
        <v/>
      </c>
      <c r="B163" s="104" t="str">
        <f>IF(Inventario!D163="","",Inventario!D163)</f>
        <v/>
      </c>
      <c r="C163" s="187" t="str">
        <f>IF(Inventario!P163="","",Inventario!P163)</f>
        <v/>
      </c>
      <c r="D163" s="188" t="str">
        <f>IF(Inventario!Q163="","",Inventario!Q163)</f>
        <v/>
      </c>
      <c r="E163" s="188" t="str">
        <f>IF(Inventario!R163="","",Inventario!R163)</f>
        <v/>
      </c>
      <c r="F163" s="126" t="str">
        <f>IF(Inventario!S163="","",Inventario!S163)</f>
        <v/>
      </c>
      <c r="G163" s="131"/>
      <c r="H163" s="100"/>
      <c r="I163" s="100"/>
      <c r="J163" s="101"/>
      <c r="K163" s="101"/>
      <c r="L163" s="132" t="str">
        <f t="shared" si="4"/>
        <v/>
      </c>
      <c r="M163" s="114"/>
      <c r="N163" s="97"/>
      <c r="O163" s="77"/>
      <c r="P163" s="117" t="str">
        <f t="shared" si="3"/>
        <v/>
      </c>
    </row>
    <row r="164" spans="1:16" s="95" customFormat="1" ht="12" customHeight="1" x14ac:dyDescent="0.2">
      <c r="A164" s="104" t="str">
        <f>IF(Inventario!A164="","",Inventario!A164)</f>
        <v/>
      </c>
      <c r="B164" s="104" t="str">
        <f>IF(Inventario!D164="","",Inventario!D164)</f>
        <v/>
      </c>
      <c r="C164" s="187" t="str">
        <f>IF(Inventario!P164="","",Inventario!P164)</f>
        <v/>
      </c>
      <c r="D164" s="188" t="str">
        <f>IF(Inventario!Q164="","",Inventario!Q164)</f>
        <v/>
      </c>
      <c r="E164" s="188" t="str">
        <f>IF(Inventario!R164="","",Inventario!R164)</f>
        <v/>
      </c>
      <c r="F164" s="126" t="str">
        <f>IF(Inventario!S164="","",Inventario!S164)</f>
        <v/>
      </c>
      <c r="G164" s="131"/>
      <c r="H164" s="100"/>
      <c r="I164" s="100"/>
      <c r="J164" s="101"/>
      <c r="K164" s="101"/>
      <c r="L164" s="132" t="str">
        <f t="shared" si="4"/>
        <v/>
      </c>
      <c r="M164" s="114"/>
      <c r="N164" s="97"/>
      <c r="O164" s="77"/>
      <c r="P164" s="117" t="str">
        <f t="shared" ref="P164:P227" si="5">IF(N164="SI","Señale Nombre del Archivo","")</f>
        <v/>
      </c>
    </row>
    <row r="165" spans="1:16" s="95" customFormat="1" ht="12" customHeight="1" x14ac:dyDescent="0.2">
      <c r="A165" s="104" t="str">
        <f>IF(Inventario!A165="","",Inventario!A165)</f>
        <v/>
      </c>
      <c r="B165" s="104" t="str">
        <f>IF(Inventario!D165="","",Inventario!D165)</f>
        <v/>
      </c>
      <c r="C165" s="187" t="str">
        <f>IF(Inventario!P165="","",Inventario!P165)</f>
        <v/>
      </c>
      <c r="D165" s="188" t="str">
        <f>IF(Inventario!Q165="","",Inventario!Q165)</f>
        <v/>
      </c>
      <c r="E165" s="188" t="str">
        <f>IF(Inventario!R165="","",Inventario!R165)</f>
        <v/>
      </c>
      <c r="F165" s="126" t="str">
        <f>IF(Inventario!S165="","",Inventario!S165)</f>
        <v/>
      </c>
      <c r="G165" s="131"/>
      <c r="H165" s="100"/>
      <c r="I165" s="100"/>
      <c r="J165" s="101"/>
      <c r="K165" s="101"/>
      <c r="L165" s="132" t="str">
        <f t="shared" ref="L165:L228" si="6">IFERROR(VLOOKUP(CONCATENATE(IFERROR(VLOOKUP(J165,ProbSeveridad,2,FALSE),0),IFERROR(VLOOKUP(K165,ImpactoSeveridad,2,FALSE),0)),NivelSeveridadRiesgo,2,FALSE), "")</f>
        <v/>
      </c>
      <c r="M165" s="114"/>
      <c r="N165" s="97"/>
      <c r="O165" s="77"/>
      <c r="P165" s="117" t="str">
        <f t="shared" si="5"/>
        <v/>
      </c>
    </row>
    <row r="166" spans="1:16" s="95" customFormat="1" ht="12" customHeight="1" x14ac:dyDescent="0.2">
      <c r="A166" s="104" t="str">
        <f>IF(Inventario!A166="","",Inventario!A166)</f>
        <v/>
      </c>
      <c r="B166" s="104" t="str">
        <f>IF(Inventario!D166="","",Inventario!D166)</f>
        <v/>
      </c>
      <c r="C166" s="187" t="str">
        <f>IF(Inventario!P166="","",Inventario!P166)</f>
        <v/>
      </c>
      <c r="D166" s="188" t="str">
        <f>IF(Inventario!Q166="","",Inventario!Q166)</f>
        <v/>
      </c>
      <c r="E166" s="188" t="str">
        <f>IF(Inventario!R166="","",Inventario!R166)</f>
        <v/>
      </c>
      <c r="F166" s="126" t="str">
        <f>IF(Inventario!S166="","",Inventario!S166)</f>
        <v/>
      </c>
      <c r="G166" s="131"/>
      <c r="H166" s="100"/>
      <c r="I166" s="100"/>
      <c r="J166" s="101"/>
      <c r="K166" s="101"/>
      <c r="L166" s="132" t="str">
        <f t="shared" si="6"/>
        <v/>
      </c>
      <c r="M166" s="114"/>
      <c r="N166" s="97"/>
      <c r="O166" s="77"/>
      <c r="P166" s="117" t="str">
        <f t="shared" si="5"/>
        <v/>
      </c>
    </row>
    <row r="167" spans="1:16" s="95" customFormat="1" ht="12" customHeight="1" x14ac:dyDescent="0.2">
      <c r="A167" s="104" t="str">
        <f>IF(Inventario!A167="","",Inventario!A167)</f>
        <v/>
      </c>
      <c r="B167" s="104" t="str">
        <f>IF(Inventario!D167="","",Inventario!D167)</f>
        <v/>
      </c>
      <c r="C167" s="187" t="str">
        <f>IF(Inventario!P167="","",Inventario!P167)</f>
        <v/>
      </c>
      <c r="D167" s="188" t="str">
        <f>IF(Inventario!Q167="","",Inventario!Q167)</f>
        <v/>
      </c>
      <c r="E167" s="188" t="str">
        <f>IF(Inventario!R167="","",Inventario!R167)</f>
        <v/>
      </c>
      <c r="F167" s="126" t="str">
        <f>IF(Inventario!S167="","",Inventario!S167)</f>
        <v/>
      </c>
      <c r="G167" s="131"/>
      <c r="H167" s="100"/>
      <c r="I167" s="100"/>
      <c r="J167" s="101"/>
      <c r="K167" s="101"/>
      <c r="L167" s="132" t="str">
        <f t="shared" si="6"/>
        <v/>
      </c>
      <c r="M167" s="114"/>
      <c r="N167" s="97"/>
      <c r="O167" s="77"/>
      <c r="P167" s="117" t="str">
        <f t="shared" si="5"/>
        <v/>
      </c>
    </row>
    <row r="168" spans="1:16" s="95" customFormat="1" ht="12" customHeight="1" x14ac:dyDescent="0.2">
      <c r="A168" s="104" t="str">
        <f>IF(Inventario!A168="","",Inventario!A168)</f>
        <v/>
      </c>
      <c r="B168" s="104" t="str">
        <f>IF(Inventario!D168="","",Inventario!D168)</f>
        <v/>
      </c>
      <c r="C168" s="187" t="str">
        <f>IF(Inventario!P168="","",Inventario!P168)</f>
        <v/>
      </c>
      <c r="D168" s="188" t="str">
        <f>IF(Inventario!Q168="","",Inventario!Q168)</f>
        <v/>
      </c>
      <c r="E168" s="188" t="str">
        <f>IF(Inventario!R168="","",Inventario!R168)</f>
        <v/>
      </c>
      <c r="F168" s="126" t="str">
        <f>IF(Inventario!S168="","",Inventario!S168)</f>
        <v/>
      </c>
      <c r="G168" s="131"/>
      <c r="H168" s="100"/>
      <c r="I168" s="100"/>
      <c r="J168" s="101"/>
      <c r="K168" s="101"/>
      <c r="L168" s="132" t="str">
        <f t="shared" si="6"/>
        <v/>
      </c>
      <c r="M168" s="114"/>
      <c r="N168" s="97"/>
      <c r="O168" s="77"/>
      <c r="P168" s="117" t="str">
        <f t="shared" si="5"/>
        <v/>
      </c>
    </row>
    <row r="169" spans="1:16" s="95" customFormat="1" ht="12" customHeight="1" x14ac:dyDescent="0.2">
      <c r="A169" s="104" t="str">
        <f>IF(Inventario!A169="","",Inventario!A169)</f>
        <v/>
      </c>
      <c r="B169" s="104" t="str">
        <f>IF(Inventario!D169="","",Inventario!D169)</f>
        <v/>
      </c>
      <c r="C169" s="187" t="str">
        <f>IF(Inventario!P169="","",Inventario!P169)</f>
        <v/>
      </c>
      <c r="D169" s="188" t="str">
        <f>IF(Inventario!Q169="","",Inventario!Q169)</f>
        <v/>
      </c>
      <c r="E169" s="188" t="str">
        <f>IF(Inventario!R169="","",Inventario!R169)</f>
        <v/>
      </c>
      <c r="F169" s="126" t="str">
        <f>IF(Inventario!S169="","",Inventario!S169)</f>
        <v/>
      </c>
      <c r="G169" s="131"/>
      <c r="H169" s="100"/>
      <c r="I169" s="100"/>
      <c r="J169" s="101"/>
      <c r="K169" s="101"/>
      <c r="L169" s="132" t="str">
        <f t="shared" si="6"/>
        <v/>
      </c>
      <c r="M169" s="114"/>
      <c r="N169" s="97"/>
      <c r="O169" s="77"/>
      <c r="P169" s="117" t="str">
        <f t="shared" si="5"/>
        <v/>
      </c>
    </row>
    <row r="170" spans="1:16" s="95" customFormat="1" ht="12" customHeight="1" x14ac:dyDescent="0.2">
      <c r="A170" s="104" t="str">
        <f>IF(Inventario!A170="","",Inventario!A170)</f>
        <v/>
      </c>
      <c r="B170" s="104" t="str">
        <f>IF(Inventario!D170="","",Inventario!D170)</f>
        <v/>
      </c>
      <c r="C170" s="187" t="str">
        <f>IF(Inventario!P170="","",Inventario!P170)</f>
        <v/>
      </c>
      <c r="D170" s="188" t="str">
        <f>IF(Inventario!Q170="","",Inventario!Q170)</f>
        <v/>
      </c>
      <c r="E170" s="188" t="str">
        <f>IF(Inventario!R170="","",Inventario!R170)</f>
        <v/>
      </c>
      <c r="F170" s="126" t="str">
        <f>IF(Inventario!S170="","",Inventario!S170)</f>
        <v/>
      </c>
      <c r="G170" s="131"/>
      <c r="H170" s="100"/>
      <c r="I170" s="100"/>
      <c r="J170" s="101"/>
      <c r="K170" s="101"/>
      <c r="L170" s="132" t="str">
        <f t="shared" si="6"/>
        <v/>
      </c>
      <c r="M170" s="114"/>
      <c r="N170" s="97"/>
      <c r="O170" s="77"/>
      <c r="P170" s="117" t="str">
        <f t="shared" si="5"/>
        <v/>
      </c>
    </row>
    <row r="171" spans="1:16" s="95" customFormat="1" ht="12" customHeight="1" x14ac:dyDescent="0.2">
      <c r="A171" s="104" t="str">
        <f>IF(Inventario!A171="","",Inventario!A171)</f>
        <v/>
      </c>
      <c r="B171" s="104" t="str">
        <f>IF(Inventario!D171="","",Inventario!D171)</f>
        <v/>
      </c>
      <c r="C171" s="187" t="str">
        <f>IF(Inventario!P171="","",Inventario!P171)</f>
        <v/>
      </c>
      <c r="D171" s="188" t="str">
        <f>IF(Inventario!Q171="","",Inventario!Q171)</f>
        <v/>
      </c>
      <c r="E171" s="188" t="str">
        <f>IF(Inventario!R171="","",Inventario!R171)</f>
        <v/>
      </c>
      <c r="F171" s="126" t="str">
        <f>IF(Inventario!S171="","",Inventario!S171)</f>
        <v/>
      </c>
      <c r="G171" s="131"/>
      <c r="H171" s="100"/>
      <c r="I171" s="100"/>
      <c r="J171" s="101"/>
      <c r="K171" s="101"/>
      <c r="L171" s="132" t="str">
        <f t="shared" si="6"/>
        <v/>
      </c>
      <c r="M171" s="114"/>
      <c r="N171" s="97"/>
      <c r="O171" s="77"/>
      <c r="P171" s="117" t="str">
        <f t="shared" si="5"/>
        <v/>
      </c>
    </row>
    <row r="172" spans="1:16" s="95" customFormat="1" ht="12" customHeight="1" x14ac:dyDescent="0.2">
      <c r="A172" s="104" t="str">
        <f>IF(Inventario!A172="","",Inventario!A172)</f>
        <v/>
      </c>
      <c r="B172" s="104" t="str">
        <f>IF(Inventario!D172="","",Inventario!D172)</f>
        <v/>
      </c>
      <c r="C172" s="187" t="str">
        <f>IF(Inventario!P172="","",Inventario!P172)</f>
        <v/>
      </c>
      <c r="D172" s="188" t="str">
        <f>IF(Inventario!Q172="","",Inventario!Q172)</f>
        <v/>
      </c>
      <c r="E172" s="188" t="str">
        <f>IF(Inventario!R172="","",Inventario!R172)</f>
        <v/>
      </c>
      <c r="F172" s="126" t="str">
        <f>IF(Inventario!S172="","",Inventario!S172)</f>
        <v/>
      </c>
      <c r="G172" s="131"/>
      <c r="H172" s="100"/>
      <c r="I172" s="100"/>
      <c r="J172" s="101"/>
      <c r="K172" s="101"/>
      <c r="L172" s="132" t="str">
        <f t="shared" si="6"/>
        <v/>
      </c>
      <c r="M172" s="114"/>
      <c r="N172" s="97"/>
      <c r="O172" s="77"/>
      <c r="P172" s="117" t="str">
        <f t="shared" si="5"/>
        <v/>
      </c>
    </row>
    <row r="173" spans="1:16" s="95" customFormat="1" ht="12" customHeight="1" x14ac:dyDescent="0.2">
      <c r="A173" s="104" t="str">
        <f>IF(Inventario!A173="","",Inventario!A173)</f>
        <v/>
      </c>
      <c r="B173" s="104" t="str">
        <f>IF(Inventario!D173="","",Inventario!D173)</f>
        <v/>
      </c>
      <c r="C173" s="187" t="str">
        <f>IF(Inventario!P173="","",Inventario!P173)</f>
        <v/>
      </c>
      <c r="D173" s="188" t="str">
        <f>IF(Inventario!Q173="","",Inventario!Q173)</f>
        <v/>
      </c>
      <c r="E173" s="188" t="str">
        <f>IF(Inventario!R173="","",Inventario!R173)</f>
        <v/>
      </c>
      <c r="F173" s="126" t="str">
        <f>IF(Inventario!S173="","",Inventario!S173)</f>
        <v/>
      </c>
      <c r="G173" s="131"/>
      <c r="H173" s="100"/>
      <c r="I173" s="100"/>
      <c r="J173" s="101"/>
      <c r="K173" s="101"/>
      <c r="L173" s="132" t="str">
        <f t="shared" si="6"/>
        <v/>
      </c>
      <c r="M173" s="114"/>
      <c r="N173" s="97"/>
      <c r="O173" s="77"/>
      <c r="P173" s="117" t="str">
        <f t="shared" si="5"/>
        <v/>
      </c>
    </row>
    <row r="174" spans="1:16" s="95" customFormat="1" ht="12" customHeight="1" x14ac:dyDescent="0.2">
      <c r="A174" s="104" t="str">
        <f>IF(Inventario!A174="","",Inventario!A174)</f>
        <v/>
      </c>
      <c r="B174" s="104" t="str">
        <f>IF(Inventario!D174="","",Inventario!D174)</f>
        <v/>
      </c>
      <c r="C174" s="187" t="str">
        <f>IF(Inventario!P174="","",Inventario!P174)</f>
        <v/>
      </c>
      <c r="D174" s="188" t="str">
        <f>IF(Inventario!Q174="","",Inventario!Q174)</f>
        <v/>
      </c>
      <c r="E174" s="188" t="str">
        <f>IF(Inventario!R174="","",Inventario!R174)</f>
        <v/>
      </c>
      <c r="F174" s="126" t="str">
        <f>IF(Inventario!S174="","",Inventario!S174)</f>
        <v/>
      </c>
      <c r="G174" s="131"/>
      <c r="H174" s="100"/>
      <c r="I174" s="100"/>
      <c r="J174" s="101"/>
      <c r="K174" s="101"/>
      <c r="L174" s="132" t="str">
        <f t="shared" si="6"/>
        <v/>
      </c>
      <c r="M174" s="114"/>
      <c r="N174" s="97"/>
      <c r="O174" s="77"/>
      <c r="P174" s="117" t="str">
        <f t="shared" si="5"/>
        <v/>
      </c>
    </row>
    <row r="175" spans="1:16" s="95" customFormat="1" ht="12" customHeight="1" x14ac:dyDescent="0.2">
      <c r="A175" s="104" t="str">
        <f>IF(Inventario!A175="","",Inventario!A175)</f>
        <v/>
      </c>
      <c r="B175" s="104" t="str">
        <f>IF(Inventario!D175="","",Inventario!D175)</f>
        <v/>
      </c>
      <c r="C175" s="187" t="str">
        <f>IF(Inventario!P175="","",Inventario!P175)</f>
        <v/>
      </c>
      <c r="D175" s="188" t="str">
        <f>IF(Inventario!Q175="","",Inventario!Q175)</f>
        <v/>
      </c>
      <c r="E175" s="188" t="str">
        <f>IF(Inventario!R175="","",Inventario!R175)</f>
        <v/>
      </c>
      <c r="F175" s="126" t="str">
        <f>IF(Inventario!S175="","",Inventario!S175)</f>
        <v/>
      </c>
      <c r="G175" s="131"/>
      <c r="H175" s="100"/>
      <c r="I175" s="100"/>
      <c r="J175" s="101"/>
      <c r="K175" s="101"/>
      <c r="L175" s="132" t="str">
        <f t="shared" si="6"/>
        <v/>
      </c>
      <c r="M175" s="114"/>
      <c r="N175" s="97"/>
      <c r="O175" s="77"/>
      <c r="P175" s="117" t="str">
        <f t="shared" si="5"/>
        <v/>
      </c>
    </row>
    <row r="176" spans="1:16" s="95" customFormat="1" ht="12" customHeight="1" x14ac:dyDescent="0.2">
      <c r="A176" s="104" t="str">
        <f>IF(Inventario!A176="","",Inventario!A176)</f>
        <v/>
      </c>
      <c r="B176" s="104" t="str">
        <f>IF(Inventario!D176="","",Inventario!D176)</f>
        <v/>
      </c>
      <c r="C176" s="187" t="str">
        <f>IF(Inventario!P176="","",Inventario!P176)</f>
        <v/>
      </c>
      <c r="D176" s="188" t="str">
        <f>IF(Inventario!Q176="","",Inventario!Q176)</f>
        <v/>
      </c>
      <c r="E176" s="188" t="str">
        <f>IF(Inventario!R176="","",Inventario!R176)</f>
        <v/>
      </c>
      <c r="F176" s="126" t="str">
        <f>IF(Inventario!S176="","",Inventario!S176)</f>
        <v/>
      </c>
      <c r="G176" s="131"/>
      <c r="H176" s="100"/>
      <c r="I176" s="100"/>
      <c r="J176" s="101"/>
      <c r="K176" s="101"/>
      <c r="L176" s="132" t="str">
        <f t="shared" si="6"/>
        <v/>
      </c>
      <c r="M176" s="114"/>
      <c r="N176" s="97"/>
      <c r="O176" s="77"/>
      <c r="P176" s="117" t="str">
        <f t="shared" si="5"/>
        <v/>
      </c>
    </row>
    <row r="177" spans="1:16" s="95" customFormat="1" ht="12" customHeight="1" x14ac:dyDescent="0.2">
      <c r="A177" s="104" t="str">
        <f>IF(Inventario!A177="","",Inventario!A177)</f>
        <v/>
      </c>
      <c r="B177" s="104" t="str">
        <f>IF(Inventario!D177="","",Inventario!D177)</f>
        <v/>
      </c>
      <c r="C177" s="187" t="str">
        <f>IF(Inventario!P177="","",Inventario!P177)</f>
        <v/>
      </c>
      <c r="D177" s="188" t="str">
        <f>IF(Inventario!Q177="","",Inventario!Q177)</f>
        <v/>
      </c>
      <c r="E177" s="188" t="str">
        <f>IF(Inventario!R177="","",Inventario!R177)</f>
        <v/>
      </c>
      <c r="F177" s="126" t="str">
        <f>IF(Inventario!S177="","",Inventario!S177)</f>
        <v/>
      </c>
      <c r="G177" s="131"/>
      <c r="H177" s="100"/>
      <c r="I177" s="100"/>
      <c r="J177" s="101"/>
      <c r="K177" s="101"/>
      <c r="L177" s="132" t="str">
        <f t="shared" si="6"/>
        <v/>
      </c>
      <c r="M177" s="114"/>
      <c r="N177" s="97"/>
      <c r="O177" s="77"/>
      <c r="P177" s="117" t="str">
        <f t="shared" si="5"/>
        <v/>
      </c>
    </row>
    <row r="178" spans="1:16" s="95" customFormat="1" ht="12" customHeight="1" x14ac:dyDescent="0.2">
      <c r="A178" s="104" t="str">
        <f>IF(Inventario!A178="","",Inventario!A178)</f>
        <v/>
      </c>
      <c r="B178" s="104" t="str">
        <f>IF(Inventario!D178="","",Inventario!D178)</f>
        <v/>
      </c>
      <c r="C178" s="187" t="str">
        <f>IF(Inventario!P178="","",Inventario!P178)</f>
        <v/>
      </c>
      <c r="D178" s="188" t="str">
        <f>IF(Inventario!Q178="","",Inventario!Q178)</f>
        <v/>
      </c>
      <c r="E178" s="188" t="str">
        <f>IF(Inventario!R178="","",Inventario!R178)</f>
        <v/>
      </c>
      <c r="F178" s="126" t="str">
        <f>IF(Inventario!S178="","",Inventario!S178)</f>
        <v/>
      </c>
      <c r="G178" s="131"/>
      <c r="H178" s="100"/>
      <c r="I178" s="100"/>
      <c r="J178" s="101"/>
      <c r="K178" s="101"/>
      <c r="L178" s="132" t="str">
        <f t="shared" si="6"/>
        <v/>
      </c>
      <c r="M178" s="114"/>
      <c r="N178" s="97"/>
      <c r="O178" s="77"/>
      <c r="P178" s="117" t="str">
        <f t="shared" si="5"/>
        <v/>
      </c>
    </row>
    <row r="179" spans="1:16" s="95" customFormat="1" ht="12" customHeight="1" x14ac:dyDescent="0.2">
      <c r="A179" s="104" t="str">
        <f>IF(Inventario!A179="","",Inventario!A179)</f>
        <v/>
      </c>
      <c r="B179" s="104" t="str">
        <f>IF(Inventario!D179="","",Inventario!D179)</f>
        <v/>
      </c>
      <c r="C179" s="187" t="str">
        <f>IF(Inventario!P179="","",Inventario!P179)</f>
        <v/>
      </c>
      <c r="D179" s="188" t="str">
        <f>IF(Inventario!Q179="","",Inventario!Q179)</f>
        <v/>
      </c>
      <c r="E179" s="188" t="str">
        <f>IF(Inventario!R179="","",Inventario!R179)</f>
        <v/>
      </c>
      <c r="F179" s="126" t="str">
        <f>IF(Inventario!S179="","",Inventario!S179)</f>
        <v/>
      </c>
      <c r="G179" s="131"/>
      <c r="H179" s="100"/>
      <c r="I179" s="100"/>
      <c r="J179" s="101"/>
      <c r="K179" s="101"/>
      <c r="L179" s="132" t="str">
        <f t="shared" si="6"/>
        <v/>
      </c>
      <c r="M179" s="114"/>
      <c r="N179" s="97"/>
      <c r="O179" s="77"/>
      <c r="P179" s="117" t="str">
        <f t="shared" si="5"/>
        <v/>
      </c>
    </row>
    <row r="180" spans="1:16" s="95" customFormat="1" ht="12" customHeight="1" x14ac:dyDescent="0.2">
      <c r="A180" s="104" t="str">
        <f>IF(Inventario!A180="","",Inventario!A180)</f>
        <v/>
      </c>
      <c r="B180" s="104" t="str">
        <f>IF(Inventario!D180="","",Inventario!D180)</f>
        <v/>
      </c>
      <c r="C180" s="187" t="str">
        <f>IF(Inventario!P180="","",Inventario!P180)</f>
        <v/>
      </c>
      <c r="D180" s="188" t="str">
        <f>IF(Inventario!Q180="","",Inventario!Q180)</f>
        <v/>
      </c>
      <c r="E180" s="188" t="str">
        <f>IF(Inventario!R180="","",Inventario!R180)</f>
        <v/>
      </c>
      <c r="F180" s="126" t="str">
        <f>IF(Inventario!S180="","",Inventario!S180)</f>
        <v/>
      </c>
      <c r="G180" s="131"/>
      <c r="H180" s="100"/>
      <c r="I180" s="100"/>
      <c r="J180" s="101"/>
      <c r="K180" s="101"/>
      <c r="L180" s="132" t="str">
        <f t="shared" si="6"/>
        <v/>
      </c>
      <c r="M180" s="114"/>
      <c r="N180" s="97"/>
      <c r="O180" s="77"/>
      <c r="P180" s="117" t="str">
        <f t="shared" si="5"/>
        <v/>
      </c>
    </row>
    <row r="181" spans="1:16" s="95" customFormat="1" ht="12" customHeight="1" x14ac:dyDescent="0.2">
      <c r="A181" s="104" t="str">
        <f>IF(Inventario!A181="","",Inventario!A181)</f>
        <v/>
      </c>
      <c r="B181" s="104" t="str">
        <f>IF(Inventario!D181="","",Inventario!D181)</f>
        <v/>
      </c>
      <c r="C181" s="187" t="str">
        <f>IF(Inventario!P181="","",Inventario!P181)</f>
        <v/>
      </c>
      <c r="D181" s="188" t="str">
        <f>IF(Inventario!Q181="","",Inventario!Q181)</f>
        <v/>
      </c>
      <c r="E181" s="188" t="str">
        <f>IF(Inventario!R181="","",Inventario!R181)</f>
        <v/>
      </c>
      <c r="F181" s="126" t="str">
        <f>IF(Inventario!S181="","",Inventario!S181)</f>
        <v/>
      </c>
      <c r="G181" s="131"/>
      <c r="H181" s="100"/>
      <c r="I181" s="100"/>
      <c r="J181" s="101"/>
      <c r="K181" s="101"/>
      <c r="L181" s="132" t="str">
        <f t="shared" si="6"/>
        <v/>
      </c>
      <c r="M181" s="114"/>
      <c r="N181" s="97"/>
      <c r="O181" s="77"/>
      <c r="P181" s="117" t="str">
        <f t="shared" si="5"/>
        <v/>
      </c>
    </row>
    <row r="182" spans="1:16" s="95" customFormat="1" ht="12" customHeight="1" x14ac:dyDescent="0.2">
      <c r="A182" s="104" t="str">
        <f>IF(Inventario!A182="","",Inventario!A182)</f>
        <v/>
      </c>
      <c r="B182" s="104" t="str">
        <f>IF(Inventario!D182="","",Inventario!D182)</f>
        <v/>
      </c>
      <c r="C182" s="187" t="str">
        <f>IF(Inventario!P182="","",Inventario!P182)</f>
        <v/>
      </c>
      <c r="D182" s="188" t="str">
        <f>IF(Inventario!Q182="","",Inventario!Q182)</f>
        <v/>
      </c>
      <c r="E182" s="188" t="str">
        <f>IF(Inventario!R182="","",Inventario!R182)</f>
        <v/>
      </c>
      <c r="F182" s="126" t="str">
        <f>IF(Inventario!S182="","",Inventario!S182)</f>
        <v/>
      </c>
      <c r="G182" s="131"/>
      <c r="H182" s="100"/>
      <c r="I182" s="100"/>
      <c r="J182" s="101"/>
      <c r="K182" s="101"/>
      <c r="L182" s="132" t="str">
        <f t="shared" si="6"/>
        <v/>
      </c>
      <c r="M182" s="114"/>
      <c r="N182" s="97"/>
      <c r="O182" s="77"/>
      <c r="P182" s="117" t="str">
        <f t="shared" si="5"/>
        <v/>
      </c>
    </row>
    <row r="183" spans="1:16" s="95" customFormat="1" ht="12" customHeight="1" x14ac:dyDescent="0.2">
      <c r="A183" s="104" t="str">
        <f>IF(Inventario!A183="","",Inventario!A183)</f>
        <v/>
      </c>
      <c r="B183" s="104" t="str">
        <f>IF(Inventario!D183="","",Inventario!D183)</f>
        <v/>
      </c>
      <c r="C183" s="187" t="str">
        <f>IF(Inventario!P183="","",Inventario!P183)</f>
        <v/>
      </c>
      <c r="D183" s="188" t="str">
        <f>IF(Inventario!Q183="","",Inventario!Q183)</f>
        <v/>
      </c>
      <c r="E183" s="188" t="str">
        <f>IF(Inventario!R183="","",Inventario!R183)</f>
        <v/>
      </c>
      <c r="F183" s="126" t="str">
        <f>IF(Inventario!S183="","",Inventario!S183)</f>
        <v/>
      </c>
      <c r="G183" s="131"/>
      <c r="H183" s="100"/>
      <c r="I183" s="100"/>
      <c r="J183" s="101"/>
      <c r="K183" s="101"/>
      <c r="L183" s="132" t="str">
        <f t="shared" si="6"/>
        <v/>
      </c>
      <c r="M183" s="114"/>
      <c r="N183" s="97"/>
      <c r="O183" s="77"/>
      <c r="P183" s="117" t="str">
        <f t="shared" si="5"/>
        <v/>
      </c>
    </row>
    <row r="184" spans="1:16" s="95" customFormat="1" ht="12" customHeight="1" x14ac:dyDescent="0.2">
      <c r="A184" s="104" t="str">
        <f>IF(Inventario!A184="","",Inventario!A184)</f>
        <v/>
      </c>
      <c r="B184" s="104" t="str">
        <f>IF(Inventario!D184="","",Inventario!D184)</f>
        <v/>
      </c>
      <c r="C184" s="187" t="str">
        <f>IF(Inventario!P184="","",Inventario!P184)</f>
        <v/>
      </c>
      <c r="D184" s="188" t="str">
        <f>IF(Inventario!Q184="","",Inventario!Q184)</f>
        <v/>
      </c>
      <c r="E184" s="188" t="str">
        <f>IF(Inventario!R184="","",Inventario!R184)</f>
        <v/>
      </c>
      <c r="F184" s="126" t="str">
        <f>IF(Inventario!S184="","",Inventario!S184)</f>
        <v/>
      </c>
      <c r="G184" s="131"/>
      <c r="H184" s="100"/>
      <c r="I184" s="100"/>
      <c r="J184" s="101"/>
      <c r="K184" s="101"/>
      <c r="L184" s="132" t="str">
        <f t="shared" si="6"/>
        <v/>
      </c>
      <c r="M184" s="114"/>
      <c r="N184" s="97"/>
      <c r="O184" s="77"/>
      <c r="P184" s="117" t="str">
        <f t="shared" si="5"/>
        <v/>
      </c>
    </row>
    <row r="185" spans="1:16" s="95" customFormat="1" ht="12" customHeight="1" x14ac:dyDescent="0.2">
      <c r="A185" s="104" t="str">
        <f>IF(Inventario!A185="","",Inventario!A185)</f>
        <v/>
      </c>
      <c r="B185" s="104" t="str">
        <f>IF(Inventario!D185="","",Inventario!D185)</f>
        <v/>
      </c>
      <c r="C185" s="187" t="str">
        <f>IF(Inventario!P185="","",Inventario!P185)</f>
        <v/>
      </c>
      <c r="D185" s="188" t="str">
        <f>IF(Inventario!Q185="","",Inventario!Q185)</f>
        <v/>
      </c>
      <c r="E185" s="188" t="str">
        <f>IF(Inventario!R185="","",Inventario!R185)</f>
        <v/>
      </c>
      <c r="F185" s="126" t="str">
        <f>IF(Inventario!S185="","",Inventario!S185)</f>
        <v/>
      </c>
      <c r="G185" s="131"/>
      <c r="H185" s="100"/>
      <c r="I185" s="100"/>
      <c r="J185" s="101"/>
      <c r="K185" s="101"/>
      <c r="L185" s="132" t="str">
        <f t="shared" si="6"/>
        <v/>
      </c>
      <c r="M185" s="114"/>
      <c r="N185" s="97"/>
      <c r="O185" s="77"/>
      <c r="P185" s="117" t="str">
        <f t="shared" si="5"/>
        <v/>
      </c>
    </row>
    <row r="186" spans="1:16" s="95" customFormat="1" ht="12" customHeight="1" x14ac:dyDescent="0.2">
      <c r="A186" s="104" t="str">
        <f>IF(Inventario!A186="","",Inventario!A186)</f>
        <v/>
      </c>
      <c r="B186" s="104" t="str">
        <f>IF(Inventario!D186="","",Inventario!D186)</f>
        <v/>
      </c>
      <c r="C186" s="187" t="str">
        <f>IF(Inventario!P186="","",Inventario!P186)</f>
        <v/>
      </c>
      <c r="D186" s="188" t="str">
        <f>IF(Inventario!Q186="","",Inventario!Q186)</f>
        <v/>
      </c>
      <c r="E186" s="188" t="str">
        <f>IF(Inventario!R186="","",Inventario!R186)</f>
        <v/>
      </c>
      <c r="F186" s="126" t="str">
        <f>IF(Inventario!S186="","",Inventario!S186)</f>
        <v/>
      </c>
      <c r="G186" s="131"/>
      <c r="H186" s="100"/>
      <c r="I186" s="100"/>
      <c r="J186" s="101"/>
      <c r="K186" s="101"/>
      <c r="L186" s="132" t="str">
        <f t="shared" si="6"/>
        <v/>
      </c>
      <c r="M186" s="114"/>
      <c r="N186" s="97"/>
      <c r="O186" s="77"/>
      <c r="P186" s="117" t="str">
        <f t="shared" si="5"/>
        <v/>
      </c>
    </row>
    <row r="187" spans="1:16" s="95" customFormat="1" ht="12" customHeight="1" x14ac:dyDescent="0.2">
      <c r="A187" s="104" t="str">
        <f>IF(Inventario!A187="","",Inventario!A187)</f>
        <v/>
      </c>
      <c r="B187" s="104" t="str">
        <f>IF(Inventario!D187="","",Inventario!D187)</f>
        <v/>
      </c>
      <c r="C187" s="187" t="str">
        <f>IF(Inventario!P187="","",Inventario!P187)</f>
        <v/>
      </c>
      <c r="D187" s="188" t="str">
        <f>IF(Inventario!Q187="","",Inventario!Q187)</f>
        <v/>
      </c>
      <c r="E187" s="188" t="str">
        <f>IF(Inventario!R187="","",Inventario!R187)</f>
        <v/>
      </c>
      <c r="F187" s="126" t="str">
        <f>IF(Inventario!S187="","",Inventario!S187)</f>
        <v/>
      </c>
      <c r="G187" s="131"/>
      <c r="H187" s="100"/>
      <c r="I187" s="100"/>
      <c r="J187" s="101"/>
      <c r="K187" s="101"/>
      <c r="L187" s="132" t="str">
        <f t="shared" si="6"/>
        <v/>
      </c>
      <c r="M187" s="114"/>
      <c r="N187" s="97"/>
      <c r="O187" s="77"/>
      <c r="P187" s="117" t="str">
        <f t="shared" si="5"/>
        <v/>
      </c>
    </row>
    <row r="188" spans="1:16" s="95" customFormat="1" ht="12" customHeight="1" x14ac:dyDescent="0.2">
      <c r="A188" s="104" t="str">
        <f>IF(Inventario!A188="","",Inventario!A188)</f>
        <v/>
      </c>
      <c r="B188" s="104" t="str">
        <f>IF(Inventario!D188="","",Inventario!D188)</f>
        <v/>
      </c>
      <c r="C188" s="187" t="str">
        <f>IF(Inventario!P188="","",Inventario!P188)</f>
        <v/>
      </c>
      <c r="D188" s="188" t="str">
        <f>IF(Inventario!Q188="","",Inventario!Q188)</f>
        <v/>
      </c>
      <c r="E188" s="188" t="str">
        <f>IF(Inventario!R188="","",Inventario!R188)</f>
        <v/>
      </c>
      <c r="F188" s="126" t="str">
        <f>IF(Inventario!S188="","",Inventario!S188)</f>
        <v/>
      </c>
      <c r="G188" s="131"/>
      <c r="H188" s="100"/>
      <c r="I188" s="100"/>
      <c r="J188" s="101"/>
      <c r="K188" s="101"/>
      <c r="L188" s="132" t="str">
        <f t="shared" si="6"/>
        <v/>
      </c>
      <c r="M188" s="114"/>
      <c r="N188" s="97"/>
      <c r="O188" s="77"/>
      <c r="P188" s="117" t="str">
        <f t="shared" si="5"/>
        <v/>
      </c>
    </row>
    <row r="189" spans="1:16" s="95" customFormat="1" ht="12" customHeight="1" x14ac:dyDescent="0.2">
      <c r="A189" s="104" t="str">
        <f>IF(Inventario!A189="","",Inventario!A189)</f>
        <v/>
      </c>
      <c r="B189" s="104" t="str">
        <f>IF(Inventario!D189="","",Inventario!D189)</f>
        <v/>
      </c>
      <c r="C189" s="187" t="str">
        <f>IF(Inventario!P189="","",Inventario!P189)</f>
        <v/>
      </c>
      <c r="D189" s="188" t="str">
        <f>IF(Inventario!Q189="","",Inventario!Q189)</f>
        <v/>
      </c>
      <c r="E189" s="188" t="str">
        <f>IF(Inventario!R189="","",Inventario!R189)</f>
        <v/>
      </c>
      <c r="F189" s="126" t="str">
        <f>IF(Inventario!S189="","",Inventario!S189)</f>
        <v/>
      </c>
      <c r="G189" s="131"/>
      <c r="H189" s="100"/>
      <c r="I189" s="100"/>
      <c r="J189" s="101"/>
      <c r="K189" s="101"/>
      <c r="L189" s="132" t="str">
        <f t="shared" si="6"/>
        <v/>
      </c>
      <c r="M189" s="114"/>
      <c r="N189" s="97"/>
      <c r="O189" s="77"/>
      <c r="P189" s="117" t="str">
        <f t="shared" si="5"/>
        <v/>
      </c>
    </row>
    <row r="190" spans="1:16" s="95" customFormat="1" ht="12" customHeight="1" x14ac:dyDescent="0.2">
      <c r="A190" s="104" t="str">
        <f>IF(Inventario!A190="","",Inventario!A190)</f>
        <v/>
      </c>
      <c r="B190" s="104" t="str">
        <f>IF(Inventario!D190="","",Inventario!D190)</f>
        <v/>
      </c>
      <c r="C190" s="187" t="str">
        <f>IF(Inventario!P190="","",Inventario!P190)</f>
        <v/>
      </c>
      <c r="D190" s="188" t="str">
        <f>IF(Inventario!Q190="","",Inventario!Q190)</f>
        <v/>
      </c>
      <c r="E190" s="188" t="str">
        <f>IF(Inventario!R190="","",Inventario!R190)</f>
        <v/>
      </c>
      <c r="F190" s="126" t="str">
        <f>IF(Inventario!S190="","",Inventario!S190)</f>
        <v/>
      </c>
      <c r="G190" s="131"/>
      <c r="H190" s="100"/>
      <c r="I190" s="100"/>
      <c r="J190" s="101"/>
      <c r="K190" s="101"/>
      <c r="L190" s="132" t="str">
        <f t="shared" si="6"/>
        <v/>
      </c>
      <c r="M190" s="114"/>
      <c r="N190" s="97"/>
      <c r="O190" s="77"/>
      <c r="P190" s="117" t="str">
        <f t="shared" si="5"/>
        <v/>
      </c>
    </row>
    <row r="191" spans="1:16" s="95" customFormat="1" ht="12" customHeight="1" x14ac:dyDescent="0.2">
      <c r="A191" s="104" t="str">
        <f>IF(Inventario!A191="","",Inventario!A191)</f>
        <v/>
      </c>
      <c r="B191" s="104" t="str">
        <f>IF(Inventario!D191="","",Inventario!D191)</f>
        <v/>
      </c>
      <c r="C191" s="187" t="str">
        <f>IF(Inventario!P191="","",Inventario!P191)</f>
        <v/>
      </c>
      <c r="D191" s="188" t="str">
        <f>IF(Inventario!Q191="","",Inventario!Q191)</f>
        <v/>
      </c>
      <c r="E191" s="188" t="str">
        <f>IF(Inventario!R191="","",Inventario!R191)</f>
        <v/>
      </c>
      <c r="F191" s="126" t="str">
        <f>IF(Inventario!S191="","",Inventario!S191)</f>
        <v/>
      </c>
      <c r="G191" s="131"/>
      <c r="H191" s="100"/>
      <c r="I191" s="100"/>
      <c r="J191" s="101"/>
      <c r="K191" s="101"/>
      <c r="L191" s="132" t="str">
        <f t="shared" si="6"/>
        <v/>
      </c>
      <c r="M191" s="114"/>
      <c r="N191" s="97"/>
      <c r="O191" s="77"/>
      <c r="P191" s="117" t="str">
        <f t="shared" si="5"/>
        <v/>
      </c>
    </row>
    <row r="192" spans="1:16" s="95" customFormat="1" ht="12" customHeight="1" x14ac:dyDescent="0.2">
      <c r="A192" s="104" t="str">
        <f>IF(Inventario!A192="","",Inventario!A192)</f>
        <v/>
      </c>
      <c r="B192" s="104" t="str">
        <f>IF(Inventario!D192="","",Inventario!D192)</f>
        <v/>
      </c>
      <c r="C192" s="187" t="str">
        <f>IF(Inventario!P192="","",Inventario!P192)</f>
        <v/>
      </c>
      <c r="D192" s="188" t="str">
        <f>IF(Inventario!Q192="","",Inventario!Q192)</f>
        <v/>
      </c>
      <c r="E192" s="188" t="str">
        <f>IF(Inventario!R192="","",Inventario!R192)</f>
        <v/>
      </c>
      <c r="F192" s="126" t="str">
        <f>IF(Inventario!S192="","",Inventario!S192)</f>
        <v/>
      </c>
      <c r="G192" s="131"/>
      <c r="H192" s="100"/>
      <c r="I192" s="100"/>
      <c r="J192" s="101"/>
      <c r="K192" s="101"/>
      <c r="L192" s="132" t="str">
        <f t="shared" si="6"/>
        <v/>
      </c>
      <c r="M192" s="114"/>
      <c r="N192" s="97"/>
      <c r="O192" s="77"/>
      <c r="P192" s="117" t="str">
        <f t="shared" si="5"/>
        <v/>
      </c>
    </row>
    <row r="193" spans="1:16" s="95" customFormat="1" ht="12" customHeight="1" x14ac:dyDescent="0.2">
      <c r="A193" s="104" t="str">
        <f>IF(Inventario!A193="","",Inventario!A193)</f>
        <v/>
      </c>
      <c r="B193" s="104" t="str">
        <f>IF(Inventario!D193="","",Inventario!D193)</f>
        <v/>
      </c>
      <c r="C193" s="187" t="str">
        <f>IF(Inventario!P193="","",Inventario!P193)</f>
        <v/>
      </c>
      <c r="D193" s="188" t="str">
        <f>IF(Inventario!Q193="","",Inventario!Q193)</f>
        <v/>
      </c>
      <c r="E193" s="188" t="str">
        <f>IF(Inventario!R193="","",Inventario!R193)</f>
        <v/>
      </c>
      <c r="F193" s="126" t="str">
        <f>IF(Inventario!S193="","",Inventario!S193)</f>
        <v/>
      </c>
      <c r="G193" s="131"/>
      <c r="H193" s="100"/>
      <c r="I193" s="100"/>
      <c r="J193" s="101"/>
      <c r="K193" s="101"/>
      <c r="L193" s="132" t="str">
        <f t="shared" si="6"/>
        <v/>
      </c>
      <c r="M193" s="114"/>
      <c r="N193" s="97"/>
      <c r="O193" s="77"/>
      <c r="P193" s="117" t="str">
        <f t="shared" si="5"/>
        <v/>
      </c>
    </row>
    <row r="194" spans="1:16" s="95" customFormat="1" ht="12" customHeight="1" x14ac:dyDescent="0.2">
      <c r="A194" s="104" t="str">
        <f>IF(Inventario!A194="","",Inventario!A194)</f>
        <v/>
      </c>
      <c r="B194" s="104" t="str">
        <f>IF(Inventario!D194="","",Inventario!D194)</f>
        <v/>
      </c>
      <c r="C194" s="187" t="str">
        <f>IF(Inventario!P194="","",Inventario!P194)</f>
        <v/>
      </c>
      <c r="D194" s="188" t="str">
        <f>IF(Inventario!Q194="","",Inventario!Q194)</f>
        <v/>
      </c>
      <c r="E194" s="188" t="str">
        <f>IF(Inventario!R194="","",Inventario!R194)</f>
        <v/>
      </c>
      <c r="F194" s="126" t="str">
        <f>IF(Inventario!S194="","",Inventario!S194)</f>
        <v/>
      </c>
      <c r="G194" s="131"/>
      <c r="H194" s="100"/>
      <c r="I194" s="100"/>
      <c r="J194" s="101"/>
      <c r="K194" s="101"/>
      <c r="L194" s="132" t="str">
        <f t="shared" si="6"/>
        <v/>
      </c>
      <c r="M194" s="114"/>
      <c r="N194" s="97"/>
      <c r="O194" s="77"/>
      <c r="P194" s="117" t="str">
        <f t="shared" si="5"/>
        <v/>
      </c>
    </row>
    <row r="195" spans="1:16" s="95" customFormat="1" ht="12" customHeight="1" x14ac:dyDescent="0.2">
      <c r="A195" s="104" t="str">
        <f>IF(Inventario!A195="","",Inventario!A195)</f>
        <v/>
      </c>
      <c r="B195" s="104" t="str">
        <f>IF(Inventario!D195="","",Inventario!D195)</f>
        <v/>
      </c>
      <c r="C195" s="187" t="str">
        <f>IF(Inventario!P195="","",Inventario!P195)</f>
        <v/>
      </c>
      <c r="D195" s="188" t="str">
        <f>IF(Inventario!Q195="","",Inventario!Q195)</f>
        <v/>
      </c>
      <c r="E195" s="188" t="str">
        <f>IF(Inventario!R195="","",Inventario!R195)</f>
        <v/>
      </c>
      <c r="F195" s="126" t="str">
        <f>IF(Inventario!S195="","",Inventario!S195)</f>
        <v/>
      </c>
      <c r="G195" s="131"/>
      <c r="H195" s="100"/>
      <c r="I195" s="100"/>
      <c r="J195" s="101"/>
      <c r="K195" s="101"/>
      <c r="L195" s="132" t="str">
        <f t="shared" si="6"/>
        <v/>
      </c>
      <c r="M195" s="114"/>
      <c r="N195" s="97"/>
      <c r="O195" s="77"/>
      <c r="P195" s="117" t="str">
        <f t="shared" si="5"/>
        <v/>
      </c>
    </row>
    <row r="196" spans="1:16" s="95" customFormat="1" ht="12" customHeight="1" x14ac:dyDescent="0.2">
      <c r="A196" s="104" t="str">
        <f>IF(Inventario!A196="","",Inventario!A196)</f>
        <v/>
      </c>
      <c r="B196" s="104" t="str">
        <f>IF(Inventario!D196="","",Inventario!D196)</f>
        <v/>
      </c>
      <c r="C196" s="187" t="str">
        <f>IF(Inventario!P196="","",Inventario!P196)</f>
        <v/>
      </c>
      <c r="D196" s="188" t="str">
        <f>IF(Inventario!Q196="","",Inventario!Q196)</f>
        <v/>
      </c>
      <c r="E196" s="188" t="str">
        <f>IF(Inventario!R196="","",Inventario!R196)</f>
        <v/>
      </c>
      <c r="F196" s="126" t="str">
        <f>IF(Inventario!S196="","",Inventario!S196)</f>
        <v/>
      </c>
      <c r="G196" s="131"/>
      <c r="H196" s="100"/>
      <c r="I196" s="100"/>
      <c r="J196" s="101"/>
      <c r="K196" s="101"/>
      <c r="L196" s="132" t="str">
        <f t="shared" si="6"/>
        <v/>
      </c>
      <c r="M196" s="114"/>
      <c r="N196" s="97"/>
      <c r="O196" s="77"/>
      <c r="P196" s="117" t="str">
        <f t="shared" si="5"/>
        <v/>
      </c>
    </row>
    <row r="197" spans="1:16" s="95" customFormat="1" ht="12" customHeight="1" x14ac:dyDescent="0.2">
      <c r="A197" s="104" t="str">
        <f>IF(Inventario!A197="","",Inventario!A197)</f>
        <v/>
      </c>
      <c r="B197" s="104" t="str">
        <f>IF(Inventario!D197="","",Inventario!D197)</f>
        <v/>
      </c>
      <c r="C197" s="187" t="str">
        <f>IF(Inventario!P197="","",Inventario!P197)</f>
        <v/>
      </c>
      <c r="D197" s="188" t="str">
        <f>IF(Inventario!Q197="","",Inventario!Q197)</f>
        <v/>
      </c>
      <c r="E197" s="188" t="str">
        <f>IF(Inventario!R197="","",Inventario!R197)</f>
        <v/>
      </c>
      <c r="F197" s="126" t="str">
        <f>IF(Inventario!S197="","",Inventario!S197)</f>
        <v/>
      </c>
      <c r="G197" s="131"/>
      <c r="H197" s="100"/>
      <c r="I197" s="100"/>
      <c r="J197" s="101"/>
      <c r="K197" s="101"/>
      <c r="L197" s="132" t="str">
        <f t="shared" si="6"/>
        <v/>
      </c>
      <c r="M197" s="114"/>
      <c r="N197" s="97"/>
      <c r="O197" s="77"/>
      <c r="P197" s="117" t="str">
        <f t="shared" si="5"/>
        <v/>
      </c>
    </row>
    <row r="198" spans="1:16" s="95" customFormat="1" ht="12" customHeight="1" x14ac:dyDescent="0.2">
      <c r="A198" s="104" t="str">
        <f>IF(Inventario!A198="","",Inventario!A198)</f>
        <v/>
      </c>
      <c r="B198" s="104" t="str">
        <f>IF(Inventario!D198="","",Inventario!D198)</f>
        <v/>
      </c>
      <c r="C198" s="187" t="str">
        <f>IF(Inventario!P198="","",Inventario!P198)</f>
        <v/>
      </c>
      <c r="D198" s="188" t="str">
        <f>IF(Inventario!Q198="","",Inventario!Q198)</f>
        <v/>
      </c>
      <c r="E198" s="188" t="str">
        <f>IF(Inventario!R198="","",Inventario!R198)</f>
        <v/>
      </c>
      <c r="F198" s="126" t="str">
        <f>IF(Inventario!S198="","",Inventario!S198)</f>
        <v/>
      </c>
      <c r="G198" s="131"/>
      <c r="H198" s="100"/>
      <c r="I198" s="100"/>
      <c r="J198" s="101"/>
      <c r="K198" s="101"/>
      <c r="L198" s="132" t="str">
        <f t="shared" si="6"/>
        <v/>
      </c>
      <c r="M198" s="114"/>
      <c r="N198" s="97"/>
      <c r="O198" s="77"/>
      <c r="P198" s="117" t="str">
        <f t="shared" si="5"/>
        <v/>
      </c>
    </row>
    <row r="199" spans="1:16" s="95" customFormat="1" ht="12" customHeight="1" x14ac:dyDescent="0.2">
      <c r="A199" s="104" t="str">
        <f>IF(Inventario!A199="","",Inventario!A199)</f>
        <v/>
      </c>
      <c r="B199" s="104" t="str">
        <f>IF(Inventario!D199="","",Inventario!D199)</f>
        <v/>
      </c>
      <c r="C199" s="187" t="str">
        <f>IF(Inventario!P199="","",Inventario!P199)</f>
        <v/>
      </c>
      <c r="D199" s="188" t="str">
        <f>IF(Inventario!Q199="","",Inventario!Q199)</f>
        <v/>
      </c>
      <c r="E199" s="188" t="str">
        <f>IF(Inventario!R199="","",Inventario!R199)</f>
        <v/>
      </c>
      <c r="F199" s="126" t="str">
        <f>IF(Inventario!S199="","",Inventario!S199)</f>
        <v/>
      </c>
      <c r="G199" s="131"/>
      <c r="H199" s="100"/>
      <c r="I199" s="100"/>
      <c r="J199" s="101"/>
      <c r="K199" s="101"/>
      <c r="L199" s="132" t="str">
        <f t="shared" si="6"/>
        <v/>
      </c>
      <c r="M199" s="114"/>
      <c r="N199" s="97"/>
      <c r="O199" s="77"/>
      <c r="P199" s="117" t="str">
        <f t="shared" si="5"/>
        <v/>
      </c>
    </row>
    <row r="200" spans="1:16" s="95" customFormat="1" ht="12" customHeight="1" x14ac:dyDescent="0.2">
      <c r="A200" s="104" t="str">
        <f>IF(Inventario!A200="","",Inventario!A200)</f>
        <v/>
      </c>
      <c r="B200" s="104" t="str">
        <f>IF(Inventario!D200="","",Inventario!D200)</f>
        <v/>
      </c>
      <c r="C200" s="187" t="str">
        <f>IF(Inventario!P200="","",Inventario!P200)</f>
        <v/>
      </c>
      <c r="D200" s="188" t="str">
        <f>IF(Inventario!Q200="","",Inventario!Q200)</f>
        <v/>
      </c>
      <c r="E200" s="188" t="str">
        <f>IF(Inventario!R200="","",Inventario!R200)</f>
        <v/>
      </c>
      <c r="F200" s="126" t="str">
        <f>IF(Inventario!S200="","",Inventario!S200)</f>
        <v/>
      </c>
      <c r="G200" s="131"/>
      <c r="H200" s="100"/>
      <c r="I200" s="100"/>
      <c r="J200" s="101"/>
      <c r="K200" s="101"/>
      <c r="L200" s="132" t="str">
        <f t="shared" si="6"/>
        <v/>
      </c>
      <c r="M200" s="114"/>
      <c r="N200" s="97"/>
      <c r="O200" s="77"/>
      <c r="P200" s="117" t="str">
        <f t="shared" si="5"/>
        <v/>
      </c>
    </row>
    <row r="201" spans="1:16" s="95" customFormat="1" ht="12" customHeight="1" x14ac:dyDescent="0.2">
      <c r="A201" s="104" t="str">
        <f>IF(Inventario!A201="","",Inventario!A201)</f>
        <v/>
      </c>
      <c r="B201" s="104" t="str">
        <f>IF(Inventario!D201="","",Inventario!D201)</f>
        <v/>
      </c>
      <c r="C201" s="187" t="str">
        <f>IF(Inventario!P201="","",Inventario!P201)</f>
        <v/>
      </c>
      <c r="D201" s="188" t="str">
        <f>IF(Inventario!Q201="","",Inventario!Q201)</f>
        <v/>
      </c>
      <c r="E201" s="188" t="str">
        <f>IF(Inventario!R201="","",Inventario!R201)</f>
        <v/>
      </c>
      <c r="F201" s="126" t="str">
        <f>IF(Inventario!S201="","",Inventario!S201)</f>
        <v/>
      </c>
      <c r="G201" s="131"/>
      <c r="H201" s="100"/>
      <c r="I201" s="100"/>
      <c r="J201" s="101"/>
      <c r="K201" s="101"/>
      <c r="L201" s="132" t="str">
        <f t="shared" si="6"/>
        <v/>
      </c>
      <c r="M201" s="114"/>
      <c r="N201" s="97"/>
      <c r="O201" s="77"/>
      <c r="P201" s="117" t="str">
        <f t="shared" si="5"/>
        <v/>
      </c>
    </row>
    <row r="202" spans="1:16" s="95" customFormat="1" ht="12" customHeight="1" x14ac:dyDescent="0.2">
      <c r="A202" s="104" t="str">
        <f>IF(Inventario!A202="","",Inventario!A202)</f>
        <v/>
      </c>
      <c r="B202" s="104" t="str">
        <f>IF(Inventario!D202="","",Inventario!D202)</f>
        <v/>
      </c>
      <c r="C202" s="187" t="str">
        <f>IF(Inventario!P202="","",Inventario!P202)</f>
        <v/>
      </c>
      <c r="D202" s="188" t="str">
        <f>IF(Inventario!Q202="","",Inventario!Q202)</f>
        <v/>
      </c>
      <c r="E202" s="188" t="str">
        <f>IF(Inventario!R202="","",Inventario!R202)</f>
        <v/>
      </c>
      <c r="F202" s="126" t="str">
        <f>IF(Inventario!S202="","",Inventario!S202)</f>
        <v/>
      </c>
      <c r="G202" s="131"/>
      <c r="H202" s="100"/>
      <c r="I202" s="100"/>
      <c r="J202" s="101"/>
      <c r="K202" s="101"/>
      <c r="L202" s="132" t="str">
        <f t="shared" si="6"/>
        <v/>
      </c>
      <c r="M202" s="114"/>
      <c r="N202" s="97"/>
      <c r="O202" s="77"/>
      <c r="P202" s="117" t="str">
        <f t="shared" si="5"/>
        <v/>
      </c>
    </row>
    <row r="203" spans="1:16" s="95" customFormat="1" ht="12" customHeight="1" x14ac:dyDescent="0.2">
      <c r="A203" s="104" t="str">
        <f>IF(Inventario!A203="","",Inventario!A203)</f>
        <v/>
      </c>
      <c r="B203" s="104" t="str">
        <f>IF(Inventario!D203="","",Inventario!D203)</f>
        <v/>
      </c>
      <c r="C203" s="187" t="str">
        <f>IF(Inventario!P203="","",Inventario!P203)</f>
        <v/>
      </c>
      <c r="D203" s="188" t="str">
        <f>IF(Inventario!Q203="","",Inventario!Q203)</f>
        <v/>
      </c>
      <c r="E203" s="188" t="str">
        <f>IF(Inventario!R203="","",Inventario!R203)</f>
        <v/>
      </c>
      <c r="F203" s="126" t="str">
        <f>IF(Inventario!S203="","",Inventario!S203)</f>
        <v/>
      </c>
      <c r="G203" s="131"/>
      <c r="H203" s="100"/>
      <c r="I203" s="100"/>
      <c r="J203" s="101"/>
      <c r="K203" s="101"/>
      <c r="L203" s="132" t="str">
        <f t="shared" si="6"/>
        <v/>
      </c>
      <c r="M203" s="114"/>
      <c r="N203" s="97"/>
      <c r="O203" s="77"/>
      <c r="P203" s="117" t="str">
        <f t="shared" si="5"/>
        <v/>
      </c>
    </row>
    <row r="204" spans="1:16" s="95" customFormat="1" ht="12" customHeight="1" x14ac:dyDescent="0.2">
      <c r="A204" s="104" t="str">
        <f>IF(Inventario!A204="","",Inventario!A204)</f>
        <v/>
      </c>
      <c r="B204" s="104" t="str">
        <f>IF(Inventario!D204="","",Inventario!D204)</f>
        <v/>
      </c>
      <c r="C204" s="187" t="str">
        <f>IF(Inventario!P204="","",Inventario!P204)</f>
        <v/>
      </c>
      <c r="D204" s="188" t="str">
        <f>IF(Inventario!Q204="","",Inventario!Q204)</f>
        <v/>
      </c>
      <c r="E204" s="188" t="str">
        <f>IF(Inventario!R204="","",Inventario!R204)</f>
        <v/>
      </c>
      <c r="F204" s="126" t="str">
        <f>IF(Inventario!S204="","",Inventario!S204)</f>
        <v/>
      </c>
      <c r="G204" s="131"/>
      <c r="H204" s="100"/>
      <c r="I204" s="100"/>
      <c r="J204" s="101"/>
      <c r="K204" s="101"/>
      <c r="L204" s="132" t="str">
        <f t="shared" si="6"/>
        <v/>
      </c>
      <c r="M204" s="114"/>
      <c r="N204" s="97"/>
      <c r="O204" s="77"/>
      <c r="P204" s="117" t="str">
        <f t="shared" si="5"/>
        <v/>
      </c>
    </row>
    <row r="205" spans="1:16" s="95" customFormat="1" ht="12" customHeight="1" x14ac:dyDescent="0.2">
      <c r="A205" s="104" t="str">
        <f>IF(Inventario!A205="","",Inventario!A205)</f>
        <v/>
      </c>
      <c r="B205" s="104" t="str">
        <f>IF(Inventario!D205="","",Inventario!D205)</f>
        <v/>
      </c>
      <c r="C205" s="187" t="str">
        <f>IF(Inventario!P205="","",Inventario!P205)</f>
        <v/>
      </c>
      <c r="D205" s="188" t="str">
        <f>IF(Inventario!Q205="","",Inventario!Q205)</f>
        <v/>
      </c>
      <c r="E205" s="188" t="str">
        <f>IF(Inventario!R205="","",Inventario!R205)</f>
        <v/>
      </c>
      <c r="F205" s="126" t="str">
        <f>IF(Inventario!S205="","",Inventario!S205)</f>
        <v/>
      </c>
      <c r="G205" s="131"/>
      <c r="H205" s="100"/>
      <c r="I205" s="100"/>
      <c r="J205" s="101"/>
      <c r="K205" s="101"/>
      <c r="L205" s="132" t="str">
        <f t="shared" si="6"/>
        <v/>
      </c>
      <c r="M205" s="114"/>
      <c r="N205" s="97"/>
      <c r="O205" s="77"/>
      <c r="P205" s="117" t="str">
        <f t="shared" si="5"/>
        <v/>
      </c>
    </row>
    <row r="206" spans="1:16" s="95" customFormat="1" ht="12" customHeight="1" x14ac:dyDescent="0.2">
      <c r="A206" s="104" t="str">
        <f>IF(Inventario!A206="","",Inventario!A206)</f>
        <v/>
      </c>
      <c r="B206" s="104" t="str">
        <f>IF(Inventario!D206="","",Inventario!D206)</f>
        <v/>
      </c>
      <c r="C206" s="187" t="str">
        <f>IF(Inventario!P206="","",Inventario!P206)</f>
        <v/>
      </c>
      <c r="D206" s="188" t="str">
        <f>IF(Inventario!Q206="","",Inventario!Q206)</f>
        <v/>
      </c>
      <c r="E206" s="188" t="str">
        <f>IF(Inventario!R206="","",Inventario!R206)</f>
        <v/>
      </c>
      <c r="F206" s="126" t="str">
        <f>IF(Inventario!S206="","",Inventario!S206)</f>
        <v/>
      </c>
      <c r="G206" s="131"/>
      <c r="H206" s="100"/>
      <c r="I206" s="100"/>
      <c r="J206" s="101"/>
      <c r="K206" s="101"/>
      <c r="L206" s="132" t="str">
        <f t="shared" si="6"/>
        <v/>
      </c>
      <c r="M206" s="114"/>
      <c r="N206" s="97"/>
      <c r="O206" s="77"/>
      <c r="P206" s="117" t="str">
        <f t="shared" si="5"/>
        <v/>
      </c>
    </row>
    <row r="207" spans="1:16" s="95" customFormat="1" ht="12" customHeight="1" x14ac:dyDescent="0.2">
      <c r="A207" s="104" t="str">
        <f>IF(Inventario!A207="","",Inventario!A207)</f>
        <v/>
      </c>
      <c r="B207" s="104" t="str">
        <f>IF(Inventario!D207="","",Inventario!D207)</f>
        <v/>
      </c>
      <c r="C207" s="187" t="str">
        <f>IF(Inventario!P207="","",Inventario!P207)</f>
        <v/>
      </c>
      <c r="D207" s="188" t="str">
        <f>IF(Inventario!Q207="","",Inventario!Q207)</f>
        <v/>
      </c>
      <c r="E207" s="188" t="str">
        <f>IF(Inventario!R207="","",Inventario!R207)</f>
        <v/>
      </c>
      <c r="F207" s="126" t="str">
        <f>IF(Inventario!S207="","",Inventario!S207)</f>
        <v/>
      </c>
      <c r="G207" s="131"/>
      <c r="H207" s="100"/>
      <c r="I207" s="100"/>
      <c r="J207" s="101"/>
      <c r="K207" s="101"/>
      <c r="L207" s="132" t="str">
        <f t="shared" si="6"/>
        <v/>
      </c>
      <c r="M207" s="114"/>
      <c r="N207" s="97"/>
      <c r="O207" s="77"/>
      <c r="P207" s="117" t="str">
        <f t="shared" si="5"/>
        <v/>
      </c>
    </row>
    <row r="208" spans="1:16" s="95" customFormat="1" ht="12" customHeight="1" x14ac:dyDescent="0.2">
      <c r="A208" s="104" t="str">
        <f>IF(Inventario!A208="","",Inventario!A208)</f>
        <v/>
      </c>
      <c r="B208" s="104" t="str">
        <f>IF(Inventario!D208="","",Inventario!D208)</f>
        <v/>
      </c>
      <c r="C208" s="187" t="str">
        <f>IF(Inventario!P208="","",Inventario!P208)</f>
        <v/>
      </c>
      <c r="D208" s="188" t="str">
        <f>IF(Inventario!Q208="","",Inventario!Q208)</f>
        <v/>
      </c>
      <c r="E208" s="188" t="str">
        <f>IF(Inventario!R208="","",Inventario!R208)</f>
        <v/>
      </c>
      <c r="F208" s="126" t="str">
        <f>IF(Inventario!S208="","",Inventario!S208)</f>
        <v/>
      </c>
      <c r="G208" s="131"/>
      <c r="H208" s="100"/>
      <c r="I208" s="100"/>
      <c r="J208" s="101"/>
      <c r="K208" s="101"/>
      <c r="L208" s="132" t="str">
        <f t="shared" si="6"/>
        <v/>
      </c>
      <c r="M208" s="114"/>
      <c r="N208" s="97"/>
      <c r="O208" s="77"/>
      <c r="P208" s="117" t="str">
        <f t="shared" si="5"/>
        <v/>
      </c>
    </row>
    <row r="209" spans="1:16" s="95" customFormat="1" ht="12" customHeight="1" x14ac:dyDescent="0.2">
      <c r="A209" s="104" t="str">
        <f>IF(Inventario!A209="","",Inventario!A209)</f>
        <v/>
      </c>
      <c r="B209" s="104" t="str">
        <f>IF(Inventario!D209="","",Inventario!D209)</f>
        <v/>
      </c>
      <c r="C209" s="187" t="str">
        <f>IF(Inventario!P209="","",Inventario!P209)</f>
        <v/>
      </c>
      <c r="D209" s="188" t="str">
        <f>IF(Inventario!Q209="","",Inventario!Q209)</f>
        <v/>
      </c>
      <c r="E209" s="188" t="str">
        <f>IF(Inventario!R209="","",Inventario!R209)</f>
        <v/>
      </c>
      <c r="F209" s="126" t="str">
        <f>IF(Inventario!S209="","",Inventario!S209)</f>
        <v/>
      </c>
      <c r="G209" s="131"/>
      <c r="H209" s="100"/>
      <c r="I209" s="100"/>
      <c r="J209" s="101"/>
      <c r="K209" s="101"/>
      <c r="L209" s="132" t="str">
        <f t="shared" si="6"/>
        <v/>
      </c>
      <c r="M209" s="114"/>
      <c r="N209" s="97"/>
      <c r="O209" s="77"/>
      <c r="P209" s="117" t="str">
        <f t="shared" si="5"/>
        <v/>
      </c>
    </row>
    <row r="210" spans="1:16" s="95" customFormat="1" ht="12" customHeight="1" x14ac:dyDescent="0.2">
      <c r="A210" s="104" t="str">
        <f>IF(Inventario!A210="","",Inventario!A210)</f>
        <v/>
      </c>
      <c r="B210" s="104" t="str">
        <f>IF(Inventario!D210="","",Inventario!D210)</f>
        <v/>
      </c>
      <c r="C210" s="187" t="str">
        <f>IF(Inventario!P210="","",Inventario!P210)</f>
        <v/>
      </c>
      <c r="D210" s="188" t="str">
        <f>IF(Inventario!Q210="","",Inventario!Q210)</f>
        <v/>
      </c>
      <c r="E210" s="188" t="str">
        <f>IF(Inventario!R210="","",Inventario!R210)</f>
        <v/>
      </c>
      <c r="F210" s="126" t="str">
        <f>IF(Inventario!S210="","",Inventario!S210)</f>
        <v/>
      </c>
      <c r="G210" s="131"/>
      <c r="H210" s="100"/>
      <c r="I210" s="100"/>
      <c r="J210" s="101"/>
      <c r="K210" s="101"/>
      <c r="L210" s="132" t="str">
        <f t="shared" si="6"/>
        <v/>
      </c>
      <c r="M210" s="114"/>
      <c r="N210" s="97"/>
      <c r="O210" s="77"/>
      <c r="P210" s="117" t="str">
        <f t="shared" si="5"/>
        <v/>
      </c>
    </row>
    <row r="211" spans="1:16" s="95" customFormat="1" ht="12" customHeight="1" x14ac:dyDescent="0.2">
      <c r="A211" s="104" t="str">
        <f>IF(Inventario!A211="","",Inventario!A211)</f>
        <v/>
      </c>
      <c r="B211" s="104" t="str">
        <f>IF(Inventario!D211="","",Inventario!D211)</f>
        <v/>
      </c>
      <c r="C211" s="187" t="str">
        <f>IF(Inventario!P211="","",Inventario!P211)</f>
        <v/>
      </c>
      <c r="D211" s="188" t="str">
        <f>IF(Inventario!Q211="","",Inventario!Q211)</f>
        <v/>
      </c>
      <c r="E211" s="188" t="str">
        <f>IF(Inventario!R211="","",Inventario!R211)</f>
        <v/>
      </c>
      <c r="F211" s="126" t="str">
        <f>IF(Inventario!S211="","",Inventario!S211)</f>
        <v/>
      </c>
      <c r="G211" s="131"/>
      <c r="H211" s="100"/>
      <c r="I211" s="100"/>
      <c r="J211" s="101"/>
      <c r="K211" s="101"/>
      <c r="L211" s="132" t="str">
        <f t="shared" si="6"/>
        <v/>
      </c>
      <c r="M211" s="114"/>
      <c r="N211" s="97"/>
      <c r="O211" s="77"/>
      <c r="P211" s="117" t="str">
        <f t="shared" si="5"/>
        <v/>
      </c>
    </row>
    <row r="212" spans="1:16" s="95" customFormat="1" ht="12" customHeight="1" x14ac:dyDescent="0.2">
      <c r="A212" s="104" t="str">
        <f>IF(Inventario!A212="","",Inventario!A212)</f>
        <v/>
      </c>
      <c r="B212" s="104" t="str">
        <f>IF(Inventario!D212="","",Inventario!D212)</f>
        <v/>
      </c>
      <c r="C212" s="187" t="str">
        <f>IF(Inventario!P212="","",Inventario!P212)</f>
        <v/>
      </c>
      <c r="D212" s="188" t="str">
        <f>IF(Inventario!Q212="","",Inventario!Q212)</f>
        <v/>
      </c>
      <c r="E212" s="188" t="str">
        <f>IF(Inventario!R212="","",Inventario!R212)</f>
        <v/>
      </c>
      <c r="F212" s="126" t="str">
        <f>IF(Inventario!S212="","",Inventario!S212)</f>
        <v/>
      </c>
      <c r="G212" s="131"/>
      <c r="H212" s="100"/>
      <c r="I212" s="100"/>
      <c r="J212" s="101"/>
      <c r="K212" s="101"/>
      <c r="L212" s="132" t="str">
        <f t="shared" si="6"/>
        <v/>
      </c>
      <c r="M212" s="114"/>
      <c r="N212" s="97"/>
      <c r="O212" s="77"/>
      <c r="P212" s="117" t="str">
        <f t="shared" si="5"/>
        <v/>
      </c>
    </row>
    <row r="213" spans="1:16" s="95" customFormat="1" ht="12" customHeight="1" x14ac:dyDescent="0.2">
      <c r="A213" s="104" t="str">
        <f>IF(Inventario!A213="","",Inventario!A213)</f>
        <v/>
      </c>
      <c r="B213" s="104" t="str">
        <f>IF(Inventario!D213="","",Inventario!D213)</f>
        <v/>
      </c>
      <c r="C213" s="187" t="str">
        <f>IF(Inventario!P213="","",Inventario!P213)</f>
        <v/>
      </c>
      <c r="D213" s="188" t="str">
        <f>IF(Inventario!Q213="","",Inventario!Q213)</f>
        <v/>
      </c>
      <c r="E213" s="188" t="str">
        <f>IF(Inventario!R213="","",Inventario!R213)</f>
        <v/>
      </c>
      <c r="F213" s="126" t="str">
        <f>IF(Inventario!S213="","",Inventario!S213)</f>
        <v/>
      </c>
      <c r="G213" s="131"/>
      <c r="H213" s="100"/>
      <c r="I213" s="100"/>
      <c r="J213" s="101"/>
      <c r="K213" s="101"/>
      <c r="L213" s="132" t="str">
        <f t="shared" si="6"/>
        <v/>
      </c>
      <c r="M213" s="114"/>
      <c r="N213" s="97"/>
      <c r="O213" s="77"/>
      <c r="P213" s="117" t="str">
        <f t="shared" si="5"/>
        <v/>
      </c>
    </row>
    <row r="214" spans="1:16" s="95" customFormat="1" ht="12" customHeight="1" x14ac:dyDescent="0.2">
      <c r="A214" s="104" t="str">
        <f>IF(Inventario!A214="","",Inventario!A214)</f>
        <v/>
      </c>
      <c r="B214" s="104" t="str">
        <f>IF(Inventario!D214="","",Inventario!D214)</f>
        <v/>
      </c>
      <c r="C214" s="187" t="str">
        <f>IF(Inventario!P214="","",Inventario!P214)</f>
        <v/>
      </c>
      <c r="D214" s="188" t="str">
        <f>IF(Inventario!Q214="","",Inventario!Q214)</f>
        <v/>
      </c>
      <c r="E214" s="188" t="str">
        <f>IF(Inventario!R214="","",Inventario!R214)</f>
        <v/>
      </c>
      <c r="F214" s="126" t="str">
        <f>IF(Inventario!S214="","",Inventario!S214)</f>
        <v/>
      </c>
      <c r="G214" s="131"/>
      <c r="H214" s="100"/>
      <c r="I214" s="100"/>
      <c r="J214" s="101"/>
      <c r="K214" s="101"/>
      <c r="L214" s="132" t="str">
        <f t="shared" si="6"/>
        <v/>
      </c>
      <c r="M214" s="114"/>
      <c r="N214" s="97"/>
      <c r="O214" s="77"/>
      <c r="P214" s="117" t="str">
        <f t="shared" si="5"/>
        <v/>
      </c>
    </row>
    <row r="215" spans="1:16" s="95" customFormat="1" ht="12" customHeight="1" x14ac:dyDescent="0.2">
      <c r="A215" s="104" t="str">
        <f>IF(Inventario!A215="","",Inventario!A215)</f>
        <v/>
      </c>
      <c r="B215" s="104" t="str">
        <f>IF(Inventario!D215="","",Inventario!D215)</f>
        <v/>
      </c>
      <c r="C215" s="187" t="str">
        <f>IF(Inventario!P215="","",Inventario!P215)</f>
        <v/>
      </c>
      <c r="D215" s="188" t="str">
        <f>IF(Inventario!Q215="","",Inventario!Q215)</f>
        <v/>
      </c>
      <c r="E215" s="188" t="str">
        <f>IF(Inventario!R215="","",Inventario!R215)</f>
        <v/>
      </c>
      <c r="F215" s="126" t="str">
        <f>IF(Inventario!S215="","",Inventario!S215)</f>
        <v/>
      </c>
      <c r="G215" s="131"/>
      <c r="H215" s="100"/>
      <c r="I215" s="100"/>
      <c r="J215" s="101"/>
      <c r="K215" s="101"/>
      <c r="L215" s="132" t="str">
        <f t="shared" si="6"/>
        <v/>
      </c>
      <c r="M215" s="114"/>
      <c r="N215" s="97"/>
      <c r="O215" s="77"/>
      <c r="P215" s="117" t="str">
        <f t="shared" si="5"/>
        <v/>
      </c>
    </row>
    <row r="216" spans="1:16" s="95" customFormat="1" ht="12" customHeight="1" x14ac:dyDescent="0.2">
      <c r="A216" s="104" t="str">
        <f>IF(Inventario!A216="","",Inventario!A216)</f>
        <v/>
      </c>
      <c r="B216" s="104" t="str">
        <f>IF(Inventario!D216="","",Inventario!D216)</f>
        <v/>
      </c>
      <c r="C216" s="187" t="str">
        <f>IF(Inventario!P216="","",Inventario!P216)</f>
        <v/>
      </c>
      <c r="D216" s="188" t="str">
        <f>IF(Inventario!Q216="","",Inventario!Q216)</f>
        <v/>
      </c>
      <c r="E216" s="188" t="str">
        <f>IF(Inventario!R216="","",Inventario!R216)</f>
        <v/>
      </c>
      <c r="F216" s="126" t="str">
        <f>IF(Inventario!S216="","",Inventario!S216)</f>
        <v/>
      </c>
      <c r="G216" s="131"/>
      <c r="H216" s="100"/>
      <c r="I216" s="100"/>
      <c r="J216" s="101"/>
      <c r="K216" s="101"/>
      <c r="L216" s="132" t="str">
        <f t="shared" si="6"/>
        <v/>
      </c>
      <c r="M216" s="114"/>
      <c r="N216" s="97"/>
      <c r="O216" s="77"/>
      <c r="P216" s="117" t="str">
        <f t="shared" si="5"/>
        <v/>
      </c>
    </row>
    <row r="217" spans="1:16" s="95" customFormat="1" ht="12" customHeight="1" x14ac:dyDescent="0.2">
      <c r="A217" s="104" t="str">
        <f>IF(Inventario!A217="","",Inventario!A217)</f>
        <v/>
      </c>
      <c r="B217" s="104" t="str">
        <f>IF(Inventario!D217="","",Inventario!D217)</f>
        <v/>
      </c>
      <c r="C217" s="187" t="str">
        <f>IF(Inventario!P217="","",Inventario!P217)</f>
        <v/>
      </c>
      <c r="D217" s="188" t="str">
        <f>IF(Inventario!Q217="","",Inventario!Q217)</f>
        <v/>
      </c>
      <c r="E217" s="188" t="str">
        <f>IF(Inventario!R217="","",Inventario!R217)</f>
        <v/>
      </c>
      <c r="F217" s="126" t="str">
        <f>IF(Inventario!S217="","",Inventario!S217)</f>
        <v/>
      </c>
      <c r="G217" s="131"/>
      <c r="H217" s="100"/>
      <c r="I217" s="100"/>
      <c r="J217" s="101"/>
      <c r="K217" s="101"/>
      <c r="L217" s="132" t="str">
        <f t="shared" si="6"/>
        <v/>
      </c>
      <c r="M217" s="114"/>
      <c r="N217" s="97"/>
      <c r="O217" s="77"/>
      <c r="P217" s="117" t="str">
        <f t="shared" si="5"/>
        <v/>
      </c>
    </row>
    <row r="218" spans="1:16" s="95" customFormat="1" ht="12" customHeight="1" x14ac:dyDescent="0.2">
      <c r="A218" s="104" t="str">
        <f>IF(Inventario!A218="","",Inventario!A218)</f>
        <v/>
      </c>
      <c r="B218" s="104" t="str">
        <f>IF(Inventario!D218="","",Inventario!D218)</f>
        <v/>
      </c>
      <c r="C218" s="187" t="str">
        <f>IF(Inventario!P218="","",Inventario!P218)</f>
        <v/>
      </c>
      <c r="D218" s="188" t="str">
        <f>IF(Inventario!Q218="","",Inventario!Q218)</f>
        <v/>
      </c>
      <c r="E218" s="188" t="str">
        <f>IF(Inventario!R218="","",Inventario!R218)</f>
        <v/>
      </c>
      <c r="F218" s="126" t="str">
        <f>IF(Inventario!S218="","",Inventario!S218)</f>
        <v/>
      </c>
      <c r="G218" s="131"/>
      <c r="H218" s="100"/>
      <c r="I218" s="100"/>
      <c r="J218" s="101"/>
      <c r="K218" s="101"/>
      <c r="L218" s="132" t="str">
        <f t="shared" si="6"/>
        <v/>
      </c>
      <c r="M218" s="114"/>
      <c r="N218" s="97"/>
      <c r="O218" s="77"/>
      <c r="P218" s="117" t="str">
        <f t="shared" si="5"/>
        <v/>
      </c>
    </row>
    <row r="219" spans="1:16" s="95" customFormat="1" ht="12" customHeight="1" x14ac:dyDescent="0.2">
      <c r="A219" s="104" t="str">
        <f>IF(Inventario!A219="","",Inventario!A219)</f>
        <v/>
      </c>
      <c r="B219" s="104" t="str">
        <f>IF(Inventario!D219="","",Inventario!D219)</f>
        <v/>
      </c>
      <c r="C219" s="187" t="str">
        <f>IF(Inventario!P219="","",Inventario!P219)</f>
        <v/>
      </c>
      <c r="D219" s="188" t="str">
        <f>IF(Inventario!Q219="","",Inventario!Q219)</f>
        <v/>
      </c>
      <c r="E219" s="188" t="str">
        <f>IF(Inventario!R219="","",Inventario!R219)</f>
        <v/>
      </c>
      <c r="F219" s="126" t="str">
        <f>IF(Inventario!S219="","",Inventario!S219)</f>
        <v/>
      </c>
      <c r="G219" s="131"/>
      <c r="H219" s="100"/>
      <c r="I219" s="100"/>
      <c r="J219" s="101"/>
      <c r="K219" s="101"/>
      <c r="L219" s="132" t="str">
        <f t="shared" si="6"/>
        <v/>
      </c>
      <c r="M219" s="114"/>
      <c r="N219" s="97"/>
      <c r="O219" s="77"/>
      <c r="P219" s="117" t="str">
        <f t="shared" si="5"/>
        <v/>
      </c>
    </row>
    <row r="220" spans="1:16" s="95" customFormat="1" ht="12" customHeight="1" x14ac:dyDescent="0.2">
      <c r="A220" s="104" t="str">
        <f>IF(Inventario!A220="","",Inventario!A220)</f>
        <v/>
      </c>
      <c r="B220" s="104" t="str">
        <f>IF(Inventario!D220="","",Inventario!D220)</f>
        <v/>
      </c>
      <c r="C220" s="187" t="str">
        <f>IF(Inventario!P220="","",Inventario!P220)</f>
        <v/>
      </c>
      <c r="D220" s="188" t="str">
        <f>IF(Inventario!Q220="","",Inventario!Q220)</f>
        <v/>
      </c>
      <c r="E220" s="188" t="str">
        <f>IF(Inventario!R220="","",Inventario!R220)</f>
        <v/>
      </c>
      <c r="F220" s="126" t="str">
        <f>IF(Inventario!S220="","",Inventario!S220)</f>
        <v/>
      </c>
      <c r="G220" s="131"/>
      <c r="H220" s="100"/>
      <c r="I220" s="100"/>
      <c r="J220" s="101"/>
      <c r="K220" s="101"/>
      <c r="L220" s="132" t="str">
        <f t="shared" si="6"/>
        <v/>
      </c>
      <c r="M220" s="114"/>
      <c r="N220" s="97"/>
      <c r="O220" s="77"/>
      <c r="P220" s="117" t="str">
        <f t="shared" si="5"/>
        <v/>
      </c>
    </row>
    <row r="221" spans="1:16" s="95" customFormat="1" ht="12" customHeight="1" x14ac:dyDescent="0.2">
      <c r="A221" s="104" t="str">
        <f>IF(Inventario!A221="","",Inventario!A221)</f>
        <v/>
      </c>
      <c r="B221" s="104" t="str">
        <f>IF(Inventario!D221="","",Inventario!D221)</f>
        <v/>
      </c>
      <c r="C221" s="187" t="str">
        <f>IF(Inventario!P221="","",Inventario!P221)</f>
        <v/>
      </c>
      <c r="D221" s="188" t="str">
        <f>IF(Inventario!Q221="","",Inventario!Q221)</f>
        <v/>
      </c>
      <c r="E221" s="188" t="str">
        <f>IF(Inventario!R221="","",Inventario!R221)</f>
        <v/>
      </c>
      <c r="F221" s="126" t="str">
        <f>IF(Inventario!S221="","",Inventario!S221)</f>
        <v/>
      </c>
      <c r="G221" s="131"/>
      <c r="H221" s="100"/>
      <c r="I221" s="100"/>
      <c r="J221" s="101"/>
      <c r="K221" s="101"/>
      <c r="L221" s="132" t="str">
        <f t="shared" si="6"/>
        <v/>
      </c>
      <c r="M221" s="114"/>
      <c r="N221" s="97"/>
      <c r="O221" s="77"/>
      <c r="P221" s="117" t="str">
        <f t="shared" si="5"/>
        <v/>
      </c>
    </row>
    <row r="222" spans="1:16" s="95" customFormat="1" ht="12" customHeight="1" x14ac:dyDescent="0.2">
      <c r="A222" s="104" t="str">
        <f>IF(Inventario!A222="","",Inventario!A222)</f>
        <v/>
      </c>
      <c r="B222" s="104" t="str">
        <f>IF(Inventario!D222="","",Inventario!D222)</f>
        <v/>
      </c>
      <c r="C222" s="187" t="str">
        <f>IF(Inventario!P222="","",Inventario!P222)</f>
        <v/>
      </c>
      <c r="D222" s="188" t="str">
        <f>IF(Inventario!Q222="","",Inventario!Q222)</f>
        <v/>
      </c>
      <c r="E222" s="188" t="str">
        <f>IF(Inventario!R222="","",Inventario!R222)</f>
        <v/>
      </c>
      <c r="F222" s="126" t="str">
        <f>IF(Inventario!S222="","",Inventario!S222)</f>
        <v/>
      </c>
      <c r="G222" s="131"/>
      <c r="H222" s="100"/>
      <c r="I222" s="100"/>
      <c r="J222" s="101"/>
      <c r="K222" s="101"/>
      <c r="L222" s="132" t="str">
        <f t="shared" si="6"/>
        <v/>
      </c>
      <c r="M222" s="114"/>
      <c r="N222" s="97"/>
      <c r="O222" s="77"/>
      <c r="P222" s="117" t="str">
        <f t="shared" si="5"/>
        <v/>
      </c>
    </row>
    <row r="223" spans="1:16" s="95" customFormat="1" ht="12" customHeight="1" x14ac:dyDescent="0.2">
      <c r="A223" s="104" t="str">
        <f>IF(Inventario!A223="","",Inventario!A223)</f>
        <v/>
      </c>
      <c r="B223" s="104" t="str">
        <f>IF(Inventario!D223="","",Inventario!D223)</f>
        <v/>
      </c>
      <c r="C223" s="187" t="str">
        <f>IF(Inventario!P223="","",Inventario!P223)</f>
        <v/>
      </c>
      <c r="D223" s="188" t="str">
        <f>IF(Inventario!Q223="","",Inventario!Q223)</f>
        <v/>
      </c>
      <c r="E223" s="188" t="str">
        <f>IF(Inventario!R223="","",Inventario!R223)</f>
        <v/>
      </c>
      <c r="F223" s="126" t="str">
        <f>IF(Inventario!S223="","",Inventario!S223)</f>
        <v/>
      </c>
      <c r="G223" s="131"/>
      <c r="H223" s="100"/>
      <c r="I223" s="100"/>
      <c r="J223" s="101"/>
      <c r="K223" s="101"/>
      <c r="L223" s="132" t="str">
        <f t="shared" si="6"/>
        <v/>
      </c>
      <c r="M223" s="114"/>
      <c r="N223" s="97"/>
      <c r="O223" s="77"/>
      <c r="P223" s="117" t="str">
        <f t="shared" si="5"/>
        <v/>
      </c>
    </row>
    <row r="224" spans="1:16" s="95" customFormat="1" ht="12" customHeight="1" x14ac:dyDescent="0.2">
      <c r="A224" s="104" t="str">
        <f>IF(Inventario!A224="","",Inventario!A224)</f>
        <v/>
      </c>
      <c r="B224" s="104" t="str">
        <f>IF(Inventario!D224="","",Inventario!D224)</f>
        <v/>
      </c>
      <c r="C224" s="187" t="str">
        <f>IF(Inventario!P224="","",Inventario!P224)</f>
        <v/>
      </c>
      <c r="D224" s="188" t="str">
        <f>IF(Inventario!Q224="","",Inventario!Q224)</f>
        <v/>
      </c>
      <c r="E224" s="188" t="str">
        <f>IF(Inventario!R224="","",Inventario!R224)</f>
        <v/>
      </c>
      <c r="F224" s="126" t="str">
        <f>IF(Inventario!S224="","",Inventario!S224)</f>
        <v/>
      </c>
      <c r="G224" s="131"/>
      <c r="H224" s="100"/>
      <c r="I224" s="100"/>
      <c r="J224" s="101"/>
      <c r="K224" s="101"/>
      <c r="L224" s="132" t="str">
        <f t="shared" si="6"/>
        <v/>
      </c>
      <c r="M224" s="114"/>
      <c r="N224" s="97"/>
      <c r="O224" s="77"/>
      <c r="P224" s="117" t="str">
        <f t="shared" si="5"/>
        <v/>
      </c>
    </row>
    <row r="225" spans="1:16" s="95" customFormat="1" ht="12" customHeight="1" x14ac:dyDescent="0.2">
      <c r="A225" s="104" t="str">
        <f>IF(Inventario!A225="","",Inventario!A225)</f>
        <v/>
      </c>
      <c r="B225" s="104" t="str">
        <f>IF(Inventario!D225="","",Inventario!D225)</f>
        <v/>
      </c>
      <c r="C225" s="187" t="str">
        <f>IF(Inventario!P225="","",Inventario!P225)</f>
        <v/>
      </c>
      <c r="D225" s="188" t="str">
        <f>IF(Inventario!Q225="","",Inventario!Q225)</f>
        <v/>
      </c>
      <c r="E225" s="188" t="str">
        <f>IF(Inventario!R225="","",Inventario!R225)</f>
        <v/>
      </c>
      <c r="F225" s="126" t="str">
        <f>IF(Inventario!S225="","",Inventario!S225)</f>
        <v/>
      </c>
      <c r="G225" s="131"/>
      <c r="H225" s="100"/>
      <c r="I225" s="100"/>
      <c r="J225" s="101"/>
      <c r="K225" s="101"/>
      <c r="L225" s="132" t="str">
        <f t="shared" si="6"/>
        <v/>
      </c>
      <c r="M225" s="114"/>
      <c r="N225" s="97"/>
      <c r="O225" s="77"/>
      <c r="P225" s="117" t="str">
        <f t="shared" si="5"/>
        <v/>
      </c>
    </row>
    <row r="226" spans="1:16" s="95" customFormat="1" ht="12" customHeight="1" x14ac:dyDescent="0.2">
      <c r="A226" s="104" t="str">
        <f>IF(Inventario!A226="","",Inventario!A226)</f>
        <v/>
      </c>
      <c r="B226" s="104" t="str">
        <f>IF(Inventario!D226="","",Inventario!D226)</f>
        <v/>
      </c>
      <c r="C226" s="187" t="str">
        <f>IF(Inventario!P226="","",Inventario!P226)</f>
        <v/>
      </c>
      <c r="D226" s="188" t="str">
        <f>IF(Inventario!Q226="","",Inventario!Q226)</f>
        <v/>
      </c>
      <c r="E226" s="188" t="str">
        <f>IF(Inventario!R226="","",Inventario!R226)</f>
        <v/>
      </c>
      <c r="F226" s="126" t="str">
        <f>IF(Inventario!S226="","",Inventario!S226)</f>
        <v/>
      </c>
      <c r="G226" s="131"/>
      <c r="H226" s="100"/>
      <c r="I226" s="100"/>
      <c r="J226" s="101"/>
      <c r="K226" s="101"/>
      <c r="L226" s="132" t="str">
        <f t="shared" si="6"/>
        <v/>
      </c>
      <c r="M226" s="114"/>
      <c r="N226" s="97"/>
      <c r="O226" s="77"/>
      <c r="P226" s="117" t="str">
        <f t="shared" si="5"/>
        <v/>
      </c>
    </row>
    <row r="227" spans="1:16" s="95" customFormat="1" ht="12" customHeight="1" x14ac:dyDescent="0.2">
      <c r="A227" s="104" t="str">
        <f>IF(Inventario!A227="","",Inventario!A227)</f>
        <v/>
      </c>
      <c r="B227" s="104" t="str">
        <f>IF(Inventario!D227="","",Inventario!D227)</f>
        <v/>
      </c>
      <c r="C227" s="187" t="str">
        <f>IF(Inventario!P227="","",Inventario!P227)</f>
        <v/>
      </c>
      <c r="D227" s="188" t="str">
        <f>IF(Inventario!Q227="","",Inventario!Q227)</f>
        <v/>
      </c>
      <c r="E227" s="188" t="str">
        <f>IF(Inventario!R227="","",Inventario!R227)</f>
        <v/>
      </c>
      <c r="F227" s="126" t="str">
        <f>IF(Inventario!S227="","",Inventario!S227)</f>
        <v/>
      </c>
      <c r="G227" s="131"/>
      <c r="H227" s="100"/>
      <c r="I227" s="100"/>
      <c r="J227" s="101"/>
      <c r="K227" s="101"/>
      <c r="L227" s="132" t="str">
        <f t="shared" si="6"/>
        <v/>
      </c>
      <c r="M227" s="114"/>
      <c r="N227" s="97"/>
      <c r="O227" s="77"/>
      <c r="P227" s="117" t="str">
        <f t="shared" si="5"/>
        <v/>
      </c>
    </row>
    <row r="228" spans="1:16" s="95" customFormat="1" ht="12" customHeight="1" x14ac:dyDescent="0.2">
      <c r="A228" s="104" t="str">
        <f>IF(Inventario!A228="","",Inventario!A228)</f>
        <v/>
      </c>
      <c r="B228" s="104" t="str">
        <f>IF(Inventario!D228="","",Inventario!D228)</f>
        <v/>
      </c>
      <c r="C228" s="187" t="str">
        <f>IF(Inventario!P228="","",Inventario!P228)</f>
        <v/>
      </c>
      <c r="D228" s="188" t="str">
        <f>IF(Inventario!Q228="","",Inventario!Q228)</f>
        <v/>
      </c>
      <c r="E228" s="188" t="str">
        <f>IF(Inventario!R228="","",Inventario!R228)</f>
        <v/>
      </c>
      <c r="F228" s="126" t="str">
        <f>IF(Inventario!S228="","",Inventario!S228)</f>
        <v/>
      </c>
      <c r="G228" s="131"/>
      <c r="H228" s="100"/>
      <c r="I228" s="100"/>
      <c r="J228" s="101"/>
      <c r="K228" s="101"/>
      <c r="L228" s="132" t="str">
        <f t="shared" si="6"/>
        <v/>
      </c>
      <c r="M228" s="114"/>
      <c r="N228" s="97"/>
      <c r="O228" s="77"/>
      <c r="P228" s="117" t="str">
        <f t="shared" ref="P228:P291" si="7">IF(N228="SI","Señale Nombre del Archivo","")</f>
        <v/>
      </c>
    </row>
    <row r="229" spans="1:16" s="95" customFormat="1" ht="12" customHeight="1" x14ac:dyDescent="0.2">
      <c r="A229" s="104" t="str">
        <f>IF(Inventario!A229="","",Inventario!A229)</f>
        <v/>
      </c>
      <c r="B229" s="104" t="str">
        <f>IF(Inventario!D229="","",Inventario!D229)</f>
        <v/>
      </c>
      <c r="C229" s="187" t="str">
        <f>IF(Inventario!P229="","",Inventario!P229)</f>
        <v/>
      </c>
      <c r="D229" s="188" t="str">
        <f>IF(Inventario!Q229="","",Inventario!Q229)</f>
        <v/>
      </c>
      <c r="E229" s="188" t="str">
        <f>IF(Inventario!R229="","",Inventario!R229)</f>
        <v/>
      </c>
      <c r="F229" s="126" t="str">
        <f>IF(Inventario!S229="","",Inventario!S229)</f>
        <v/>
      </c>
      <c r="G229" s="131"/>
      <c r="H229" s="100"/>
      <c r="I229" s="100"/>
      <c r="J229" s="101"/>
      <c r="K229" s="101"/>
      <c r="L229" s="132" t="str">
        <f t="shared" ref="L229:L292" si="8">IFERROR(VLOOKUP(CONCATENATE(IFERROR(VLOOKUP(J229,ProbSeveridad,2,FALSE),0),IFERROR(VLOOKUP(K229,ImpactoSeveridad,2,FALSE),0)),NivelSeveridadRiesgo,2,FALSE), "")</f>
        <v/>
      </c>
      <c r="M229" s="114"/>
      <c r="N229" s="97"/>
      <c r="O229" s="77"/>
      <c r="P229" s="117" t="str">
        <f t="shared" si="7"/>
        <v/>
      </c>
    </row>
    <row r="230" spans="1:16" s="95" customFormat="1" ht="12" customHeight="1" x14ac:dyDescent="0.2">
      <c r="A230" s="104" t="str">
        <f>IF(Inventario!A230="","",Inventario!A230)</f>
        <v/>
      </c>
      <c r="B230" s="104" t="str">
        <f>IF(Inventario!D230="","",Inventario!D230)</f>
        <v/>
      </c>
      <c r="C230" s="187" t="str">
        <f>IF(Inventario!P230="","",Inventario!P230)</f>
        <v/>
      </c>
      <c r="D230" s="188" t="str">
        <f>IF(Inventario!Q230="","",Inventario!Q230)</f>
        <v/>
      </c>
      <c r="E230" s="188" t="str">
        <f>IF(Inventario!R230="","",Inventario!R230)</f>
        <v/>
      </c>
      <c r="F230" s="126" t="str">
        <f>IF(Inventario!S230="","",Inventario!S230)</f>
        <v/>
      </c>
      <c r="G230" s="131"/>
      <c r="H230" s="100"/>
      <c r="I230" s="100"/>
      <c r="J230" s="101"/>
      <c r="K230" s="101"/>
      <c r="L230" s="132" t="str">
        <f t="shared" si="8"/>
        <v/>
      </c>
      <c r="M230" s="114"/>
      <c r="N230" s="97"/>
      <c r="O230" s="77"/>
      <c r="P230" s="117" t="str">
        <f t="shared" si="7"/>
        <v/>
      </c>
    </row>
    <row r="231" spans="1:16" s="95" customFormat="1" ht="12" customHeight="1" x14ac:dyDescent="0.2">
      <c r="A231" s="104" t="str">
        <f>IF(Inventario!A231="","",Inventario!A231)</f>
        <v/>
      </c>
      <c r="B231" s="104" t="str">
        <f>IF(Inventario!D231="","",Inventario!D231)</f>
        <v/>
      </c>
      <c r="C231" s="187" t="str">
        <f>IF(Inventario!P231="","",Inventario!P231)</f>
        <v/>
      </c>
      <c r="D231" s="188" t="str">
        <f>IF(Inventario!Q231="","",Inventario!Q231)</f>
        <v/>
      </c>
      <c r="E231" s="188" t="str">
        <f>IF(Inventario!R231="","",Inventario!R231)</f>
        <v/>
      </c>
      <c r="F231" s="126" t="str">
        <f>IF(Inventario!S231="","",Inventario!S231)</f>
        <v/>
      </c>
      <c r="G231" s="131"/>
      <c r="H231" s="100"/>
      <c r="I231" s="100"/>
      <c r="J231" s="101"/>
      <c r="K231" s="101"/>
      <c r="L231" s="132" t="str">
        <f t="shared" si="8"/>
        <v/>
      </c>
      <c r="M231" s="114"/>
      <c r="N231" s="97"/>
      <c r="O231" s="77"/>
      <c r="P231" s="117" t="str">
        <f t="shared" si="7"/>
        <v/>
      </c>
    </row>
    <row r="232" spans="1:16" s="95" customFormat="1" ht="12" customHeight="1" x14ac:dyDescent="0.2">
      <c r="A232" s="104" t="str">
        <f>IF(Inventario!A232="","",Inventario!A232)</f>
        <v/>
      </c>
      <c r="B232" s="104" t="str">
        <f>IF(Inventario!D232="","",Inventario!D232)</f>
        <v/>
      </c>
      <c r="C232" s="187" t="str">
        <f>IF(Inventario!P232="","",Inventario!P232)</f>
        <v/>
      </c>
      <c r="D232" s="188" t="str">
        <f>IF(Inventario!Q232="","",Inventario!Q232)</f>
        <v/>
      </c>
      <c r="E232" s="188" t="str">
        <f>IF(Inventario!R232="","",Inventario!R232)</f>
        <v/>
      </c>
      <c r="F232" s="126" t="str">
        <f>IF(Inventario!S232="","",Inventario!S232)</f>
        <v/>
      </c>
      <c r="G232" s="131"/>
      <c r="H232" s="100"/>
      <c r="I232" s="100"/>
      <c r="J232" s="101"/>
      <c r="K232" s="101"/>
      <c r="L232" s="132" t="str">
        <f t="shared" si="8"/>
        <v/>
      </c>
      <c r="M232" s="114"/>
      <c r="N232" s="97"/>
      <c r="O232" s="77"/>
      <c r="P232" s="117" t="str">
        <f t="shared" si="7"/>
        <v/>
      </c>
    </row>
    <row r="233" spans="1:16" s="95" customFormat="1" ht="12" customHeight="1" x14ac:dyDescent="0.2">
      <c r="A233" s="104" t="str">
        <f>IF(Inventario!A233="","",Inventario!A233)</f>
        <v/>
      </c>
      <c r="B233" s="104" t="str">
        <f>IF(Inventario!D233="","",Inventario!D233)</f>
        <v/>
      </c>
      <c r="C233" s="187" t="str">
        <f>IF(Inventario!P233="","",Inventario!P233)</f>
        <v/>
      </c>
      <c r="D233" s="188" t="str">
        <f>IF(Inventario!Q233="","",Inventario!Q233)</f>
        <v/>
      </c>
      <c r="E233" s="188" t="str">
        <f>IF(Inventario!R233="","",Inventario!R233)</f>
        <v/>
      </c>
      <c r="F233" s="126" t="str">
        <f>IF(Inventario!S233="","",Inventario!S233)</f>
        <v/>
      </c>
      <c r="G233" s="131"/>
      <c r="H233" s="100"/>
      <c r="I233" s="100"/>
      <c r="J233" s="101"/>
      <c r="K233" s="101"/>
      <c r="L233" s="132" t="str">
        <f t="shared" si="8"/>
        <v/>
      </c>
      <c r="M233" s="114"/>
      <c r="N233" s="97"/>
      <c r="O233" s="77"/>
      <c r="P233" s="117" t="str">
        <f t="shared" si="7"/>
        <v/>
      </c>
    </row>
    <row r="234" spans="1:16" s="95" customFormat="1" ht="12" customHeight="1" x14ac:dyDescent="0.2">
      <c r="A234" s="104" t="str">
        <f>IF(Inventario!A234="","",Inventario!A234)</f>
        <v/>
      </c>
      <c r="B234" s="104" t="str">
        <f>IF(Inventario!D234="","",Inventario!D234)</f>
        <v/>
      </c>
      <c r="C234" s="187" t="str">
        <f>IF(Inventario!P234="","",Inventario!P234)</f>
        <v/>
      </c>
      <c r="D234" s="188" t="str">
        <f>IF(Inventario!Q234="","",Inventario!Q234)</f>
        <v/>
      </c>
      <c r="E234" s="188" t="str">
        <f>IF(Inventario!R234="","",Inventario!R234)</f>
        <v/>
      </c>
      <c r="F234" s="126" t="str">
        <f>IF(Inventario!S234="","",Inventario!S234)</f>
        <v/>
      </c>
      <c r="G234" s="131"/>
      <c r="H234" s="100"/>
      <c r="I234" s="100"/>
      <c r="J234" s="101"/>
      <c r="K234" s="101"/>
      <c r="L234" s="132" t="str">
        <f t="shared" si="8"/>
        <v/>
      </c>
      <c r="M234" s="114"/>
      <c r="N234" s="97"/>
      <c r="O234" s="77"/>
      <c r="P234" s="117" t="str">
        <f t="shared" si="7"/>
        <v/>
      </c>
    </row>
    <row r="235" spans="1:16" s="95" customFormat="1" ht="12" customHeight="1" x14ac:dyDescent="0.2">
      <c r="A235" s="104" t="str">
        <f>IF(Inventario!A235="","",Inventario!A235)</f>
        <v/>
      </c>
      <c r="B235" s="104" t="str">
        <f>IF(Inventario!D235="","",Inventario!D235)</f>
        <v/>
      </c>
      <c r="C235" s="187" t="str">
        <f>IF(Inventario!P235="","",Inventario!P235)</f>
        <v/>
      </c>
      <c r="D235" s="188" t="str">
        <f>IF(Inventario!Q235="","",Inventario!Q235)</f>
        <v/>
      </c>
      <c r="E235" s="188" t="str">
        <f>IF(Inventario!R235="","",Inventario!R235)</f>
        <v/>
      </c>
      <c r="F235" s="126" t="str">
        <f>IF(Inventario!S235="","",Inventario!S235)</f>
        <v/>
      </c>
      <c r="G235" s="131"/>
      <c r="H235" s="100"/>
      <c r="I235" s="100"/>
      <c r="J235" s="101"/>
      <c r="K235" s="101"/>
      <c r="L235" s="132" t="str">
        <f t="shared" si="8"/>
        <v/>
      </c>
      <c r="M235" s="114"/>
      <c r="N235" s="97"/>
      <c r="O235" s="77"/>
      <c r="P235" s="117" t="str">
        <f t="shared" si="7"/>
        <v/>
      </c>
    </row>
    <row r="236" spans="1:16" s="95" customFormat="1" ht="12" customHeight="1" x14ac:dyDescent="0.2">
      <c r="A236" s="104" t="str">
        <f>IF(Inventario!A236="","",Inventario!A236)</f>
        <v/>
      </c>
      <c r="B236" s="104" t="str">
        <f>IF(Inventario!D236="","",Inventario!D236)</f>
        <v/>
      </c>
      <c r="C236" s="187" t="str">
        <f>IF(Inventario!P236="","",Inventario!P236)</f>
        <v/>
      </c>
      <c r="D236" s="188" t="str">
        <f>IF(Inventario!Q236="","",Inventario!Q236)</f>
        <v/>
      </c>
      <c r="E236" s="188" t="str">
        <f>IF(Inventario!R236="","",Inventario!R236)</f>
        <v/>
      </c>
      <c r="F236" s="126" t="str">
        <f>IF(Inventario!S236="","",Inventario!S236)</f>
        <v/>
      </c>
      <c r="G236" s="131"/>
      <c r="H236" s="100"/>
      <c r="I236" s="100"/>
      <c r="J236" s="101"/>
      <c r="K236" s="101"/>
      <c r="L236" s="132" t="str">
        <f t="shared" si="8"/>
        <v/>
      </c>
      <c r="M236" s="114"/>
      <c r="N236" s="97"/>
      <c r="O236" s="77"/>
      <c r="P236" s="117" t="str">
        <f t="shared" si="7"/>
        <v/>
      </c>
    </row>
    <row r="237" spans="1:16" s="95" customFormat="1" ht="12" customHeight="1" x14ac:dyDescent="0.2">
      <c r="A237" s="104" t="str">
        <f>IF(Inventario!A237="","",Inventario!A237)</f>
        <v/>
      </c>
      <c r="B237" s="104" t="str">
        <f>IF(Inventario!D237="","",Inventario!D237)</f>
        <v/>
      </c>
      <c r="C237" s="187" t="str">
        <f>IF(Inventario!P237="","",Inventario!P237)</f>
        <v/>
      </c>
      <c r="D237" s="188" t="str">
        <f>IF(Inventario!Q237="","",Inventario!Q237)</f>
        <v/>
      </c>
      <c r="E237" s="188" t="str">
        <f>IF(Inventario!R237="","",Inventario!R237)</f>
        <v/>
      </c>
      <c r="F237" s="126" t="str">
        <f>IF(Inventario!S237="","",Inventario!S237)</f>
        <v/>
      </c>
      <c r="G237" s="131"/>
      <c r="H237" s="100"/>
      <c r="I237" s="100"/>
      <c r="J237" s="101"/>
      <c r="K237" s="101"/>
      <c r="L237" s="132" t="str">
        <f t="shared" si="8"/>
        <v/>
      </c>
      <c r="M237" s="114"/>
      <c r="N237" s="97"/>
      <c r="O237" s="77"/>
      <c r="P237" s="117" t="str">
        <f t="shared" si="7"/>
        <v/>
      </c>
    </row>
    <row r="238" spans="1:16" s="95" customFormat="1" ht="12" customHeight="1" x14ac:dyDescent="0.2">
      <c r="A238" s="104" t="str">
        <f>IF(Inventario!A238="","",Inventario!A238)</f>
        <v/>
      </c>
      <c r="B238" s="104" t="str">
        <f>IF(Inventario!D238="","",Inventario!D238)</f>
        <v/>
      </c>
      <c r="C238" s="187" t="str">
        <f>IF(Inventario!P238="","",Inventario!P238)</f>
        <v/>
      </c>
      <c r="D238" s="188" t="str">
        <f>IF(Inventario!Q238="","",Inventario!Q238)</f>
        <v/>
      </c>
      <c r="E238" s="188" t="str">
        <f>IF(Inventario!R238="","",Inventario!R238)</f>
        <v/>
      </c>
      <c r="F238" s="126" t="str">
        <f>IF(Inventario!S238="","",Inventario!S238)</f>
        <v/>
      </c>
      <c r="G238" s="131"/>
      <c r="H238" s="100"/>
      <c r="I238" s="100"/>
      <c r="J238" s="101"/>
      <c r="K238" s="101"/>
      <c r="L238" s="132" t="str">
        <f t="shared" si="8"/>
        <v/>
      </c>
      <c r="M238" s="114"/>
      <c r="N238" s="97"/>
      <c r="O238" s="77"/>
      <c r="P238" s="117" t="str">
        <f t="shared" si="7"/>
        <v/>
      </c>
    </row>
    <row r="239" spans="1:16" s="95" customFormat="1" ht="12" customHeight="1" x14ac:dyDescent="0.2">
      <c r="A239" s="104" t="str">
        <f>IF(Inventario!A239="","",Inventario!A239)</f>
        <v/>
      </c>
      <c r="B239" s="104" t="str">
        <f>IF(Inventario!D239="","",Inventario!D239)</f>
        <v/>
      </c>
      <c r="C239" s="187" t="str">
        <f>IF(Inventario!P239="","",Inventario!P239)</f>
        <v/>
      </c>
      <c r="D239" s="188" t="str">
        <f>IF(Inventario!Q239="","",Inventario!Q239)</f>
        <v/>
      </c>
      <c r="E239" s="188" t="str">
        <f>IF(Inventario!R239="","",Inventario!R239)</f>
        <v/>
      </c>
      <c r="F239" s="126" t="str">
        <f>IF(Inventario!S239="","",Inventario!S239)</f>
        <v/>
      </c>
      <c r="G239" s="131"/>
      <c r="H239" s="100"/>
      <c r="I239" s="100"/>
      <c r="J239" s="101"/>
      <c r="K239" s="101"/>
      <c r="L239" s="132" t="str">
        <f t="shared" si="8"/>
        <v/>
      </c>
      <c r="M239" s="114"/>
      <c r="N239" s="97"/>
      <c r="O239" s="77"/>
      <c r="P239" s="117" t="str">
        <f t="shared" si="7"/>
        <v/>
      </c>
    </row>
    <row r="240" spans="1:16" s="95" customFormat="1" ht="12" customHeight="1" x14ac:dyDescent="0.2">
      <c r="A240" s="104" t="str">
        <f>IF(Inventario!A240="","",Inventario!A240)</f>
        <v/>
      </c>
      <c r="B240" s="104" t="str">
        <f>IF(Inventario!D240="","",Inventario!D240)</f>
        <v/>
      </c>
      <c r="C240" s="187" t="str">
        <f>IF(Inventario!P240="","",Inventario!P240)</f>
        <v/>
      </c>
      <c r="D240" s="188" t="str">
        <f>IF(Inventario!Q240="","",Inventario!Q240)</f>
        <v/>
      </c>
      <c r="E240" s="188" t="str">
        <f>IF(Inventario!R240="","",Inventario!R240)</f>
        <v/>
      </c>
      <c r="F240" s="126" t="str">
        <f>IF(Inventario!S240="","",Inventario!S240)</f>
        <v/>
      </c>
      <c r="G240" s="131"/>
      <c r="H240" s="100"/>
      <c r="I240" s="100"/>
      <c r="J240" s="101"/>
      <c r="K240" s="101"/>
      <c r="L240" s="132" t="str">
        <f t="shared" si="8"/>
        <v/>
      </c>
      <c r="M240" s="114"/>
      <c r="N240" s="97"/>
      <c r="O240" s="77"/>
      <c r="P240" s="117" t="str">
        <f t="shared" si="7"/>
        <v/>
      </c>
    </row>
    <row r="241" spans="1:16" s="95" customFormat="1" ht="12" customHeight="1" x14ac:dyDescent="0.2">
      <c r="A241" s="104" t="str">
        <f>IF(Inventario!A241="","",Inventario!A241)</f>
        <v/>
      </c>
      <c r="B241" s="104" t="str">
        <f>IF(Inventario!D241="","",Inventario!D241)</f>
        <v/>
      </c>
      <c r="C241" s="187" t="str">
        <f>IF(Inventario!P241="","",Inventario!P241)</f>
        <v/>
      </c>
      <c r="D241" s="188" t="str">
        <f>IF(Inventario!Q241="","",Inventario!Q241)</f>
        <v/>
      </c>
      <c r="E241" s="188" t="str">
        <f>IF(Inventario!R241="","",Inventario!R241)</f>
        <v/>
      </c>
      <c r="F241" s="126" t="str">
        <f>IF(Inventario!S241="","",Inventario!S241)</f>
        <v/>
      </c>
      <c r="G241" s="131"/>
      <c r="H241" s="100"/>
      <c r="I241" s="100"/>
      <c r="J241" s="101"/>
      <c r="K241" s="101"/>
      <c r="L241" s="132" t="str">
        <f t="shared" si="8"/>
        <v/>
      </c>
      <c r="M241" s="114"/>
      <c r="N241" s="97"/>
      <c r="O241" s="77"/>
      <c r="P241" s="117" t="str">
        <f t="shared" si="7"/>
        <v/>
      </c>
    </row>
    <row r="242" spans="1:16" s="95" customFormat="1" ht="12" customHeight="1" x14ac:dyDescent="0.2">
      <c r="A242" s="104" t="str">
        <f>IF(Inventario!A242="","",Inventario!A242)</f>
        <v/>
      </c>
      <c r="B242" s="104" t="str">
        <f>IF(Inventario!D242="","",Inventario!D242)</f>
        <v/>
      </c>
      <c r="C242" s="187" t="str">
        <f>IF(Inventario!P242="","",Inventario!P242)</f>
        <v/>
      </c>
      <c r="D242" s="188" t="str">
        <f>IF(Inventario!Q242="","",Inventario!Q242)</f>
        <v/>
      </c>
      <c r="E242" s="188" t="str">
        <f>IF(Inventario!R242="","",Inventario!R242)</f>
        <v/>
      </c>
      <c r="F242" s="126" t="str">
        <f>IF(Inventario!S242="","",Inventario!S242)</f>
        <v/>
      </c>
      <c r="G242" s="131"/>
      <c r="H242" s="100"/>
      <c r="I242" s="100"/>
      <c r="J242" s="101"/>
      <c r="K242" s="101"/>
      <c r="L242" s="132" t="str">
        <f t="shared" si="8"/>
        <v/>
      </c>
      <c r="M242" s="114"/>
      <c r="N242" s="97"/>
      <c r="O242" s="77"/>
      <c r="P242" s="117" t="str">
        <f t="shared" si="7"/>
        <v/>
      </c>
    </row>
    <row r="243" spans="1:16" s="95" customFormat="1" ht="12" customHeight="1" x14ac:dyDescent="0.2">
      <c r="A243" s="104" t="str">
        <f>IF(Inventario!A243="","",Inventario!A243)</f>
        <v/>
      </c>
      <c r="B243" s="104" t="str">
        <f>IF(Inventario!D243="","",Inventario!D243)</f>
        <v/>
      </c>
      <c r="C243" s="187" t="str">
        <f>IF(Inventario!P243="","",Inventario!P243)</f>
        <v/>
      </c>
      <c r="D243" s="188" t="str">
        <f>IF(Inventario!Q243="","",Inventario!Q243)</f>
        <v/>
      </c>
      <c r="E243" s="188" t="str">
        <f>IF(Inventario!R243="","",Inventario!R243)</f>
        <v/>
      </c>
      <c r="F243" s="126" t="str">
        <f>IF(Inventario!S243="","",Inventario!S243)</f>
        <v/>
      </c>
      <c r="G243" s="131"/>
      <c r="H243" s="100"/>
      <c r="I243" s="100"/>
      <c r="J243" s="101"/>
      <c r="K243" s="101"/>
      <c r="L243" s="132" t="str">
        <f t="shared" si="8"/>
        <v/>
      </c>
      <c r="M243" s="114"/>
      <c r="N243" s="97"/>
      <c r="O243" s="77"/>
      <c r="P243" s="117" t="str">
        <f t="shared" si="7"/>
        <v/>
      </c>
    </row>
    <row r="244" spans="1:16" s="95" customFormat="1" ht="12" customHeight="1" x14ac:dyDescent="0.2">
      <c r="A244" s="104" t="str">
        <f>IF(Inventario!A244="","",Inventario!A244)</f>
        <v/>
      </c>
      <c r="B244" s="104" t="str">
        <f>IF(Inventario!D244="","",Inventario!D244)</f>
        <v/>
      </c>
      <c r="C244" s="187" t="str">
        <f>IF(Inventario!P244="","",Inventario!P244)</f>
        <v/>
      </c>
      <c r="D244" s="188" t="str">
        <f>IF(Inventario!Q244="","",Inventario!Q244)</f>
        <v/>
      </c>
      <c r="E244" s="188" t="str">
        <f>IF(Inventario!R244="","",Inventario!R244)</f>
        <v/>
      </c>
      <c r="F244" s="126" t="str">
        <f>IF(Inventario!S244="","",Inventario!S244)</f>
        <v/>
      </c>
      <c r="G244" s="131"/>
      <c r="H244" s="100"/>
      <c r="I244" s="100"/>
      <c r="J244" s="101"/>
      <c r="K244" s="101"/>
      <c r="L244" s="132" t="str">
        <f t="shared" si="8"/>
        <v/>
      </c>
      <c r="M244" s="114"/>
      <c r="N244" s="97"/>
      <c r="O244" s="77"/>
      <c r="P244" s="117" t="str">
        <f t="shared" si="7"/>
        <v/>
      </c>
    </row>
    <row r="245" spans="1:16" s="95" customFormat="1" ht="12" customHeight="1" x14ac:dyDescent="0.2">
      <c r="A245" s="104" t="str">
        <f>IF(Inventario!A245="","",Inventario!A245)</f>
        <v/>
      </c>
      <c r="B245" s="104" t="str">
        <f>IF(Inventario!D245="","",Inventario!D245)</f>
        <v/>
      </c>
      <c r="C245" s="187" t="str">
        <f>IF(Inventario!P245="","",Inventario!P245)</f>
        <v/>
      </c>
      <c r="D245" s="188" t="str">
        <f>IF(Inventario!Q245="","",Inventario!Q245)</f>
        <v/>
      </c>
      <c r="E245" s="188" t="str">
        <f>IF(Inventario!R245="","",Inventario!R245)</f>
        <v/>
      </c>
      <c r="F245" s="126" t="str">
        <f>IF(Inventario!S245="","",Inventario!S245)</f>
        <v/>
      </c>
      <c r="G245" s="131"/>
      <c r="H245" s="100"/>
      <c r="I245" s="100"/>
      <c r="J245" s="101"/>
      <c r="K245" s="101"/>
      <c r="L245" s="132" t="str">
        <f t="shared" si="8"/>
        <v/>
      </c>
      <c r="M245" s="114"/>
      <c r="N245" s="97"/>
      <c r="O245" s="77"/>
      <c r="P245" s="117" t="str">
        <f t="shared" si="7"/>
        <v/>
      </c>
    </row>
    <row r="246" spans="1:16" s="95" customFormat="1" ht="12" customHeight="1" x14ac:dyDescent="0.2">
      <c r="A246" s="104" t="str">
        <f>IF(Inventario!A246="","",Inventario!A246)</f>
        <v/>
      </c>
      <c r="B246" s="104" t="str">
        <f>IF(Inventario!D246="","",Inventario!D246)</f>
        <v/>
      </c>
      <c r="C246" s="187" t="str">
        <f>IF(Inventario!P246="","",Inventario!P246)</f>
        <v/>
      </c>
      <c r="D246" s="188" t="str">
        <f>IF(Inventario!Q246="","",Inventario!Q246)</f>
        <v/>
      </c>
      <c r="E246" s="188" t="str">
        <f>IF(Inventario!R246="","",Inventario!R246)</f>
        <v/>
      </c>
      <c r="F246" s="126" t="str">
        <f>IF(Inventario!S246="","",Inventario!S246)</f>
        <v/>
      </c>
      <c r="G246" s="131"/>
      <c r="H246" s="100"/>
      <c r="I246" s="100"/>
      <c r="J246" s="101"/>
      <c r="K246" s="101"/>
      <c r="L246" s="132" t="str">
        <f t="shared" si="8"/>
        <v/>
      </c>
      <c r="M246" s="114"/>
      <c r="N246" s="97"/>
      <c r="O246" s="77"/>
      <c r="P246" s="117" t="str">
        <f t="shared" si="7"/>
        <v/>
      </c>
    </row>
    <row r="247" spans="1:16" s="95" customFormat="1" ht="12" customHeight="1" x14ac:dyDescent="0.2">
      <c r="A247" s="104" t="str">
        <f>IF(Inventario!A247="","",Inventario!A247)</f>
        <v/>
      </c>
      <c r="B247" s="104" t="str">
        <f>IF(Inventario!D247="","",Inventario!D247)</f>
        <v/>
      </c>
      <c r="C247" s="187" t="str">
        <f>IF(Inventario!P247="","",Inventario!P247)</f>
        <v/>
      </c>
      <c r="D247" s="188" t="str">
        <f>IF(Inventario!Q247="","",Inventario!Q247)</f>
        <v/>
      </c>
      <c r="E247" s="188" t="str">
        <f>IF(Inventario!R247="","",Inventario!R247)</f>
        <v/>
      </c>
      <c r="F247" s="126" t="str">
        <f>IF(Inventario!S247="","",Inventario!S247)</f>
        <v/>
      </c>
      <c r="G247" s="131"/>
      <c r="H247" s="100"/>
      <c r="I247" s="100"/>
      <c r="J247" s="101"/>
      <c r="K247" s="101"/>
      <c r="L247" s="132" t="str">
        <f t="shared" si="8"/>
        <v/>
      </c>
      <c r="M247" s="114"/>
      <c r="N247" s="97"/>
      <c r="O247" s="77"/>
      <c r="P247" s="117" t="str">
        <f t="shared" si="7"/>
        <v/>
      </c>
    </row>
    <row r="248" spans="1:16" s="95" customFormat="1" ht="12" customHeight="1" x14ac:dyDescent="0.2">
      <c r="A248" s="104" t="str">
        <f>IF(Inventario!A248="","",Inventario!A248)</f>
        <v/>
      </c>
      <c r="B248" s="104" t="str">
        <f>IF(Inventario!D248="","",Inventario!D248)</f>
        <v/>
      </c>
      <c r="C248" s="187" t="str">
        <f>IF(Inventario!P248="","",Inventario!P248)</f>
        <v/>
      </c>
      <c r="D248" s="188" t="str">
        <f>IF(Inventario!Q248="","",Inventario!Q248)</f>
        <v/>
      </c>
      <c r="E248" s="188" t="str">
        <f>IF(Inventario!R248="","",Inventario!R248)</f>
        <v/>
      </c>
      <c r="F248" s="126" t="str">
        <f>IF(Inventario!S248="","",Inventario!S248)</f>
        <v/>
      </c>
      <c r="G248" s="131"/>
      <c r="H248" s="100"/>
      <c r="I248" s="100"/>
      <c r="J248" s="101"/>
      <c r="K248" s="101"/>
      <c r="L248" s="132" t="str">
        <f t="shared" si="8"/>
        <v/>
      </c>
      <c r="M248" s="114"/>
      <c r="N248" s="97"/>
      <c r="O248" s="77"/>
      <c r="P248" s="117" t="str">
        <f t="shared" si="7"/>
        <v/>
      </c>
    </row>
    <row r="249" spans="1:16" s="95" customFormat="1" ht="12" customHeight="1" x14ac:dyDescent="0.2">
      <c r="A249" s="104" t="str">
        <f>IF(Inventario!A249="","",Inventario!A249)</f>
        <v/>
      </c>
      <c r="B249" s="104" t="str">
        <f>IF(Inventario!D249="","",Inventario!D249)</f>
        <v/>
      </c>
      <c r="C249" s="187" t="str">
        <f>IF(Inventario!P249="","",Inventario!P249)</f>
        <v/>
      </c>
      <c r="D249" s="188" t="str">
        <f>IF(Inventario!Q249="","",Inventario!Q249)</f>
        <v/>
      </c>
      <c r="E249" s="188" t="str">
        <f>IF(Inventario!R249="","",Inventario!R249)</f>
        <v/>
      </c>
      <c r="F249" s="126" t="str">
        <f>IF(Inventario!S249="","",Inventario!S249)</f>
        <v/>
      </c>
      <c r="G249" s="131"/>
      <c r="H249" s="100"/>
      <c r="I249" s="100"/>
      <c r="J249" s="101"/>
      <c r="K249" s="101"/>
      <c r="L249" s="132" t="str">
        <f t="shared" si="8"/>
        <v/>
      </c>
      <c r="M249" s="114"/>
      <c r="N249" s="97"/>
      <c r="O249" s="77"/>
      <c r="P249" s="117" t="str">
        <f t="shared" si="7"/>
        <v/>
      </c>
    </row>
    <row r="250" spans="1:16" s="95" customFormat="1" ht="12" customHeight="1" x14ac:dyDescent="0.2">
      <c r="A250" s="104" t="str">
        <f>IF(Inventario!A250="","",Inventario!A250)</f>
        <v/>
      </c>
      <c r="B250" s="104" t="str">
        <f>IF(Inventario!D250="","",Inventario!D250)</f>
        <v/>
      </c>
      <c r="C250" s="187" t="str">
        <f>IF(Inventario!P250="","",Inventario!P250)</f>
        <v/>
      </c>
      <c r="D250" s="188" t="str">
        <f>IF(Inventario!Q250="","",Inventario!Q250)</f>
        <v/>
      </c>
      <c r="E250" s="188" t="str">
        <f>IF(Inventario!R250="","",Inventario!R250)</f>
        <v/>
      </c>
      <c r="F250" s="126" t="str">
        <f>IF(Inventario!S250="","",Inventario!S250)</f>
        <v/>
      </c>
      <c r="G250" s="131"/>
      <c r="H250" s="100"/>
      <c r="I250" s="100"/>
      <c r="J250" s="101"/>
      <c r="K250" s="101"/>
      <c r="L250" s="132" t="str">
        <f t="shared" si="8"/>
        <v/>
      </c>
      <c r="M250" s="114"/>
      <c r="N250" s="97"/>
      <c r="O250" s="77"/>
      <c r="P250" s="117" t="str">
        <f t="shared" si="7"/>
        <v/>
      </c>
    </row>
    <row r="251" spans="1:16" s="95" customFormat="1" ht="12" customHeight="1" x14ac:dyDescent="0.2">
      <c r="A251" s="104" t="str">
        <f>IF(Inventario!A251="","",Inventario!A251)</f>
        <v/>
      </c>
      <c r="B251" s="104" t="str">
        <f>IF(Inventario!D251="","",Inventario!D251)</f>
        <v/>
      </c>
      <c r="C251" s="187" t="str">
        <f>IF(Inventario!P251="","",Inventario!P251)</f>
        <v/>
      </c>
      <c r="D251" s="188" t="str">
        <f>IF(Inventario!Q251="","",Inventario!Q251)</f>
        <v/>
      </c>
      <c r="E251" s="188" t="str">
        <f>IF(Inventario!R251="","",Inventario!R251)</f>
        <v/>
      </c>
      <c r="F251" s="126" t="str">
        <f>IF(Inventario!S251="","",Inventario!S251)</f>
        <v/>
      </c>
      <c r="G251" s="131"/>
      <c r="H251" s="100"/>
      <c r="I251" s="100"/>
      <c r="J251" s="101"/>
      <c r="K251" s="101"/>
      <c r="L251" s="132" t="str">
        <f t="shared" si="8"/>
        <v/>
      </c>
      <c r="M251" s="114"/>
      <c r="N251" s="97"/>
      <c r="O251" s="77"/>
      <c r="P251" s="117" t="str">
        <f t="shared" si="7"/>
        <v/>
      </c>
    </row>
    <row r="252" spans="1:16" s="95" customFormat="1" ht="12" customHeight="1" x14ac:dyDescent="0.2">
      <c r="A252" s="104" t="str">
        <f>IF(Inventario!A252="","",Inventario!A252)</f>
        <v/>
      </c>
      <c r="B252" s="104" t="str">
        <f>IF(Inventario!D252="","",Inventario!D252)</f>
        <v/>
      </c>
      <c r="C252" s="187" t="str">
        <f>IF(Inventario!P252="","",Inventario!P252)</f>
        <v/>
      </c>
      <c r="D252" s="188" t="str">
        <f>IF(Inventario!Q252="","",Inventario!Q252)</f>
        <v/>
      </c>
      <c r="E252" s="188" t="str">
        <f>IF(Inventario!R252="","",Inventario!R252)</f>
        <v/>
      </c>
      <c r="F252" s="126" t="str">
        <f>IF(Inventario!S252="","",Inventario!S252)</f>
        <v/>
      </c>
      <c r="G252" s="131"/>
      <c r="H252" s="100"/>
      <c r="I252" s="100"/>
      <c r="J252" s="101"/>
      <c r="K252" s="101"/>
      <c r="L252" s="132" t="str">
        <f t="shared" si="8"/>
        <v/>
      </c>
      <c r="M252" s="114"/>
      <c r="N252" s="97"/>
      <c r="O252" s="77"/>
      <c r="P252" s="117" t="str">
        <f t="shared" si="7"/>
        <v/>
      </c>
    </row>
    <row r="253" spans="1:16" s="95" customFormat="1" ht="12" customHeight="1" x14ac:dyDescent="0.2">
      <c r="A253" s="104" t="str">
        <f>IF(Inventario!A253="","",Inventario!A253)</f>
        <v/>
      </c>
      <c r="B253" s="104" t="str">
        <f>IF(Inventario!D253="","",Inventario!D253)</f>
        <v/>
      </c>
      <c r="C253" s="187" t="str">
        <f>IF(Inventario!P253="","",Inventario!P253)</f>
        <v/>
      </c>
      <c r="D253" s="188" t="str">
        <f>IF(Inventario!Q253="","",Inventario!Q253)</f>
        <v/>
      </c>
      <c r="E253" s="188" t="str">
        <f>IF(Inventario!R253="","",Inventario!R253)</f>
        <v/>
      </c>
      <c r="F253" s="126" t="str">
        <f>IF(Inventario!S253="","",Inventario!S253)</f>
        <v/>
      </c>
      <c r="G253" s="131"/>
      <c r="H253" s="100"/>
      <c r="I253" s="100"/>
      <c r="J253" s="101"/>
      <c r="K253" s="101"/>
      <c r="L253" s="132" t="str">
        <f t="shared" si="8"/>
        <v/>
      </c>
      <c r="M253" s="114"/>
      <c r="N253" s="97"/>
      <c r="O253" s="77"/>
      <c r="P253" s="117" t="str">
        <f t="shared" si="7"/>
        <v/>
      </c>
    </row>
    <row r="254" spans="1:16" s="95" customFormat="1" ht="12" customHeight="1" x14ac:dyDescent="0.2">
      <c r="A254" s="104" t="str">
        <f>IF(Inventario!A254="","",Inventario!A254)</f>
        <v/>
      </c>
      <c r="B254" s="104" t="str">
        <f>IF(Inventario!D254="","",Inventario!D254)</f>
        <v/>
      </c>
      <c r="C254" s="187" t="str">
        <f>IF(Inventario!P254="","",Inventario!P254)</f>
        <v/>
      </c>
      <c r="D254" s="188" t="str">
        <f>IF(Inventario!Q254="","",Inventario!Q254)</f>
        <v/>
      </c>
      <c r="E254" s="188" t="str">
        <f>IF(Inventario!R254="","",Inventario!R254)</f>
        <v/>
      </c>
      <c r="F254" s="126" t="str">
        <f>IF(Inventario!S254="","",Inventario!S254)</f>
        <v/>
      </c>
      <c r="G254" s="131"/>
      <c r="H254" s="100"/>
      <c r="I254" s="100"/>
      <c r="J254" s="101"/>
      <c r="K254" s="101"/>
      <c r="L254" s="132" t="str">
        <f t="shared" si="8"/>
        <v/>
      </c>
      <c r="M254" s="114"/>
      <c r="N254" s="97"/>
      <c r="O254" s="77"/>
      <c r="P254" s="117" t="str">
        <f t="shared" si="7"/>
        <v/>
      </c>
    </row>
    <row r="255" spans="1:16" s="95" customFormat="1" ht="12" customHeight="1" x14ac:dyDescent="0.2">
      <c r="A255" s="104" t="str">
        <f>IF(Inventario!A255="","",Inventario!A255)</f>
        <v/>
      </c>
      <c r="B255" s="104" t="str">
        <f>IF(Inventario!D255="","",Inventario!D255)</f>
        <v/>
      </c>
      <c r="C255" s="187" t="str">
        <f>IF(Inventario!P255="","",Inventario!P255)</f>
        <v/>
      </c>
      <c r="D255" s="188" t="str">
        <f>IF(Inventario!Q255="","",Inventario!Q255)</f>
        <v/>
      </c>
      <c r="E255" s="188" t="str">
        <f>IF(Inventario!R255="","",Inventario!R255)</f>
        <v/>
      </c>
      <c r="F255" s="126" t="str">
        <f>IF(Inventario!S255="","",Inventario!S255)</f>
        <v/>
      </c>
      <c r="G255" s="131"/>
      <c r="H255" s="100"/>
      <c r="I255" s="100"/>
      <c r="J255" s="101"/>
      <c r="K255" s="101"/>
      <c r="L255" s="132" t="str">
        <f t="shared" si="8"/>
        <v/>
      </c>
      <c r="M255" s="114"/>
      <c r="N255" s="97"/>
      <c r="O255" s="77"/>
      <c r="P255" s="117" t="str">
        <f t="shared" si="7"/>
        <v/>
      </c>
    </row>
    <row r="256" spans="1:16" s="95" customFormat="1" ht="12" customHeight="1" x14ac:dyDescent="0.2">
      <c r="A256" s="104" t="str">
        <f>IF(Inventario!A256="","",Inventario!A256)</f>
        <v/>
      </c>
      <c r="B256" s="104" t="str">
        <f>IF(Inventario!D256="","",Inventario!D256)</f>
        <v/>
      </c>
      <c r="C256" s="187" t="str">
        <f>IF(Inventario!P256="","",Inventario!P256)</f>
        <v/>
      </c>
      <c r="D256" s="188" t="str">
        <f>IF(Inventario!Q256="","",Inventario!Q256)</f>
        <v/>
      </c>
      <c r="E256" s="188" t="str">
        <f>IF(Inventario!R256="","",Inventario!R256)</f>
        <v/>
      </c>
      <c r="F256" s="126" t="str">
        <f>IF(Inventario!S256="","",Inventario!S256)</f>
        <v/>
      </c>
      <c r="G256" s="131"/>
      <c r="H256" s="100"/>
      <c r="I256" s="100"/>
      <c r="J256" s="101"/>
      <c r="K256" s="101"/>
      <c r="L256" s="132" t="str">
        <f t="shared" si="8"/>
        <v/>
      </c>
      <c r="M256" s="114"/>
      <c r="N256" s="97"/>
      <c r="O256" s="77"/>
      <c r="P256" s="117" t="str">
        <f t="shared" si="7"/>
        <v/>
      </c>
    </row>
    <row r="257" spans="1:16" s="95" customFormat="1" ht="12" customHeight="1" x14ac:dyDescent="0.2">
      <c r="A257" s="104" t="str">
        <f>IF(Inventario!A257="","",Inventario!A257)</f>
        <v/>
      </c>
      <c r="B257" s="104" t="str">
        <f>IF(Inventario!D257="","",Inventario!D257)</f>
        <v/>
      </c>
      <c r="C257" s="187" t="str">
        <f>IF(Inventario!P257="","",Inventario!P257)</f>
        <v/>
      </c>
      <c r="D257" s="188" t="str">
        <f>IF(Inventario!Q257="","",Inventario!Q257)</f>
        <v/>
      </c>
      <c r="E257" s="188" t="str">
        <f>IF(Inventario!R257="","",Inventario!R257)</f>
        <v/>
      </c>
      <c r="F257" s="126" t="str">
        <f>IF(Inventario!S257="","",Inventario!S257)</f>
        <v/>
      </c>
      <c r="G257" s="131"/>
      <c r="H257" s="100"/>
      <c r="I257" s="100"/>
      <c r="J257" s="101"/>
      <c r="K257" s="101"/>
      <c r="L257" s="132" t="str">
        <f t="shared" si="8"/>
        <v/>
      </c>
      <c r="M257" s="114"/>
      <c r="N257" s="97"/>
      <c r="O257" s="77"/>
      <c r="P257" s="117" t="str">
        <f t="shared" si="7"/>
        <v/>
      </c>
    </row>
    <row r="258" spans="1:16" s="95" customFormat="1" ht="12" customHeight="1" x14ac:dyDescent="0.2">
      <c r="A258" s="104" t="str">
        <f>IF(Inventario!A258="","",Inventario!A258)</f>
        <v/>
      </c>
      <c r="B258" s="104" t="str">
        <f>IF(Inventario!D258="","",Inventario!D258)</f>
        <v/>
      </c>
      <c r="C258" s="187" t="str">
        <f>IF(Inventario!P258="","",Inventario!P258)</f>
        <v/>
      </c>
      <c r="D258" s="188" t="str">
        <f>IF(Inventario!Q258="","",Inventario!Q258)</f>
        <v/>
      </c>
      <c r="E258" s="188" t="str">
        <f>IF(Inventario!R258="","",Inventario!R258)</f>
        <v/>
      </c>
      <c r="F258" s="126" t="str">
        <f>IF(Inventario!S258="","",Inventario!S258)</f>
        <v/>
      </c>
      <c r="G258" s="131"/>
      <c r="H258" s="100"/>
      <c r="I258" s="100"/>
      <c r="J258" s="101"/>
      <c r="K258" s="101"/>
      <c r="L258" s="132" t="str">
        <f t="shared" si="8"/>
        <v/>
      </c>
      <c r="M258" s="114"/>
      <c r="N258" s="97"/>
      <c r="O258" s="77"/>
      <c r="P258" s="117" t="str">
        <f t="shared" si="7"/>
        <v/>
      </c>
    </row>
    <row r="259" spans="1:16" s="95" customFormat="1" ht="12" customHeight="1" x14ac:dyDescent="0.2">
      <c r="A259" s="104" t="str">
        <f>IF(Inventario!A259="","",Inventario!A259)</f>
        <v/>
      </c>
      <c r="B259" s="104" t="str">
        <f>IF(Inventario!D259="","",Inventario!D259)</f>
        <v/>
      </c>
      <c r="C259" s="187" t="str">
        <f>IF(Inventario!P259="","",Inventario!P259)</f>
        <v/>
      </c>
      <c r="D259" s="188" t="str">
        <f>IF(Inventario!Q259="","",Inventario!Q259)</f>
        <v/>
      </c>
      <c r="E259" s="188" t="str">
        <f>IF(Inventario!R259="","",Inventario!R259)</f>
        <v/>
      </c>
      <c r="F259" s="126" t="str">
        <f>IF(Inventario!S259="","",Inventario!S259)</f>
        <v/>
      </c>
      <c r="G259" s="131"/>
      <c r="H259" s="100"/>
      <c r="I259" s="100"/>
      <c r="J259" s="101"/>
      <c r="K259" s="101"/>
      <c r="L259" s="132" t="str">
        <f t="shared" si="8"/>
        <v/>
      </c>
      <c r="M259" s="114"/>
      <c r="N259" s="97"/>
      <c r="O259" s="77"/>
      <c r="P259" s="117" t="str">
        <f t="shared" si="7"/>
        <v/>
      </c>
    </row>
    <row r="260" spans="1:16" s="95" customFormat="1" ht="12" customHeight="1" x14ac:dyDescent="0.2">
      <c r="A260" s="104" t="str">
        <f>IF(Inventario!A260="","",Inventario!A260)</f>
        <v/>
      </c>
      <c r="B260" s="104" t="str">
        <f>IF(Inventario!D260="","",Inventario!D260)</f>
        <v/>
      </c>
      <c r="C260" s="187" t="str">
        <f>IF(Inventario!P260="","",Inventario!P260)</f>
        <v/>
      </c>
      <c r="D260" s="188" t="str">
        <f>IF(Inventario!Q260="","",Inventario!Q260)</f>
        <v/>
      </c>
      <c r="E260" s="188" t="str">
        <f>IF(Inventario!R260="","",Inventario!R260)</f>
        <v/>
      </c>
      <c r="F260" s="126" t="str">
        <f>IF(Inventario!S260="","",Inventario!S260)</f>
        <v/>
      </c>
      <c r="G260" s="131"/>
      <c r="H260" s="100"/>
      <c r="I260" s="100"/>
      <c r="J260" s="101"/>
      <c r="K260" s="101"/>
      <c r="L260" s="132" t="str">
        <f t="shared" si="8"/>
        <v/>
      </c>
      <c r="M260" s="114"/>
      <c r="N260" s="97"/>
      <c r="O260" s="77"/>
      <c r="P260" s="117" t="str">
        <f t="shared" si="7"/>
        <v/>
      </c>
    </row>
    <row r="261" spans="1:16" s="95" customFormat="1" ht="12" customHeight="1" x14ac:dyDescent="0.2">
      <c r="A261" s="104" t="str">
        <f>IF(Inventario!A261="","",Inventario!A261)</f>
        <v/>
      </c>
      <c r="B261" s="104" t="str">
        <f>IF(Inventario!D261="","",Inventario!D261)</f>
        <v/>
      </c>
      <c r="C261" s="187" t="str">
        <f>IF(Inventario!P261="","",Inventario!P261)</f>
        <v/>
      </c>
      <c r="D261" s="188" t="str">
        <f>IF(Inventario!Q261="","",Inventario!Q261)</f>
        <v/>
      </c>
      <c r="E261" s="188" t="str">
        <f>IF(Inventario!R261="","",Inventario!R261)</f>
        <v/>
      </c>
      <c r="F261" s="126" t="str">
        <f>IF(Inventario!S261="","",Inventario!S261)</f>
        <v/>
      </c>
      <c r="G261" s="131"/>
      <c r="H261" s="100"/>
      <c r="I261" s="100"/>
      <c r="J261" s="101"/>
      <c r="K261" s="101"/>
      <c r="L261" s="132" t="str">
        <f t="shared" si="8"/>
        <v/>
      </c>
      <c r="M261" s="114"/>
      <c r="N261" s="97"/>
      <c r="O261" s="77"/>
      <c r="P261" s="117" t="str">
        <f t="shared" si="7"/>
        <v/>
      </c>
    </row>
    <row r="262" spans="1:16" s="95" customFormat="1" ht="12" customHeight="1" x14ac:dyDescent="0.2">
      <c r="A262" s="104" t="str">
        <f>IF(Inventario!A262="","",Inventario!A262)</f>
        <v/>
      </c>
      <c r="B262" s="104" t="str">
        <f>IF(Inventario!D262="","",Inventario!D262)</f>
        <v/>
      </c>
      <c r="C262" s="187" t="str">
        <f>IF(Inventario!P262="","",Inventario!P262)</f>
        <v/>
      </c>
      <c r="D262" s="188" t="str">
        <f>IF(Inventario!Q262="","",Inventario!Q262)</f>
        <v/>
      </c>
      <c r="E262" s="188" t="str">
        <f>IF(Inventario!R262="","",Inventario!R262)</f>
        <v/>
      </c>
      <c r="F262" s="126" t="str">
        <f>IF(Inventario!S262="","",Inventario!S262)</f>
        <v/>
      </c>
      <c r="G262" s="131"/>
      <c r="H262" s="100"/>
      <c r="I262" s="100"/>
      <c r="J262" s="101"/>
      <c r="K262" s="101"/>
      <c r="L262" s="132" t="str">
        <f t="shared" si="8"/>
        <v/>
      </c>
      <c r="M262" s="114"/>
      <c r="N262" s="97"/>
      <c r="O262" s="77"/>
      <c r="P262" s="117" t="str">
        <f t="shared" si="7"/>
        <v/>
      </c>
    </row>
    <row r="263" spans="1:16" s="95" customFormat="1" ht="12" customHeight="1" x14ac:dyDescent="0.2">
      <c r="A263" s="104" t="str">
        <f>IF(Inventario!A263="","",Inventario!A263)</f>
        <v/>
      </c>
      <c r="B263" s="104" t="str">
        <f>IF(Inventario!D263="","",Inventario!D263)</f>
        <v/>
      </c>
      <c r="C263" s="187" t="str">
        <f>IF(Inventario!P263="","",Inventario!P263)</f>
        <v/>
      </c>
      <c r="D263" s="188" t="str">
        <f>IF(Inventario!Q263="","",Inventario!Q263)</f>
        <v/>
      </c>
      <c r="E263" s="188" t="str">
        <f>IF(Inventario!R263="","",Inventario!R263)</f>
        <v/>
      </c>
      <c r="F263" s="126" t="str">
        <f>IF(Inventario!S263="","",Inventario!S263)</f>
        <v/>
      </c>
      <c r="G263" s="131"/>
      <c r="H263" s="100"/>
      <c r="I263" s="100"/>
      <c r="J263" s="101"/>
      <c r="K263" s="101"/>
      <c r="L263" s="132" t="str">
        <f t="shared" si="8"/>
        <v/>
      </c>
      <c r="M263" s="114"/>
      <c r="N263" s="97"/>
      <c r="O263" s="77"/>
      <c r="P263" s="117" t="str">
        <f t="shared" si="7"/>
        <v/>
      </c>
    </row>
    <row r="264" spans="1:16" s="95" customFormat="1" ht="12" customHeight="1" x14ac:dyDescent="0.2">
      <c r="A264" s="104" t="str">
        <f>IF(Inventario!A264="","",Inventario!A264)</f>
        <v/>
      </c>
      <c r="B264" s="104" t="str">
        <f>IF(Inventario!D264="","",Inventario!D264)</f>
        <v/>
      </c>
      <c r="C264" s="187" t="str">
        <f>IF(Inventario!P264="","",Inventario!P264)</f>
        <v/>
      </c>
      <c r="D264" s="188" t="str">
        <f>IF(Inventario!Q264="","",Inventario!Q264)</f>
        <v/>
      </c>
      <c r="E264" s="188" t="str">
        <f>IF(Inventario!R264="","",Inventario!R264)</f>
        <v/>
      </c>
      <c r="F264" s="126" t="str">
        <f>IF(Inventario!S264="","",Inventario!S264)</f>
        <v/>
      </c>
      <c r="G264" s="131"/>
      <c r="H264" s="100"/>
      <c r="I264" s="100"/>
      <c r="J264" s="101"/>
      <c r="K264" s="101"/>
      <c r="L264" s="132" t="str">
        <f t="shared" si="8"/>
        <v/>
      </c>
      <c r="M264" s="114"/>
      <c r="N264" s="97"/>
      <c r="O264" s="77"/>
      <c r="P264" s="117" t="str">
        <f t="shared" si="7"/>
        <v/>
      </c>
    </row>
    <row r="265" spans="1:16" s="95" customFormat="1" ht="12" customHeight="1" x14ac:dyDescent="0.2">
      <c r="A265" s="104" t="str">
        <f>IF(Inventario!A265="","",Inventario!A265)</f>
        <v/>
      </c>
      <c r="B265" s="104" t="str">
        <f>IF(Inventario!D265="","",Inventario!D265)</f>
        <v/>
      </c>
      <c r="C265" s="187" t="str">
        <f>IF(Inventario!P265="","",Inventario!P265)</f>
        <v/>
      </c>
      <c r="D265" s="188" t="str">
        <f>IF(Inventario!Q265="","",Inventario!Q265)</f>
        <v/>
      </c>
      <c r="E265" s="188" t="str">
        <f>IF(Inventario!R265="","",Inventario!R265)</f>
        <v/>
      </c>
      <c r="F265" s="126" t="str">
        <f>IF(Inventario!S265="","",Inventario!S265)</f>
        <v/>
      </c>
      <c r="G265" s="131"/>
      <c r="H265" s="100"/>
      <c r="I265" s="100"/>
      <c r="J265" s="101"/>
      <c r="K265" s="101"/>
      <c r="L265" s="132" t="str">
        <f t="shared" si="8"/>
        <v/>
      </c>
      <c r="M265" s="114"/>
      <c r="N265" s="97"/>
      <c r="O265" s="77"/>
      <c r="P265" s="117" t="str">
        <f t="shared" si="7"/>
        <v/>
      </c>
    </row>
    <row r="266" spans="1:16" s="95" customFormat="1" ht="12" customHeight="1" x14ac:dyDescent="0.2">
      <c r="A266" s="104" t="str">
        <f>IF(Inventario!A266="","",Inventario!A266)</f>
        <v/>
      </c>
      <c r="B266" s="104" t="str">
        <f>IF(Inventario!D266="","",Inventario!D266)</f>
        <v/>
      </c>
      <c r="C266" s="187" t="str">
        <f>IF(Inventario!P266="","",Inventario!P266)</f>
        <v/>
      </c>
      <c r="D266" s="188" t="str">
        <f>IF(Inventario!Q266="","",Inventario!Q266)</f>
        <v/>
      </c>
      <c r="E266" s="188" t="str">
        <f>IF(Inventario!R266="","",Inventario!R266)</f>
        <v/>
      </c>
      <c r="F266" s="126" t="str">
        <f>IF(Inventario!S266="","",Inventario!S266)</f>
        <v/>
      </c>
      <c r="G266" s="131"/>
      <c r="H266" s="100"/>
      <c r="I266" s="100"/>
      <c r="J266" s="101"/>
      <c r="K266" s="101"/>
      <c r="L266" s="132" t="str">
        <f t="shared" si="8"/>
        <v/>
      </c>
      <c r="M266" s="114"/>
      <c r="N266" s="97"/>
      <c r="O266" s="77"/>
      <c r="P266" s="117" t="str">
        <f t="shared" si="7"/>
        <v/>
      </c>
    </row>
    <row r="267" spans="1:16" s="95" customFormat="1" ht="12" customHeight="1" x14ac:dyDescent="0.2">
      <c r="A267" s="104" t="str">
        <f>IF(Inventario!A267="","",Inventario!A267)</f>
        <v/>
      </c>
      <c r="B267" s="104" t="str">
        <f>IF(Inventario!D267="","",Inventario!D267)</f>
        <v/>
      </c>
      <c r="C267" s="187" t="str">
        <f>IF(Inventario!P267="","",Inventario!P267)</f>
        <v/>
      </c>
      <c r="D267" s="188" t="str">
        <f>IF(Inventario!Q267="","",Inventario!Q267)</f>
        <v/>
      </c>
      <c r="E267" s="188" t="str">
        <f>IF(Inventario!R267="","",Inventario!R267)</f>
        <v/>
      </c>
      <c r="F267" s="126" t="str">
        <f>IF(Inventario!S267="","",Inventario!S267)</f>
        <v/>
      </c>
      <c r="G267" s="131"/>
      <c r="H267" s="100"/>
      <c r="I267" s="100"/>
      <c r="J267" s="101"/>
      <c r="K267" s="101"/>
      <c r="L267" s="132" t="str">
        <f t="shared" si="8"/>
        <v/>
      </c>
      <c r="M267" s="114"/>
      <c r="N267" s="97"/>
      <c r="O267" s="77"/>
      <c r="P267" s="117" t="str">
        <f t="shared" si="7"/>
        <v/>
      </c>
    </row>
    <row r="268" spans="1:16" s="95" customFormat="1" ht="12" customHeight="1" x14ac:dyDescent="0.2">
      <c r="A268" s="104" t="str">
        <f>IF(Inventario!A268="","",Inventario!A268)</f>
        <v/>
      </c>
      <c r="B268" s="104" t="str">
        <f>IF(Inventario!D268="","",Inventario!D268)</f>
        <v/>
      </c>
      <c r="C268" s="187" t="str">
        <f>IF(Inventario!P268="","",Inventario!P268)</f>
        <v/>
      </c>
      <c r="D268" s="188" t="str">
        <f>IF(Inventario!Q268="","",Inventario!Q268)</f>
        <v/>
      </c>
      <c r="E268" s="188" t="str">
        <f>IF(Inventario!R268="","",Inventario!R268)</f>
        <v/>
      </c>
      <c r="F268" s="126" t="str">
        <f>IF(Inventario!S268="","",Inventario!S268)</f>
        <v/>
      </c>
      <c r="G268" s="131"/>
      <c r="H268" s="100"/>
      <c r="I268" s="100"/>
      <c r="J268" s="101"/>
      <c r="K268" s="101"/>
      <c r="L268" s="132" t="str">
        <f t="shared" si="8"/>
        <v/>
      </c>
      <c r="M268" s="114"/>
      <c r="N268" s="97"/>
      <c r="O268" s="77"/>
      <c r="P268" s="117" t="str">
        <f t="shared" si="7"/>
        <v/>
      </c>
    </row>
    <row r="269" spans="1:16" s="95" customFormat="1" ht="12" customHeight="1" x14ac:dyDescent="0.2">
      <c r="A269" s="104" t="str">
        <f>IF(Inventario!A269="","",Inventario!A269)</f>
        <v/>
      </c>
      <c r="B269" s="104" t="str">
        <f>IF(Inventario!D269="","",Inventario!D269)</f>
        <v/>
      </c>
      <c r="C269" s="187" t="str">
        <f>IF(Inventario!P269="","",Inventario!P269)</f>
        <v/>
      </c>
      <c r="D269" s="188" t="str">
        <f>IF(Inventario!Q269="","",Inventario!Q269)</f>
        <v/>
      </c>
      <c r="E269" s="188" t="str">
        <f>IF(Inventario!R269="","",Inventario!R269)</f>
        <v/>
      </c>
      <c r="F269" s="126" t="str">
        <f>IF(Inventario!S269="","",Inventario!S269)</f>
        <v/>
      </c>
      <c r="G269" s="131"/>
      <c r="H269" s="100"/>
      <c r="I269" s="100"/>
      <c r="J269" s="101"/>
      <c r="K269" s="101"/>
      <c r="L269" s="132" t="str">
        <f t="shared" si="8"/>
        <v/>
      </c>
      <c r="M269" s="114"/>
      <c r="N269" s="97"/>
      <c r="O269" s="77"/>
      <c r="P269" s="117" t="str">
        <f t="shared" si="7"/>
        <v/>
      </c>
    </row>
    <row r="270" spans="1:16" s="95" customFormat="1" ht="12" customHeight="1" x14ac:dyDescent="0.2">
      <c r="A270" s="104" t="str">
        <f>IF(Inventario!A270="","",Inventario!A270)</f>
        <v/>
      </c>
      <c r="B270" s="104" t="str">
        <f>IF(Inventario!D270="","",Inventario!D270)</f>
        <v/>
      </c>
      <c r="C270" s="187" t="str">
        <f>IF(Inventario!P270="","",Inventario!P270)</f>
        <v/>
      </c>
      <c r="D270" s="188" t="str">
        <f>IF(Inventario!Q270="","",Inventario!Q270)</f>
        <v/>
      </c>
      <c r="E270" s="188" t="str">
        <f>IF(Inventario!R270="","",Inventario!R270)</f>
        <v/>
      </c>
      <c r="F270" s="126" t="str">
        <f>IF(Inventario!S270="","",Inventario!S270)</f>
        <v/>
      </c>
      <c r="G270" s="131"/>
      <c r="H270" s="100"/>
      <c r="I270" s="100"/>
      <c r="J270" s="101"/>
      <c r="K270" s="101"/>
      <c r="L270" s="132" t="str">
        <f t="shared" si="8"/>
        <v/>
      </c>
      <c r="M270" s="114"/>
      <c r="N270" s="97"/>
      <c r="O270" s="77"/>
      <c r="P270" s="117" t="str">
        <f t="shared" si="7"/>
        <v/>
      </c>
    </row>
    <row r="271" spans="1:16" s="95" customFormat="1" ht="12" customHeight="1" x14ac:dyDescent="0.2">
      <c r="A271" s="104" t="str">
        <f>IF(Inventario!A271="","",Inventario!A271)</f>
        <v/>
      </c>
      <c r="B271" s="104" t="str">
        <f>IF(Inventario!D271="","",Inventario!D271)</f>
        <v/>
      </c>
      <c r="C271" s="187" t="str">
        <f>IF(Inventario!P271="","",Inventario!P271)</f>
        <v/>
      </c>
      <c r="D271" s="188" t="str">
        <f>IF(Inventario!Q271="","",Inventario!Q271)</f>
        <v/>
      </c>
      <c r="E271" s="188" t="str">
        <f>IF(Inventario!R271="","",Inventario!R271)</f>
        <v/>
      </c>
      <c r="F271" s="126" t="str">
        <f>IF(Inventario!S271="","",Inventario!S271)</f>
        <v/>
      </c>
      <c r="G271" s="131"/>
      <c r="H271" s="100"/>
      <c r="I271" s="100"/>
      <c r="J271" s="101"/>
      <c r="K271" s="101"/>
      <c r="L271" s="132" t="str">
        <f t="shared" si="8"/>
        <v/>
      </c>
      <c r="M271" s="114"/>
      <c r="N271" s="97"/>
      <c r="O271" s="77"/>
      <c r="P271" s="117" t="str">
        <f t="shared" si="7"/>
        <v/>
      </c>
    </row>
    <row r="272" spans="1:16" s="95" customFormat="1" ht="12" customHeight="1" x14ac:dyDescent="0.2">
      <c r="A272" s="104" t="str">
        <f>IF(Inventario!A272="","",Inventario!A272)</f>
        <v/>
      </c>
      <c r="B272" s="104" t="str">
        <f>IF(Inventario!D272="","",Inventario!D272)</f>
        <v/>
      </c>
      <c r="C272" s="187" t="str">
        <f>IF(Inventario!P272="","",Inventario!P272)</f>
        <v/>
      </c>
      <c r="D272" s="188" t="str">
        <f>IF(Inventario!Q272="","",Inventario!Q272)</f>
        <v/>
      </c>
      <c r="E272" s="188" t="str">
        <f>IF(Inventario!R272="","",Inventario!R272)</f>
        <v/>
      </c>
      <c r="F272" s="126" t="str">
        <f>IF(Inventario!S272="","",Inventario!S272)</f>
        <v/>
      </c>
      <c r="G272" s="131"/>
      <c r="H272" s="100"/>
      <c r="I272" s="100"/>
      <c r="J272" s="101"/>
      <c r="K272" s="101"/>
      <c r="L272" s="132" t="str">
        <f t="shared" si="8"/>
        <v/>
      </c>
      <c r="M272" s="114"/>
      <c r="N272" s="97"/>
      <c r="O272" s="77"/>
      <c r="P272" s="117" t="str">
        <f t="shared" si="7"/>
        <v/>
      </c>
    </row>
    <row r="273" spans="1:16" s="95" customFormat="1" ht="12" customHeight="1" x14ac:dyDescent="0.2">
      <c r="A273" s="104" t="str">
        <f>IF(Inventario!A273="","",Inventario!A273)</f>
        <v/>
      </c>
      <c r="B273" s="104" t="str">
        <f>IF(Inventario!D273="","",Inventario!D273)</f>
        <v/>
      </c>
      <c r="C273" s="187" t="str">
        <f>IF(Inventario!P273="","",Inventario!P273)</f>
        <v/>
      </c>
      <c r="D273" s="188" t="str">
        <f>IF(Inventario!Q273="","",Inventario!Q273)</f>
        <v/>
      </c>
      <c r="E273" s="188" t="str">
        <f>IF(Inventario!R273="","",Inventario!R273)</f>
        <v/>
      </c>
      <c r="F273" s="126" t="str">
        <f>IF(Inventario!S273="","",Inventario!S273)</f>
        <v/>
      </c>
      <c r="G273" s="131"/>
      <c r="H273" s="100"/>
      <c r="I273" s="100"/>
      <c r="J273" s="101"/>
      <c r="K273" s="101"/>
      <c r="L273" s="132" t="str">
        <f t="shared" si="8"/>
        <v/>
      </c>
      <c r="M273" s="114"/>
      <c r="N273" s="97"/>
      <c r="O273" s="77"/>
      <c r="P273" s="117" t="str">
        <f t="shared" si="7"/>
        <v/>
      </c>
    </row>
    <row r="274" spans="1:16" s="95" customFormat="1" ht="12" customHeight="1" x14ac:dyDescent="0.2">
      <c r="A274" s="104" t="str">
        <f>IF(Inventario!A274="","",Inventario!A274)</f>
        <v/>
      </c>
      <c r="B274" s="104" t="str">
        <f>IF(Inventario!D274="","",Inventario!D274)</f>
        <v/>
      </c>
      <c r="C274" s="187" t="str">
        <f>IF(Inventario!P274="","",Inventario!P274)</f>
        <v/>
      </c>
      <c r="D274" s="188" t="str">
        <f>IF(Inventario!Q274="","",Inventario!Q274)</f>
        <v/>
      </c>
      <c r="E274" s="188" t="str">
        <f>IF(Inventario!R274="","",Inventario!R274)</f>
        <v/>
      </c>
      <c r="F274" s="126" t="str">
        <f>IF(Inventario!S274="","",Inventario!S274)</f>
        <v/>
      </c>
      <c r="G274" s="131"/>
      <c r="H274" s="100"/>
      <c r="I274" s="100"/>
      <c r="J274" s="101"/>
      <c r="K274" s="101"/>
      <c r="L274" s="132" t="str">
        <f t="shared" si="8"/>
        <v/>
      </c>
      <c r="M274" s="114"/>
      <c r="N274" s="97"/>
      <c r="O274" s="77"/>
      <c r="P274" s="117" t="str">
        <f t="shared" si="7"/>
        <v/>
      </c>
    </row>
    <row r="275" spans="1:16" s="95" customFormat="1" ht="12" customHeight="1" x14ac:dyDescent="0.2">
      <c r="A275" s="104" t="str">
        <f>IF(Inventario!A275="","",Inventario!A275)</f>
        <v/>
      </c>
      <c r="B275" s="104" t="str">
        <f>IF(Inventario!D275="","",Inventario!D275)</f>
        <v/>
      </c>
      <c r="C275" s="187" t="str">
        <f>IF(Inventario!P275="","",Inventario!P275)</f>
        <v/>
      </c>
      <c r="D275" s="188" t="str">
        <f>IF(Inventario!Q275="","",Inventario!Q275)</f>
        <v/>
      </c>
      <c r="E275" s="188" t="str">
        <f>IF(Inventario!R275="","",Inventario!R275)</f>
        <v/>
      </c>
      <c r="F275" s="126" t="str">
        <f>IF(Inventario!S275="","",Inventario!S275)</f>
        <v/>
      </c>
      <c r="G275" s="131"/>
      <c r="H275" s="100"/>
      <c r="I275" s="100"/>
      <c r="J275" s="101"/>
      <c r="K275" s="101"/>
      <c r="L275" s="132" t="str">
        <f t="shared" si="8"/>
        <v/>
      </c>
      <c r="M275" s="114"/>
      <c r="N275" s="97"/>
      <c r="O275" s="77"/>
      <c r="P275" s="117" t="str">
        <f t="shared" si="7"/>
        <v/>
      </c>
    </row>
    <row r="276" spans="1:16" s="95" customFormat="1" ht="12" customHeight="1" x14ac:dyDescent="0.2">
      <c r="A276" s="104" t="str">
        <f>IF(Inventario!A276="","",Inventario!A276)</f>
        <v/>
      </c>
      <c r="B276" s="104" t="str">
        <f>IF(Inventario!D276="","",Inventario!D276)</f>
        <v/>
      </c>
      <c r="C276" s="187" t="str">
        <f>IF(Inventario!P276="","",Inventario!P276)</f>
        <v/>
      </c>
      <c r="D276" s="188" t="str">
        <f>IF(Inventario!Q276="","",Inventario!Q276)</f>
        <v/>
      </c>
      <c r="E276" s="188" t="str">
        <f>IF(Inventario!R276="","",Inventario!R276)</f>
        <v/>
      </c>
      <c r="F276" s="126" t="str">
        <f>IF(Inventario!S276="","",Inventario!S276)</f>
        <v/>
      </c>
      <c r="G276" s="131"/>
      <c r="H276" s="100"/>
      <c r="I276" s="100"/>
      <c r="J276" s="101"/>
      <c r="K276" s="101"/>
      <c r="L276" s="132" t="str">
        <f t="shared" si="8"/>
        <v/>
      </c>
      <c r="M276" s="114"/>
      <c r="N276" s="97"/>
      <c r="O276" s="77"/>
      <c r="P276" s="117" t="str">
        <f t="shared" si="7"/>
        <v/>
      </c>
    </row>
    <row r="277" spans="1:16" s="95" customFormat="1" ht="12" customHeight="1" x14ac:dyDescent="0.2">
      <c r="A277" s="104" t="str">
        <f>IF(Inventario!A277="","",Inventario!A277)</f>
        <v/>
      </c>
      <c r="B277" s="104" t="str">
        <f>IF(Inventario!D277="","",Inventario!D277)</f>
        <v/>
      </c>
      <c r="C277" s="187" t="str">
        <f>IF(Inventario!P277="","",Inventario!P277)</f>
        <v/>
      </c>
      <c r="D277" s="188" t="str">
        <f>IF(Inventario!Q277="","",Inventario!Q277)</f>
        <v/>
      </c>
      <c r="E277" s="188" t="str">
        <f>IF(Inventario!R277="","",Inventario!R277)</f>
        <v/>
      </c>
      <c r="F277" s="126" t="str">
        <f>IF(Inventario!S277="","",Inventario!S277)</f>
        <v/>
      </c>
      <c r="G277" s="131"/>
      <c r="H277" s="100"/>
      <c r="I277" s="100"/>
      <c r="J277" s="101"/>
      <c r="K277" s="101"/>
      <c r="L277" s="132" t="str">
        <f t="shared" si="8"/>
        <v/>
      </c>
      <c r="M277" s="114"/>
      <c r="N277" s="97"/>
      <c r="O277" s="77"/>
      <c r="P277" s="117" t="str">
        <f t="shared" si="7"/>
        <v/>
      </c>
    </row>
    <row r="278" spans="1:16" s="95" customFormat="1" ht="12" customHeight="1" x14ac:dyDescent="0.2">
      <c r="A278" s="104" t="str">
        <f>IF(Inventario!A278="","",Inventario!A278)</f>
        <v/>
      </c>
      <c r="B278" s="104" t="str">
        <f>IF(Inventario!D278="","",Inventario!D278)</f>
        <v/>
      </c>
      <c r="C278" s="187" t="str">
        <f>IF(Inventario!P278="","",Inventario!P278)</f>
        <v/>
      </c>
      <c r="D278" s="188" t="str">
        <f>IF(Inventario!Q278="","",Inventario!Q278)</f>
        <v/>
      </c>
      <c r="E278" s="188" t="str">
        <f>IF(Inventario!R278="","",Inventario!R278)</f>
        <v/>
      </c>
      <c r="F278" s="126" t="str">
        <f>IF(Inventario!S278="","",Inventario!S278)</f>
        <v/>
      </c>
      <c r="G278" s="131"/>
      <c r="H278" s="100"/>
      <c r="I278" s="100"/>
      <c r="J278" s="101"/>
      <c r="K278" s="101"/>
      <c r="L278" s="132" t="str">
        <f t="shared" si="8"/>
        <v/>
      </c>
      <c r="M278" s="114"/>
      <c r="N278" s="97"/>
      <c r="O278" s="77"/>
      <c r="P278" s="117" t="str">
        <f t="shared" si="7"/>
        <v/>
      </c>
    </row>
    <row r="279" spans="1:16" s="95" customFormat="1" ht="12" customHeight="1" x14ac:dyDescent="0.2">
      <c r="A279" s="104" t="str">
        <f>IF(Inventario!A279="","",Inventario!A279)</f>
        <v/>
      </c>
      <c r="B279" s="104" t="str">
        <f>IF(Inventario!D279="","",Inventario!D279)</f>
        <v/>
      </c>
      <c r="C279" s="187" t="str">
        <f>IF(Inventario!P279="","",Inventario!P279)</f>
        <v/>
      </c>
      <c r="D279" s="188" t="str">
        <f>IF(Inventario!Q279="","",Inventario!Q279)</f>
        <v/>
      </c>
      <c r="E279" s="188" t="str">
        <f>IF(Inventario!R279="","",Inventario!R279)</f>
        <v/>
      </c>
      <c r="F279" s="126" t="str">
        <f>IF(Inventario!S279="","",Inventario!S279)</f>
        <v/>
      </c>
      <c r="G279" s="131"/>
      <c r="H279" s="100"/>
      <c r="I279" s="100"/>
      <c r="J279" s="101"/>
      <c r="K279" s="101"/>
      <c r="L279" s="132" t="str">
        <f t="shared" si="8"/>
        <v/>
      </c>
      <c r="M279" s="114"/>
      <c r="N279" s="97"/>
      <c r="O279" s="77"/>
      <c r="P279" s="117" t="str">
        <f t="shared" si="7"/>
        <v/>
      </c>
    </row>
    <row r="280" spans="1:16" s="95" customFormat="1" ht="12" customHeight="1" x14ac:dyDescent="0.2">
      <c r="A280" s="104" t="str">
        <f>IF(Inventario!A280="","",Inventario!A280)</f>
        <v/>
      </c>
      <c r="B280" s="104" t="str">
        <f>IF(Inventario!D280="","",Inventario!D280)</f>
        <v/>
      </c>
      <c r="C280" s="187" t="str">
        <f>IF(Inventario!P280="","",Inventario!P280)</f>
        <v/>
      </c>
      <c r="D280" s="188" t="str">
        <f>IF(Inventario!Q280="","",Inventario!Q280)</f>
        <v/>
      </c>
      <c r="E280" s="188" t="str">
        <f>IF(Inventario!R280="","",Inventario!R280)</f>
        <v/>
      </c>
      <c r="F280" s="126" t="str">
        <f>IF(Inventario!S280="","",Inventario!S280)</f>
        <v/>
      </c>
      <c r="G280" s="131"/>
      <c r="H280" s="100"/>
      <c r="I280" s="100"/>
      <c r="J280" s="101"/>
      <c r="K280" s="101"/>
      <c r="L280" s="132" t="str">
        <f t="shared" si="8"/>
        <v/>
      </c>
      <c r="M280" s="114"/>
      <c r="N280" s="97"/>
      <c r="O280" s="77"/>
      <c r="P280" s="117" t="str">
        <f t="shared" si="7"/>
        <v/>
      </c>
    </row>
    <row r="281" spans="1:16" s="95" customFormat="1" ht="12" customHeight="1" x14ac:dyDescent="0.2">
      <c r="A281" s="104" t="str">
        <f>IF(Inventario!A281="","",Inventario!A281)</f>
        <v/>
      </c>
      <c r="B281" s="104" t="str">
        <f>IF(Inventario!D281="","",Inventario!D281)</f>
        <v/>
      </c>
      <c r="C281" s="187" t="str">
        <f>IF(Inventario!P281="","",Inventario!P281)</f>
        <v/>
      </c>
      <c r="D281" s="188" t="str">
        <f>IF(Inventario!Q281="","",Inventario!Q281)</f>
        <v/>
      </c>
      <c r="E281" s="188" t="str">
        <f>IF(Inventario!R281="","",Inventario!R281)</f>
        <v/>
      </c>
      <c r="F281" s="126" t="str">
        <f>IF(Inventario!S281="","",Inventario!S281)</f>
        <v/>
      </c>
      <c r="G281" s="131"/>
      <c r="H281" s="100"/>
      <c r="I281" s="100"/>
      <c r="J281" s="101"/>
      <c r="K281" s="101"/>
      <c r="L281" s="132" t="str">
        <f t="shared" si="8"/>
        <v/>
      </c>
      <c r="M281" s="114"/>
      <c r="N281" s="97"/>
      <c r="O281" s="77"/>
      <c r="P281" s="117" t="str">
        <f t="shared" si="7"/>
        <v/>
      </c>
    </row>
    <row r="282" spans="1:16" s="95" customFormat="1" ht="12" customHeight="1" x14ac:dyDescent="0.2">
      <c r="A282" s="104" t="str">
        <f>IF(Inventario!A282="","",Inventario!A282)</f>
        <v/>
      </c>
      <c r="B282" s="104" t="str">
        <f>IF(Inventario!D282="","",Inventario!D282)</f>
        <v/>
      </c>
      <c r="C282" s="187" t="str">
        <f>IF(Inventario!P282="","",Inventario!P282)</f>
        <v/>
      </c>
      <c r="D282" s="188" t="str">
        <f>IF(Inventario!Q282="","",Inventario!Q282)</f>
        <v/>
      </c>
      <c r="E282" s="188" t="str">
        <f>IF(Inventario!R282="","",Inventario!R282)</f>
        <v/>
      </c>
      <c r="F282" s="126" t="str">
        <f>IF(Inventario!S282="","",Inventario!S282)</f>
        <v/>
      </c>
      <c r="G282" s="131"/>
      <c r="H282" s="100"/>
      <c r="I282" s="100"/>
      <c r="J282" s="101"/>
      <c r="K282" s="101"/>
      <c r="L282" s="132" t="str">
        <f t="shared" si="8"/>
        <v/>
      </c>
      <c r="M282" s="114"/>
      <c r="N282" s="97"/>
      <c r="O282" s="77"/>
      <c r="P282" s="117" t="str">
        <f t="shared" si="7"/>
        <v/>
      </c>
    </row>
    <row r="283" spans="1:16" s="95" customFormat="1" ht="12" customHeight="1" x14ac:dyDescent="0.2">
      <c r="A283" s="104" t="str">
        <f>IF(Inventario!A283="","",Inventario!A283)</f>
        <v/>
      </c>
      <c r="B283" s="104" t="str">
        <f>IF(Inventario!D283="","",Inventario!D283)</f>
        <v/>
      </c>
      <c r="C283" s="187" t="str">
        <f>IF(Inventario!P283="","",Inventario!P283)</f>
        <v/>
      </c>
      <c r="D283" s="188" t="str">
        <f>IF(Inventario!Q283="","",Inventario!Q283)</f>
        <v/>
      </c>
      <c r="E283" s="188" t="str">
        <f>IF(Inventario!R283="","",Inventario!R283)</f>
        <v/>
      </c>
      <c r="F283" s="126" t="str">
        <f>IF(Inventario!S283="","",Inventario!S283)</f>
        <v/>
      </c>
      <c r="G283" s="131"/>
      <c r="H283" s="100"/>
      <c r="I283" s="100"/>
      <c r="J283" s="101"/>
      <c r="K283" s="101"/>
      <c r="L283" s="132" t="str">
        <f t="shared" si="8"/>
        <v/>
      </c>
      <c r="M283" s="114"/>
      <c r="N283" s="97"/>
      <c r="O283" s="77"/>
      <c r="P283" s="117" t="str">
        <f t="shared" si="7"/>
        <v/>
      </c>
    </row>
    <row r="284" spans="1:16" s="95" customFormat="1" ht="12" customHeight="1" x14ac:dyDescent="0.2">
      <c r="A284" s="104" t="str">
        <f>IF(Inventario!A284="","",Inventario!A284)</f>
        <v/>
      </c>
      <c r="B284" s="104" t="str">
        <f>IF(Inventario!D284="","",Inventario!D284)</f>
        <v/>
      </c>
      <c r="C284" s="187" t="str">
        <f>IF(Inventario!P284="","",Inventario!P284)</f>
        <v/>
      </c>
      <c r="D284" s="188" t="str">
        <f>IF(Inventario!Q284="","",Inventario!Q284)</f>
        <v/>
      </c>
      <c r="E284" s="188" t="str">
        <f>IF(Inventario!R284="","",Inventario!R284)</f>
        <v/>
      </c>
      <c r="F284" s="126" t="str">
        <f>IF(Inventario!S284="","",Inventario!S284)</f>
        <v/>
      </c>
      <c r="G284" s="131"/>
      <c r="H284" s="100"/>
      <c r="I284" s="100"/>
      <c r="J284" s="101"/>
      <c r="K284" s="101"/>
      <c r="L284" s="132" t="str">
        <f t="shared" si="8"/>
        <v/>
      </c>
      <c r="M284" s="114"/>
      <c r="N284" s="97"/>
      <c r="O284" s="77"/>
      <c r="P284" s="117" t="str">
        <f t="shared" si="7"/>
        <v/>
      </c>
    </row>
    <row r="285" spans="1:16" s="95" customFormat="1" ht="12" customHeight="1" x14ac:dyDescent="0.2">
      <c r="A285" s="104" t="str">
        <f>IF(Inventario!A285="","",Inventario!A285)</f>
        <v/>
      </c>
      <c r="B285" s="104" t="str">
        <f>IF(Inventario!D285="","",Inventario!D285)</f>
        <v/>
      </c>
      <c r="C285" s="187" t="str">
        <f>IF(Inventario!P285="","",Inventario!P285)</f>
        <v/>
      </c>
      <c r="D285" s="188" t="str">
        <f>IF(Inventario!Q285="","",Inventario!Q285)</f>
        <v/>
      </c>
      <c r="E285" s="188" t="str">
        <f>IF(Inventario!R285="","",Inventario!R285)</f>
        <v/>
      </c>
      <c r="F285" s="126" t="str">
        <f>IF(Inventario!S285="","",Inventario!S285)</f>
        <v/>
      </c>
      <c r="G285" s="131"/>
      <c r="H285" s="100"/>
      <c r="I285" s="100"/>
      <c r="J285" s="101"/>
      <c r="K285" s="101"/>
      <c r="L285" s="132" t="str">
        <f t="shared" si="8"/>
        <v/>
      </c>
      <c r="M285" s="114"/>
      <c r="N285" s="97"/>
      <c r="O285" s="77"/>
      <c r="P285" s="117" t="str">
        <f t="shared" si="7"/>
        <v/>
      </c>
    </row>
    <row r="286" spans="1:16" s="95" customFormat="1" ht="12" customHeight="1" x14ac:dyDescent="0.2">
      <c r="A286" s="104" t="str">
        <f>IF(Inventario!A286="","",Inventario!A286)</f>
        <v/>
      </c>
      <c r="B286" s="104" t="str">
        <f>IF(Inventario!D286="","",Inventario!D286)</f>
        <v/>
      </c>
      <c r="C286" s="187" t="str">
        <f>IF(Inventario!P286="","",Inventario!P286)</f>
        <v/>
      </c>
      <c r="D286" s="188" t="str">
        <f>IF(Inventario!Q286="","",Inventario!Q286)</f>
        <v/>
      </c>
      <c r="E286" s="188" t="str">
        <f>IF(Inventario!R286="","",Inventario!R286)</f>
        <v/>
      </c>
      <c r="F286" s="126" t="str">
        <f>IF(Inventario!S286="","",Inventario!S286)</f>
        <v/>
      </c>
      <c r="G286" s="131"/>
      <c r="H286" s="100"/>
      <c r="I286" s="100"/>
      <c r="J286" s="101"/>
      <c r="K286" s="101"/>
      <c r="L286" s="132" t="str">
        <f t="shared" si="8"/>
        <v/>
      </c>
      <c r="M286" s="114"/>
      <c r="N286" s="97"/>
      <c r="O286" s="77"/>
      <c r="P286" s="117" t="str">
        <f t="shared" si="7"/>
        <v/>
      </c>
    </row>
    <row r="287" spans="1:16" s="95" customFormat="1" ht="12" customHeight="1" x14ac:dyDescent="0.2">
      <c r="A287" s="104" t="str">
        <f>IF(Inventario!A287="","",Inventario!A287)</f>
        <v/>
      </c>
      <c r="B287" s="104" t="str">
        <f>IF(Inventario!D287="","",Inventario!D287)</f>
        <v/>
      </c>
      <c r="C287" s="187" t="str">
        <f>IF(Inventario!P287="","",Inventario!P287)</f>
        <v/>
      </c>
      <c r="D287" s="188" t="str">
        <f>IF(Inventario!Q287="","",Inventario!Q287)</f>
        <v/>
      </c>
      <c r="E287" s="188" t="str">
        <f>IF(Inventario!R287="","",Inventario!R287)</f>
        <v/>
      </c>
      <c r="F287" s="126" t="str">
        <f>IF(Inventario!S287="","",Inventario!S287)</f>
        <v/>
      </c>
      <c r="G287" s="131"/>
      <c r="H287" s="100"/>
      <c r="I287" s="100"/>
      <c r="J287" s="101"/>
      <c r="K287" s="101"/>
      <c r="L287" s="132" t="str">
        <f t="shared" si="8"/>
        <v/>
      </c>
      <c r="M287" s="114"/>
      <c r="N287" s="97"/>
      <c r="O287" s="77"/>
      <c r="P287" s="117" t="str">
        <f t="shared" si="7"/>
        <v/>
      </c>
    </row>
    <row r="288" spans="1:16" s="95" customFormat="1" ht="12" customHeight="1" x14ac:dyDescent="0.2">
      <c r="A288" s="104" t="str">
        <f>IF(Inventario!A288="","",Inventario!A288)</f>
        <v/>
      </c>
      <c r="B288" s="104" t="str">
        <f>IF(Inventario!D288="","",Inventario!D288)</f>
        <v/>
      </c>
      <c r="C288" s="187" t="str">
        <f>IF(Inventario!P288="","",Inventario!P288)</f>
        <v/>
      </c>
      <c r="D288" s="188" t="str">
        <f>IF(Inventario!Q288="","",Inventario!Q288)</f>
        <v/>
      </c>
      <c r="E288" s="188" t="str">
        <f>IF(Inventario!R288="","",Inventario!R288)</f>
        <v/>
      </c>
      <c r="F288" s="126" t="str">
        <f>IF(Inventario!S288="","",Inventario!S288)</f>
        <v/>
      </c>
      <c r="G288" s="131"/>
      <c r="H288" s="100"/>
      <c r="I288" s="100"/>
      <c r="J288" s="101"/>
      <c r="K288" s="101"/>
      <c r="L288" s="132" t="str">
        <f t="shared" si="8"/>
        <v/>
      </c>
      <c r="M288" s="114"/>
      <c r="N288" s="97"/>
      <c r="O288" s="77"/>
      <c r="P288" s="117" t="str">
        <f t="shared" si="7"/>
        <v/>
      </c>
    </row>
    <row r="289" spans="1:16" s="95" customFormat="1" ht="12" customHeight="1" x14ac:dyDescent="0.2">
      <c r="A289" s="104" t="str">
        <f>IF(Inventario!A289="","",Inventario!A289)</f>
        <v/>
      </c>
      <c r="B289" s="104" t="str">
        <f>IF(Inventario!D289="","",Inventario!D289)</f>
        <v/>
      </c>
      <c r="C289" s="187" t="str">
        <f>IF(Inventario!P289="","",Inventario!P289)</f>
        <v/>
      </c>
      <c r="D289" s="188" t="str">
        <f>IF(Inventario!Q289="","",Inventario!Q289)</f>
        <v/>
      </c>
      <c r="E289" s="188" t="str">
        <f>IF(Inventario!R289="","",Inventario!R289)</f>
        <v/>
      </c>
      <c r="F289" s="126" t="str">
        <f>IF(Inventario!S289="","",Inventario!S289)</f>
        <v/>
      </c>
      <c r="G289" s="131"/>
      <c r="H289" s="100"/>
      <c r="I289" s="100"/>
      <c r="J289" s="101"/>
      <c r="K289" s="101"/>
      <c r="L289" s="132" t="str">
        <f t="shared" si="8"/>
        <v/>
      </c>
      <c r="M289" s="114"/>
      <c r="N289" s="97"/>
      <c r="O289" s="77"/>
      <c r="P289" s="117" t="str">
        <f t="shared" si="7"/>
        <v/>
      </c>
    </row>
    <row r="290" spans="1:16" s="95" customFormat="1" ht="12" customHeight="1" x14ac:dyDescent="0.2">
      <c r="A290" s="104" t="str">
        <f>IF(Inventario!A290="","",Inventario!A290)</f>
        <v/>
      </c>
      <c r="B290" s="104" t="str">
        <f>IF(Inventario!D290="","",Inventario!D290)</f>
        <v/>
      </c>
      <c r="C290" s="187" t="str">
        <f>IF(Inventario!P290="","",Inventario!P290)</f>
        <v/>
      </c>
      <c r="D290" s="188" t="str">
        <f>IF(Inventario!Q290="","",Inventario!Q290)</f>
        <v/>
      </c>
      <c r="E290" s="188" t="str">
        <f>IF(Inventario!R290="","",Inventario!R290)</f>
        <v/>
      </c>
      <c r="F290" s="126" t="str">
        <f>IF(Inventario!S290="","",Inventario!S290)</f>
        <v/>
      </c>
      <c r="G290" s="131"/>
      <c r="H290" s="100"/>
      <c r="I290" s="100"/>
      <c r="J290" s="101"/>
      <c r="K290" s="101"/>
      <c r="L290" s="132" t="str">
        <f t="shared" si="8"/>
        <v/>
      </c>
      <c r="M290" s="114"/>
      <c r="N290" s="97"/>
      <c r="O290" s="77"/>
      <c r="P290" s="117" t="str">
        <f t="shared" si="7"/>
        <v/>
      </c>
    </row>
    <row r="291" spans="1:16" s="95" customFormat="1" ht="12" customHeight="1" x14ac:dyDescent="0.2">
      <c r="A291" s="104" t="str">
        <f>IF(Inventario!A291="","",Inventario!A291)</f>
        <v/>
      </c>
      <c r="B291" s="104" t="str">
        <f>IF(Inventario!D291="","",Inventario!D291)</f>
        <v/>
      </c>
      <c r="C291" s="187" t="str">
        <f>IF(Inventario!P291="","",Inventario!P291)</f>
        <v/>
      </c>
      <c r="D291" s="188" t="str">
        <f>IF(Inventario!Q291="","",Inventario!Q291)</f>
        <v/>
      </c>
      <c r="E291" s="188" t="str">
        <f>IF(Inventario!R291="","",Inventario!R291)</f>
        <v/>
      </c>
      <c r="F291" s="126" t="str">
        <f>IF(Inventario!S291="","",Inventario!S291)</f>
        <v/>
      </c>
      <c r="G291" s="131"/>
      <c r="H291" s="100"/>
      <c r="I291" s="100"/>
      <c r="J291" s="101"/>
      <c r="K291" s="101"/>
      <c r="L291" s="132" t="str">
        <f t="shared" si="8"/>
        <v/>
      </c>
      <c r="M291" s="114"/>
      <c r="N291" s="97"/>
      <c r="O291" s="77"/>
      <c r="P291" s="117" t="str">
        <f t="shared" si="7"/>
        <v/>
      </c>
    </row>
    <row r="292" spans="1:16" s="95" customFormat="1" ht="12" customHeight="1" x14ac:dyDescent="0.2">
      <c r="A292" s="104" t="str">
        <f>IF(Inventario!A292="","",Inventario!A292)</f>
        <v/>
      </c>
      <c r="B292" s="104" t="str">
        <f>IF(Inventario!D292="","",Inventario!D292)</f>
        <v/>
      </c>
      <c r="C292" s="187" t="str">
        <f>IF(Inventario!P292="","",Inventario!P292)</f>
        <v/>
      </c>
      <c r="D292" s="188" t="str">
        <f>IF(Inventario!Q292="","",Inventario!Q292)</f>
        <v/>
      </c>
      <c r="E292" s="188" t="str">
        <f>IF(Inventario!R292="","",Inventario!R292)</f>
        <v/>
      </c>
      <c r="F292" s="126" t="str">
        <f>IF(Inventario!S292="","",Inventario!S292)</f>
        <v/>
      </c>
      <c r="G292" s="131"/>
      <c r="H292" s="100"/>
      <c r="I292" s="100"/>
      <c r="J292" s="101"/>
      <c r="K292" s="101"/>
      <c r="L292" s="132" t="str">
        <f t="shared" si="8"/>
        <v/>
      </c>
      <c r="M292" s="114"/>
      <c r="N292" s="97"/>
      <c r="O292" s="77"/>
      <c r="P292" s="117" t="str">
        <f t="shared" ref="P292:P355" si="9">IF(N292="SI","Señale Nombre del Archivo","")</f>
        <v/>
      </c>
    </row>
    <row r="293" spans="1:16" s="95" customFormat="1" ht="12" customHeight="1" x14ac:dyDescent="0.2">
      <c r="A293" s="104" t="str">
        <f>IF(Inventario!A293="","",Inventario!A293)</f>
        <v/>
      </c>
      <c r="B293" s="104" t="str">
        <f>IF(Inventario!D293="","",Inventario!D293)</f>
        <v/>
      </c>
      <c r="C293" s="187" t="str">
        <f>IF(Inventario!P293="","",Inventario!P293)</f>
        <v/>
      </c>
      <c r="D293" s="188" t="str">
        <f>IF(Inventario!Q293="","",Inventario!Q293)</f>
        <v/>
      </c>
      <c r="E293" s="188" t="str">
        <f>IF(Inventario!R293="","",Inventario!R293)</f>
        <v/>
      </c>
      <c r="F293" s="126" t="str">
        <f>IF(Inventario!S293="","",Inventario!S293)</f>
        <v/>
      </c>
      <c r="G293" s="131"/>
      <c r="H293" s="100"/>
      <c r="I293" s="100"/>
      <c r="J293" s="101"/>
      <c r="K293" s="101"/>
      <c r="L293" s="132" t="str">
        <f t="shared" ref="L293:L356" si="10">IFERROR(VLOOKUP(CONCATENATE(IFERROR(VLOOKUP(J293,ProbSeveridad,2,FALSE),0),IFERROR(VLOOKUP(K293,ImpactoSeveridad,2,FALSE),0)),NivelSeveridadRiesgo,2,FALSE), "")</f>
        <v/>
      </c>
      <c r="M293" s="114"/>
      <c r="N293" s="97"/>
      <c r="O293" s="77"/>
      <c r="P293" s="117" t="str">
        <f t="shared" si="9"/>
        <v/>
      </c>
    </row>
    <row r="294" spans="1:16" s="95" customFormat="1" ht="12" customHeight="1" x14ac:dyDescent="0.2">
      <c r="A294" s="104" t="str">
        <f>IF(Inventario!A294="","",Inventario!A294)</f>
        <v/>
      </c>
      <c r="B294" s="104" t="str">
        <f>IF(Inventario!D294="","",Inventario!D294)</f>
        <v/>
      </c>
      <c r="C294" s="187" t="str">
        <f>IF(Inventario!P294="","",Inventario!P294)</f>
        <v/>
      </c>
      <c r="D294" s="188" t="str">
        <f>IF(Inventario!Q294="","",Inventario!Q294)</f>
        <v/>
      </c>
      <c r="E294" s="188" t="str">
        <f>IF(Inventario!R294="","",Inventario!R294)</f>
        <v/>
      </c>
      <c r="F294" s="126" t="str">
        <f>IF(Inventario!S294="","",Inventario!S294)</f>
        <v/>
      </c>
      <c r="G294" s="131"/>
      <c r="H294" s="100"/>
      <c r="I294" s="100"/>
      <c r="J294" s="101"/>
      <c r="K294" s="101"/>
      <c r="L294" s="132" t="str">
        <f t="shared" si="10"/>
        <v/>
      </c>
      <c r="M294" s="114"/>
      <c r="N294" s="97"/>
      <c r="O294" s="77"/>
      <c r="P294" s="117" t="str">
        <f t="shared" si="9"/>
        <v/>
      </c>
    </row>
    <row r="295" spans="1:16" s="95" customFormat="1" ht="12" customHeight="1" x14ac:dyDescent="0.2">
      <c r="A295" s="104" t="str">
        <f>IF(Inventario!A295="","",Inventario!A295)</f>
        <v/>
      </c>
      <c r="B295" s="104" t="str">
        <f>IF(Inventario!D295="","",Inventario!D295)</f>
        <v/>
      </c>
      <c r="C295" s="187" t="str">
        <f>IF(Inventario!P295="","",Inventario!P295)</f>
        <v/>
      </c>
      <c r="D295" s="188" t="str">
        <f>IF(Inventario!Q295="","",Inventario!Q295)</f>
        <v/>
      </c>
      <c r="E295" s="188" t="str">
        <f>IF(Inventario!R295="","",Inventario!R295)</f>
        <v/>
      </c>
      <c r="F295" s="126" t="str">
        <f>IF(Inventario!S295="","",Inventario!S295)</f>
        <v/>
      </c>
      <c r="G295" s="131"/>
      <c r="H295" s="100"/>
      <c r="I295" s="100"/>
      <c r="J295" s="101"/>
      <c r="K295" s="101"/>
      <c r="L295" s="132" t="str">
        <f t="shared" si="10"/>
        <v/>
      </c>
      <c r="M295" s="114"/>
      <c r="N295" s="97"/>
      <c r="O295" s="77"/>
      <c r="P295" s="117" t="str">
        <f t="shared" si="9"/>
        <v/>
      </c>
    </row>
    <row r="296" spans="1:16" s="95" customFormat="1" ht="12" customHeight="1" x14ac:dyDescent="0.2">
      <c r="A296" s="104" t="str">
        <f>IF(Inventario!A296="","",Inventario!A296)</f>
        <v/>
      </c>
      <c r="B296" s="104" t="str">
        <f>IF(Inventario!D296="","",Inventario!D296)</f>
        <v/>
      </c>
      <c r="C296" s="187" t="str">
        <f>IF(Inventario!P296="","",Inventario!P296)</f>
        <v/>
      </c>
      <c r="D296" s="188" t="str">
        <f>IF(Inventario!Q296="","",Inventario!Q296)</f>
        <v/>
      </c>
      <c r="E296" s="188" t="str">
        <f>IF(Inventario!R296="","",Inventario!R296)</f>
        <v/>
      </c>
      <c r="F296" s="126" t="str">
        <f>IF(Inventario!S296="","",Inventario!S296)</f>
        <v/>
      </c>
      <c r="G296" s="131"/>
      <c r="H296" s="100"/>
      <c r="I296" s="100"/>
      <c r="J296" s="101"/>
      <c r="K296" s="101"/>
      <c r="L296" s="132" t="str">
        <f t="shared" si="10"/>
        <v/>
      </c>
      <c r="M296" s="114"/>
      <c r="N296" s="97"/>
      <c r="O296" s="77"/>
      <c r="P296" s="117" t="str">
        <f t="shared" si="9"/>
        <v/>
      </c>
    </row>
    <row r="297" spans="1:16" s="95" customFormat="1" ht="12" customHeight="1" x14ac:dyDescent="0.2">
      <c r="A297" s="104" t="str">
        <f>IF(Inventario!A297="","",Inventario!A297)</f>
        <v/>
      </c>
      <c r="B297" s="104" t="str">
        <f>IF(Inventario!D297="","",Inventario!D297)</f>
        <v/>
      </c>
      <c r="C297" s="187" t="str">
        <f>IF(Inventario!P297="","",Inventario!P297)</f>
        <v/>
      </c>
      <c r="D297" s="188" t="str">
        <f>IF(Inventario!Q297="","",Inventario!Q297)</f>
        <v/>
      </c>
      <c r="E297" s="188" t="str">
        <f>IF(Inventario!R297="","",Inventario!R297)</f>
        <v/>
      </c>
      <c r="F297" s="126" t="str">
        <f>IF(Inventario!S297="","",Inventario!S297)</f>
        <v/>
      </c>
      <c r="G297" s="131"/>
      <c r="H297" s="100"/>
      <c r="I297" s="100"/>
      <c r="J297" s="101"/>
      <c r="K297" s="101"/>
      <c r="L297" s="132" t="str">
        <f t="shared" si="10"/>
        <v/>
      </c>
      <c r="M297" s="114"/>
      <c r="N297" s="97"/>
      <c r="O297" s="77"/>
      <c r="P297" s="117" t="str">
        <f t="shared" si="9"/>
        <v/>
      </c>
    </row>
    <row r="298" spans="1:16" s="95" customFormat="1" ht="12" customHeight="1" x14ac:dyDescent="0.2">
      <c r="A298" s="104" t="str">
        <f>IF(Inventario!A298="","",Inventario!A298)</f>
        <v/>
      </c>
      <c r="B298" s="104" t="str">
        <f>IF(Inventario!D298="","",Inventario!D298)</f>
        <v/>
      </c>
      <c r="C298" s="187" t="str">
        <f>IF(Inventario!P298="","",Inventario!P298)</f>
        <v/>
      </c>
      <c r="D298" s="188" t="str">
        <f>IF(Inventario!Q298="","",Inventario!Q298)</f>
        <v/>
      </c>
      <c r="E298" s="188" t="str">
        <f>IF(Inventario!R298="","",Inventario!R298)</f>
        <v/>
      </c>
      <c r="F298" s="126" t="str">
        <f>IF(Inventario!S298="","",Inventario!S298)</f>
        <v/>
      </c>
      <c r="G298" s="131"/>
      <c r="H298" s="100"/>
      <c r="I298" s="100"/>
      <c r="J298" s="101"/>
      <c r="K298" s="101"/>
      <c r="L298" s="132" t="str">
        <f t="shared" si="10"/>
        <v/>
      </c>
      <c r="M298" s="114"/>
      <c r="N298" s="97"/>
      <c r="O298" s="77"/>
      <c r="P298" s="117" t="str">
        <f t="shared" si="9"/>
        <v/>
      </c>
    </row>
    <row r="299" spans="1:16" s="95" customFormat="1" ht="12" customHeight="1" x14ac:dyDescent="0.2">
      <c r="A299" s="104" t="str">
        <f>IF(Inventario!A299="","",Inventario!A299)</f>
        <v/>
      </c>
      <c r="B299" s="104" t="str">
        <f>IF(Inventario!D299="","",Inventario!D299)</f>
        <v/>
      </c>
      <c r="C299" s="187" t="str">
        <f>IF(Inventario!P299="","",Inventario!P299)</f>
        <v/>
      </c>
      <c r="D299" s="188" t="str">
        <f>IF(Inventario!Q299="","",Inventario!Q299)</f>
        <v/>
      </c>
      <c r="E299" s="188" t="str">
        <f>IF(Inventario!R299="","",Inventario!R299)</f>
        <v/>
      </c>
      <c r="F299" s="126" t="str">
        <f>IF(Inventario!S299="","",Inventario!S299)</f>
        <v/>
      </c>
      <c r="G299" s="131"/>
      <c r="H299" s="100"/>
      <c r="I299" s="100"/>
      <c r="J299" s="101"/>
      <c r="K299" s="101"/>
      <c r="L299" s="132" t="str">
        <f t="shared" si="10"/>
        <v/>
      </c>
      <c r="M299" s="114"/>
      <c r="N299" s="97"/>
      <c r="O299" s="77"/>
      <c r="P299" s="117" t="str">
        <f t="shared" si="9"/>
        <v/>
      </c>
    </row>
    <row r="300" spans="1:16" s="95" customFormat="1" ht="12" customHeight="1" x14ac:dyDescent="0.2">
      <c r="A300" s="104" t="str">
        <f>IF(Inventario!A300="","",Inventario!A300)</f>
        <v/>
      </c>
      <c r="B300" s="104" t="str">
        <f>IF(Inventario!D300="","",Inventario!D300)</f>
        <v/>
      </c>
      <c r="C300" s="187" t="str">
        <f>IF(Inventario!P300="","",Inventario!P300)</f>
        <v/>
      </c>
      <c r="D300" s="188" t="str">
        <f>IF(Inventario!Q300="","",Inventario!Q300)</f>
        <v/>
      </c>
      <c r="E300" s="188" t="str">
        <f>IF(Inventario!R300="","",Inventario!R300)</f>
        <v/>
      </c>
      <c r="F300" s="126" t="str">
        <f>IF(Inventario!S300="","",Inventario!S300)</f>
        <v/>
      </c>
      <c r="G300" s="131"/>
      <c r="H300" s="100"/>
      <c r="I300" s="100"/>
      <c r="J300" s="101"/>
      <c r="K300" s="101"/>
      <c r="L300" s="132" t="str">
        <f t="shared" si="10"/>
        <v/>
      </c>
      <c r="M300" s="114"/>
      <c r="N300" s="97"/>
      <c r="O300" s="77"/>
      <c r="P300" s="117" t="str">
        <f t="shared" si="9"/>
        <v/>
      </c>
    </row>
    <row r="301" spans="1:16" s="95" customFormat="1" ht="12" customHeight="1" x14ac:dyDescent="0.2">
      <c r="A301" s="104" t="str">
        <f>IF(Inventario!A301="","",Inventario!A301)</f>
        <v/>
      </c>
      <c r="B301" s="104" t="str">
        <f>IF(Inventario!D301="","",Inventario!D301)</f>
        <v/>
      </c>
      <c r="C301" s="187" t="str">
        <f>IF(Inventario!P301="","",Inventario!P301)</f>
        <v/>
      </c>
      <c r="D301" s="188" t="str">
        <f>IF(Inventario!Q301="","",Inventario!Q301)</f>
        <v/>
      </c>
      <c r="E301" s="188" t="str">
        <f>IF(Inventario!R301="","",Inventario!R301)</f>
        <v/>
      </c>
      <c r="F301" s="126" t="str">
        <f>IF(Inventario!S301="","",Inventario!S301)</f>
        <v/>
      </c>
      <c r="G301" s="131"/>
      <c r="H301" s="100"/>
      <c r="I301" s="100"/>
      <c r="J301" s="101"/>
      <c r="K301" s="101"/>
      <c r="L301" s="132" t="str">
        <f t="shared" si="10"/>
        <v/>
      </c>
      <c r="M301" s="114"/>
      <c r="N301" s="97"/>
      <c r="O301" s="77"/>
      <c r="P301" s="117" t="str">
        <f t="shared" si="9"/>
        <v/>
      </c>
    </row>
    <row r="302" spans="1:16" s="95" customFormat="1" ht="12" customHeight="1" x14ac:dyDescent="0.2">
      <c r="A302" s="104" t="str">
        <f>IF(Inventario!A302="","",Inventario!A302)</f>
        <v/>
      </c>
      <c r="B302" s="104" t="str">
        <f>IF(Inventario!D302="","",Inventario!D302)</f>
        <v/>
      </c>
      <c r="C302" s="187" t="str">
        <f>IF(Inventario!P302="","",Inventario!P302)</f>
        <v/>
      </c>
      <c r="D302" s="188" t="str">
        <f>IF(Inventario!Q302="","",Inventario!Q302)</f>
        <v/>
      </c>
      <c r="E302" s="188" t="str">
        <f>IF(Inventario!R302="","",Inventario!R302)</f>
        <v/>
      </c>
      <c r="F302" s="126" t="str">
        <f>IF(Inventario!S302="","",Inventario!S302)</f>
        <v/>
      </c>
      <c r="G302" s="131"/>
      <c r="H302" s="100"/>
      <c r="I302" s="100"/>
      <c r="J302" s="101"/>
      <c r="K302" s="101"/>
      <c r="L302" s="132" t="str">
        <f t="shared" si="10"/>
        <v/>
      </c>
      <c r="M302" s="114"/>
      <c r="N302" s="97"/>
      <c r="O302" s="77"/>
      <c r="P302" s="117" t="str">
        <f t="shared" si="9"/>
        <v/>
      </c>
    </row>
    <row r="303" spans="1:16" s="95" customFormat="1" ht="12" customHeight="1" x14ac:dyDescent="0.2">
      <c r="A303" s="104" t="str">
        <f>IF(Inventario!A303="","",Inventario!A303)</f>
        <v/>
      </c>
      <c r="B303" s="104" t="str">
        <f>IF(Inventario!D303="","",Inventario!D303)</f>
        <v/>
      </c>
      <c r="C303" s="187" t="str">
        <f>IF(Inventario!P303="","",Inventario!P303)</f>
        <v/>
      </c>
      <c r="D303" s="188" t="str">
        <f>IF(Inventario!Q303="","",Inventario!Q303)</f>
        <v/>
      </c>
      <c r="E303" s="188" t="str">
        <f>IF(Inventario!R303="","",Inventario!R303)</f>
        <v/>
      </c>
      <c r="F303" s="126" t="str">
        <f>IF(Inventario!S303="","",Inventario!S303)</f>
        <v/>
      </c>
      <c r="G303" s="131"/>
      <c r="H303" s="100"/>
      <c r="I303" s="100"/>
      <c r="J303" s="101"/>
      <c r="K303" s="101"/>
      <c r="L303" s="132" t="str">
        <f t="shared" si="10"/>
        <v/>
      </c>
      <c r="M303" s="114"/>
      <c r="N303" s="97"/>
      <c r="O303" s="77"/>
      <c r="P303" s="117" t="str">
        <f t="shared" si="9"/>
        <v/>
      </c>
    </row>
    <row r="304" spans="1:16" s="95" customFormat="1" ht="12" customHeight="1" x14ac:dyDescent="0.2">
      <c r="A304" s="104" t="str">
        <f>IF(Inventario!A304="","",Inventario!A304)</f>
        <v/>
      </c>
      <c r="B304" s="104" t="str">
        <f>IF(Inventario!D304="","",Inventario!D304)</f>
        <v/>
      </c>
      <c r="C304" s="187" t="str">
        <f>IF(Inventario!P304="","",Inventario!P304)</f>
        <v/>
      </c>
      <c r="D304" s="188" t="str">
        <f>IF(Inventario!Q304="","",Inventario!Q304)</f>
        <v/>
      </c>
      <c r="E304" s="188" t="str">
        <f>IF(Inventario!R304="","",Inventario!R304)</f>
        <v/>
      </c>
      <c r="F304" s="126" t="str">
        <f>IF(Inventario!S304="","",Inventario!S304)</f>
        <v/>
      </c>
      <c r="G304" s="131"/>
      <c r="H304" s="100"/>
      <c r="I304" s="100"/>
      <c r="J304" s="101"/>
      <c r="K304" s="101"/>
      <c r="L304" s="132" t="str">
        <f t="shared" si="10"/>
        <v/>
      </c>
      <c r="M304" s="114"/>
      <c r="N304" s="97"/>
      <c r="O304" s="77"/>
      <c r="P304" s="117" t="str">
        <f t="shared" si="9"/>
        <v/>
      </c>
    </row>
    <row r="305" spans="1:16" s="95" customFormat="1" ht="12" customHeight="1" x14ac:dyDescent="0.2">
      <c r="A305" s="104" t="str">
        <f>IF(Inventario!A305="","",Inventario!A305)</f>
        <v/>
      </c>
      <c r="B305" s="104" t="str">
        <f>IF(Inventario!D305="","",Inventario!D305)</f>
        <v/>
      </c>
      <c r="C305" s="187" t="str">
        <f>IF(Inventario!P305="","",Inventario!P305)</f>
        <v/>
      </c>
      <c r="D305" s="188" t="str">
        <f>IF(Inventario!Q305="","",Inventario!Q305)</f>
        <v/>
      </c>
      <c r="E305" s="188" t="str">
        <f>IF(Inventario!R305="","",Inventario!R305)</f>
        <v/>
      </c>
      <c r="F305" s="126" t="str">
        <f>IF(Inventario!S305="","",Inventario!S305)</f>
        <v/>
      </c>
      <c r="G305" s="131"/>
      <c r="H305" s="100"/>
      <c r="I305" s="100"/>
      <c r="J305" s="101"/>
      <c r="K305" s="101"/>
      <c r="L305" s="132" t="str">
        <f t="shared" si="10"/>
        <v/>
      </c>
      <c r="M305" s="114"/>
      <c r="N305" s="97"/>
      <c r="O305" s="77"/>
      <c r="P305" s="117" t="str">
        <f t="shared" si="9"/>
        <v/>
      </c>
    </row>
    <row r="306" spans="1:16" s="95" customFormat="1" ht="12" customHeight="1" x14ac:dyDescent="0.2">
      <c r="A306" s="104" t="str">
        <f>IF(Inventario!A306="","",Inventario!A306)</f>
        <v/>
      </c>
      <c r="B306" s="104" t="str">
        <f>IF(Inventario!D306="","",Inventario!D306)</f>
        <v/>
      </c>
      <c r="C306" s="187" t="str">
        <f>IF(Inventario!P306="","",Inventario!P306)</f>
        <v/>
      </c>
      <c r="D306" s="188" t="str">
        <f>IF(Inventario!Q306="","",Inventario!Q306)</f>
        <v/>
      </c>
      <c r="E306" s="188" t="str">
        <f>IF(Inventario!R306="","",Inventario!R306)</f>
        <v/>
      </c>
      <c r="F306" s="126" t="str">
        <f>IF(Inventario!S306="","",Inventario!S306)</f>
        <v/>
      </c>
      <c r="G306" s="131"/>
      <c r="H306" s="100"/>
      <c r="I306" s="100"/>
      <c r="J306" s="101"/>
      <c r="K306" s="101"/>
      <c r="L306" s="132" t="str">
        <f t="shared" si="10"/>
        <v/>
      </c>
      <c r="M306" s="114"/>
      <c r="N306" s="97"/>
      <c r="O306" s="77"/>
      <c r="P306" s="117" t="str">
        <f t="shared" si="9"/>
        <v/>
      </c>
    </row>
    <row r="307" spans="1:16" s="95" customFormat="1" ht="12" customHeight="1" x14ac:dyDescent="0.2">
      <c r="A307" s="104" t="str">
        <f>IF(Inventario!A307="","",Inventario!A307)</f>
        <v/>
      </c>
      <c r="B307" s="104" t="str">
        <f>IF(Inventario!D307="","",Inventario!D307)</f>
        <v/>
      </c>
      <c r="C307" s="187" t="str">
        <f>IF(Inventario!P307="","",Inventario!P307)</f>
        <v/>
      </c>
      <c r="D307" s="188" t="str">
        <f>IF(Inventario!Q307="","",Inventario!Q307)</f>
        <v/>
      </c>
      <c r="E307" s="188" t="str">
        <f>IF(Inventario!R307="","",Inventario!R307)</f>
        <v/>
      </c>
      <c r="F307" s="126" t="str">
        <f>IF(Inventario!S307="","",Inventario!S307)</f>
        <v/>
      </c>
      <c r="G307" s="131"/>
      <c r="H307" s="100"/>
      <c r="I307" s="100"/>
      <c r="J307" s="101"/>
      <c r="K307" s="101"/>
      <c r="L307" s="132" t="str">
        <f t="shared" si="10"/>
        <v/>
      </c>
      <c r="M307" s="114"/>
      <c r="N307" s="97"/>
      <c r="O307" s="77"/>
      <c r="P307" s="117" t="str">
        <f t="shared" si="9"/>
        <v/>
      </c>
    </row>
    <row r="308" spans="1:16" s="95" customFormat="1" ht="12" customHeight="1" x14ac:dyDescent="0.2">
      <c r="A308" s="104" t="str">
        <f>IF(Inventario!A308="","",Inventario!A308)</f>
        <v/>
      </c>
      <c r="B308" s="104" t="str">
        <f>IF(Inventario!D308="","",Inventario!D308)</f>
        <v/>
      </c>
      <c r="C308" s="187" t="str">
        <f>IF(Inventario!P308="","",Inventario!P308)</f>
        <v/>
      </c>
      <c r="D308" s="188" t="str">
        <f>IF(Inventario!Q308="","",Inventario!Q308)</f>
        <v/>
      </c>
      <c r="E308" s="188" t="str">
        <f>IF(Inventario!R308="","",Inventario!R308)</f>
        <v/>
      </c>
      <c r="F308" s="126" t="str">
        <f>IF(Inventario!S308="","",Inventario!S308)</f>
        <v/>
      </c>
      <c r="G308" s="131"/>
      <c r="H308" s="100"/>
      <c r="I308" s="100"/>
      <c r="J308" s="101"/>
      <c r="K308" s="101"/>
      <c r="L308" s="132" t="str">
        <f t="shared" si="10"/>
        <v/>
      </c>
      <c r="M308" s="114"/>
      <c r="N308" s="97"/>
      <c r="O308" s="77"/>
      <c r="P308" s="117" t="str">
        <f t="shared" si="9"/>
        <v/>
      </c>
    </row>
    <row r="309" spans="1:16" s="95" customFormat="1" ht="12" customHeight="1" x14ac:dyDescent="0.2">
      <c r="A309" s="104" t="str">
        <f>IF(Inventario!A309="","",Inventario!A309)</f>
        <v/>
      </c>
      <c r="B309" s="104" t="str">
        <f>IF(Inventario!D309="","",Inventario!D309)</f>
        <v/>
      </c>
      <c r="C309" s="187" t="str">
        <f>IF(Inventario!P309="","",Inventario!P309)</f>
        <v/>
      </c>
      <c r="D309" s="188" t="str">
        <f>IF(Inventario!Q309="","",Inventario!Q309)</f>
        <v/>
      </c>
      <c r="E309" s="188" t="str">
        <f>IF(Inventario!R309="","",Inventario!R309)</f>
        <v/>
      </c>
      <c r="F309" s="126" t="str">
        <f>IF(Inventario!S309="","",Inventario!S309)</f>
        <v/>
      </c>
      <c r="G309" s="131"/>
      <c r="H309" s="100"/>
      <c r="I309" s="100"/>
      <c r="J309" s="101"/>
      <c r="K309" s="101"/>
      <c r="L309" s="132" t="str">
        <f t="shared" si="10"/>
        <v/>
      </c>
      <c r="M309" s="114"/>
      <c r="N309" s="97"/>
      <c r="O309" s="77"/>
      <c r="P309" s="117" t="str">
        <f t="shared" si="9"/>
        <v/>
      </c>
    </row>
    <row r="310" spans="1:16" s="95" customFormat="1" ht="12" customHeight="1" x14ac:dyDescent="0.2">
      <c r="A310" s="104" t="str">
        <f>IF(Inventario!A310="","",Inventario!A310)</f>
        <v/>
      </c>
      <c r="B310" s="104" t="str">
        <f>IF(Inventario!D310="","",Inventario!D310)</f>
        <v/>
      </c>
      <c r="C310" s="187" t="str">
        <f>IF(Inventario!P310="","",Inventario!P310)</f>
        <v/>
      </c>
      <c r="D310" s="188" t="str">
        <f>IF(Inventario!Q310="","",Inventario!Q310)</f>
        <v/>
      </c>
      <c r="E310" s="188" t="str">
        <f>IF(Inventario!R310="","",Inventario!R310)</f>
        <v/>
      </c>
      <c r="F310" s="126" t="str">
        <f>IF(Inventario!S310="","",Inventario!S310)</f>
        <v/>
      </c>
      <c r="G310" s="131"/>
      <c r="H310" s="100"/>
      <c r="I310" s="100"/>
      <c r="J310" s="101"/>
      <c r="K310" s="101"/>
      <c r="L310" s="132" t="str">
        <f t="shared" si="10"/>
        <v/>
      </c>
      <c r="M310" s="114"/>
      <c r="N310" s="97"/>
      <c r="O310" s="77"/>
      <c r="P310" s="117" t="str">
        <f t="shared" si="9"/>
        <v/>
      </c>
    </row>
    <row r="311" spans="1:16" s="95" customFormat="1" ht="12" customHeight="1" x14ac:dyDescent="0.2">
      <c r="A311" s="104" t="str">
        <f>IF(Inventario!A311="","",Inventario!A311)</f>
        <v/>
      </c>
      <c r="B311" s="104" t="str">
        <f>IF(Inventario!D311="","",Inventario!D311)</f>
        <v/>
      </c>
      <c r="C311" s="187" t="str">
        <f>IF(Inventario!P311="","",Inventario!P311)</f>
        <v/>
      </c>
      <c r="D311" s="188" t="str">
        <f>IF(Inventario!Q311="","",Inventario!Q311)</f>
        <v/>
      </c>
      <c r="E311" s="188" t="str">
        <f>IF(Inventario!R311="","",Inventario!R311)</f>
        <v/>
      </c>
      <c r="F311" s="126" t="str">
        <f>IF(Inventario!S311="","",Inventario!S311)</f>
        <v/>
      </c>
      <c r="G311" s="131"/>
      <c r="H311" s="100"/>
      <c r="I311" s="100"/>
      <c r="J311" s="101"/>
      <c r="K311" s="101"/>
      <c r="L311" s="132" t="str">
        <f t="shared" si="10"/>
        <v/>
      </c>
      <c r="M311" s="114"/>
      <c r="N311" s="97"/>
      <c r="O311" s="77"/>
      <c r="P311" s="117" t="str">
        <f t="shared" si="9"/>
        <v/>
      </c>
    </row>
    <row r="312" spans="1:16" s="95" customFormat="1" ht="12" customHeight="1" x14ac:dyDescent="0.2">
      <c r="A312" s="104" t="str">
        <f>IF(Inventario!A312="","",Inventario!A312)</f>
        <v/>
      </c>
      <c r="B312" s="104" t="str">
        <f>IF(Inventario!D312="","",Inventario!D312)</f>
        <v/>
      </c>
      <c r="C312" s="187" t="str">
        <f>IF(Inventario!P312="","",Inventario!P312)</f>
        <v/>
      </c>
      <c r="D312" s="188" t="str">
        <f>IF(Inventario!Q312="","",Inventario!Q312)</f>
        <v/>
      </c>
      <c r="E312" s="188" t="str">
        <f>IF(Inventario!R312="","",Inventario!R312)</f>
        <v/>
      </c>
      <c r="F312" s="126" t="str">
        <f>IF(Inventario!S312="","",Inventario!S312)</f>
        <v/>
      </c>
      <c r="G312" s="131"/>
      <c r="H312" s="100"/>
      <c r="I312" s="100"/>
      <c r="J312" s="101"/>
      <c r="K312" s="101"/>
      <c r="L312" s="132" t="str">
        <f t="shared" si="10"/>
        <v/>
      </c>
      <c r="M312" s="114"/>
      <c r="N312" s="97"/>
      <c r="O312" s="77"/>
      <c r="P312" s="117" t="str">
        <f t="shared" si="9"/>
        <v/>
      </c>
    </row>
    <row r="313" spans="1:16" s="95" customFormat="1" ht="12" customHeight="1" x14ac:dyDescent="0.2">
      <c r="A313" s="104" t="str">
        <f>IF(Inventario!A313="","",Inventario!A313)</f>
        <v/>
      </c>
      <c r="B313" s="104" t="str">
        <f>IF(Inventario!D313="","",Inventario!D313)</f>
        <v/>
      </c>
      <c r="C313" s="187" t="str">
        <f>IF(Inventario!P313="","",Inventario!P313)</f>
        <v/>
      </c>
      <c r="D313" s="188" t="str">
        <f>IF(Inventario!Q313="","",Inventario!Q313)</f>
        <v/>
      </c>
      <c r="E313" s="188" t="str">
        <f>IF(Inventario!R313="","",Inventario!R313)</f>
        <v/>
      </c>
      <c r="F313" s="126" t="str">
        <f>IF(Inventario!S313="","",Inventario!S313)</f>
        <v/>
      </c>
      <c r="G313" s="131"/>
      <c r="H313" s="100"/>
      <c r="I313" s="100"/>
      <c r="J313" s="101"/>
      <c r="K313" s="101"/>
      <c r="L313" s="132" t="str">
        <f t="shared" si="10"/>
        <v/>
      </c>
      <c r="M313" s="114"/>
      <c r="N313" s="97"/>
      <c r="O313" s="77"/>
      <c r="P313" s="117" t="str">
        <f t="shared" si="9"/>
        <v/>
      </c>
    </row>
    <row r="314" spans="1:16" s="95" customFormat="1" ht="12" customHeight="1" x14ac:dyDescent="0.2">
      <c r="A314" s="104" t="str">
        <f>IF(Inventario!A314="","",Inventario!A314)</f>
        <v/>
      </c>
      <c r="B314" s="104" t="str">
        <f>IF(Inventario!D314="","",Inventario!D314)</f>
        <v/>
      </c>
      <c r="C314" s="187" t="str">
        <f>IF(Inventario!P314="","",Inventario!P314)</f>
        <v/>
      </c>
      <c r="D314" s="188" t="str">
        <f>IF(Inventario!Q314="","",Inventario!Q314)</f>
        <v/>
      </c>
      <c r="E314" s="188" t="str">
        <f>IF(Inventario!R314="","",Inventario!R314)</f>
        <v/>
      </c>
      <c r="F314" s="126" t="str">
        <f>IF(Inventario!S314="","",Inventario!S314)</f>
        <v/>
      </c>
      <c r="G314" s="131"/>
      <c r="H314" s="100"/>
      <c r="I314" s="100"/>
      <c r="J314" s="101"/>
      <c r="K314" s="101"/>
      <c r="L314" s="132" t="str">
        <f t="shared" si="10"/>
        <v/>
      </c>
      <c r="M314" s="114"/>
      <c r="N314" s="97"/>
      <c r="O314" s="77"/>
      <c r="P314" s="117" t="str">
        <f t="shared" si="9"/>
        <v/>
      </c>
    </row>
    <row r="315" spans="1:16" s="95" customFormat="1" ht="12" customHeight="1" x14ac:dyDescent="0.2">
      <c r="A315" s="104" t="str">
        <f>IF(Inventario!A315="","",Inventario!A315)</f>
        <v/>
      </c>
      <c r="B315" s="104" t="str">
        <f>IF(Inventario!D315="","",Inventario!D315)</f>
        <v/>
      </c>
      <c r="C315" s="187" t="str">
        <f>IF(Inventario!P315="","",Inventario!P315)</f>
        <v/>
      </c>
      <c r="D315" s="188" t="str">
        <f>IF(Inventario!Q315="","",Inventario!Q315)</f>
        <v/>
      </c>
      <c r="E315" s="188" t="str">
        <f>IF(Inventario!R315="","",Inventario!R315)</f>
        <v/>
      </c>
      <c r="F315" s="126" t="str">
        <f>IF(Inventario!S315="","",Inventario!S315)</f>
        <v/>
      </c>
      <c r="G315" s="131"/>
      <c r="H315" s="100"/>
      <c r="I315" s="100"/>
      <c r="J315" s="101"/>
      <c r="K315" s="101"/>
      <c r="L315" s="132" t="str">
        <f t="shared" si="10"/>
        <v/>
      </c>
      <c r="M315" s="114"/>
      <c r="N315" s="97"/>
      <c r="O315" s="77"/>
      <c r="P315" s="117" t="str">
        <f t="shared" si="9"/>
        <v/>
      </c>
    </row>
    <row r="316" spans="1:16" s="95" customFormat="1" ht="12" customHeight="1" x14ac:dyDescent="0.2">
      <c r="A316" s="104" t="str">
        <f>IF(Inventario!A316="","",Inventario!A316)</f>
        <v/>
      </c>
      <c r="B316" s="104" t="str">
        <f>IF(Inventario!D316="","",Inventario!D316)</f>
        <v/>
      </c>
      <c r="C316" s="187" t="str">
        <f>IF(Inventario!P316="","",Inventario!P316)</f>
        <v/>
      </c>
      <c r="D316" s="188" t="str">
        <f>IF(Inventario!Q316="","",Inventario!Q316)</f>
        <v/>
      </c>
      <c r="E316" s="188" t="str">
        <f>IF(Inventario!R316="","",Inventario!R316)</f>
        <v/>
      </c>
      <c r="F316" s="126" t="str">
        <f>IF(Inventario!S316="","",Inventario!S316)</f>
        <v/>
      </c>
      <c r="G316" s="131"/>
      <c r="H316" s="100"/>
      <c r="I316" s="100"/>
      <c r="J316" s="101"/>
      <c r="K316" s="101"/>
      <c r="L316" s="132" t="str">
        <f t="shared" si="10"/>
        <v/>
      </c>
      <c r="M316" s="114"/>
      <c r="N316" s="97"/>
      <c r="O316" s="77"/>
      <c r="P316" s="117" t="str">
        <f t="shared" si="9"/>
        <v/>
      </c>
    </row>
    <row r="317" spans="1:16" s="95" customFormat="1" ht="12" customHeight="1" x14ac:dyDescent="0.2">
      <c r="A317" s="104" t="str">
        <f>IF(Inventario!A317="","",Inventario!A317)</f>
        <v/>
      </c>
      <c r="B317" s="104" t="str">
        <f>IF(Inventario!D317="","",Inventario!D317)</f>
        <v/>
      </c>
      <c r="C317" s="187" t="str">
        <f>IF(Inventario!P317="","",Inventario!P317)</f>
        <v/>
      </c>
      <c r="D317" s="188" t="str">
        <f>IF(Inventario!Q317="","",Inventario!Q317)</f>
        <v/>
      </c>
      <c r="E317" s="188" t="str">
        <f>IF(Inventario!R317="","",Inventario!R317)</f>
        <v/>
      </c>
      <c r="F317" s="126" t="str">
        <f>IF(Inventario!S317="","",Inventario!S317)</f>
        <v/>
      </c>
      <c r="G317" s="131"/>
      <c r="H317" s="100"/>
      <c r="I317" s="100"/>
      <c r="J317" s="101"/>
      <c r="K317" s="101"/>
      <c r="L317" s="132" t="str">
        <f t="shared" si="10"/>
        <v/>
      </c>
      <c r="M317" s="114"/>
      <c r="N317" s="97"/>
      <c r="O317" s="77"/>
      <c r="P317" s="117" t="str">
        <f t="shared" si="9"/>
        <v/>
      </c>
    </row>
    <row r="318" spans="1:16" s="95" customFormat="1" ht="12" customHeight="1" x14ac:dyDescent="0.2">
      <c r="A318" s="104" t="str">
        <f>IF(Inventario!A318="","",Inventario!A318)</f>
        <v/>
      </c>
      <c r="B318" s="104" t="str">
        <f>IF(Inventario!D318="","",Inventario!D318)</f>
        <v/>
      </c>
      <c r="C318" s="187" t="str">
        <f>IF(Inventario!P318="","",Inventario!P318)</f>
        <v/>
      </c>
      <c r="D318" s="188" t="str">
        <f>IF(Inventario!Q318="","",Inventario!Q318)</f>
        <v/>
      </c>
      <c r="E318" s="188" t="str">
        <f>IF(Inventario!R318="","",Inventario!R318)</f>
        <v/>
      </c>
      <c r="F318" s="126" t="str">
        <f>IF(Inventario!S318="","",Inventario!S318)</f>
        <v/>
      </c>
      <c r="G318" s="131"/>
      <c r="H318" s="100"/>
      <c r="I318" s="100"/>
      <c r="J318" s="101"/>
      <c r="K318" s="101"/>
      <c r="L318" s="132" t="str">
        <f t="shared" si="10"/>
        <v/>
      </c>
      <c r="M318" s="114"/>
      <c r="N318" s="97"/>
      <c r="O318" s="77"/>
      <c r="P318" s="117" t="str">
        <f t="shared" si="9"/>
        <v/>
      </c>
    </row>
    <row r="319" spans="1:16" s="95" customFormat="1" ht="12" customHeight="1" x14ac:dyDescent="0.2">
      <c r="A319" s="104" t="str">
        <f>IF(Inventario!A319="","",Inventario!A319)</f>
        <v/>
      </c>
      <c r="B319" s="104" t="str">
        <f>IF(Inventario!D319="","",Inventario!D319)</f>
        <v/>
      </c>
      <c r="C319" s="187" t="str">
        <f>IF(Inventario!P319="","",Inventario!P319)</f>
        <v/>
      </c>
      <c r="D319" s="188" t="str">
        <f>IF(Inventario!Q319="","",Inventario!Q319)</f>
        <v/>
      </c>
      <c r="E319" s="188" t="str">
        <f>IF(Inventario!R319="","",Inventario!R319)</f>
        <v/>
      </c>
      <c r="F319" s="126" t="str">
        <f>IF(Inventario!S319="","",Inventario!S319)</f>
        <v/>
      </c>
      <c r="G319" s="131"/>
      <c r="H319" s="100"/>
      <c r="I319" s="100"/>
      <c r="J319" s="101"/>
      <c r="K319" s="101"/>
      <c r="L319" s="132" t="str">
        <f t="shared" si="10"/>
        <v/>
      </c>
      <c r="M319" s="114"/>
      <c r="N319" s="97"/>
      <c r="O319" s="77"/>
      <c r="P319" s="117" t="str">
        <f t="shared" si="9"/>
        <v/>
      </c>
    </row>
    <row r="320" spans="1:16" s="95" customFormat="1" ht="12" customHeight="1" x14ac:dyDescent="0.2">
      <c r="A320" s="104" t="str">
        <f>IF(Inventario!A320="","",Inventario!A320)</f>
        <v/>
      </c>
      <c r="B320" s="104" t="str">
        <f>IF(Inventario!D320="","",Inventario!D320)</f>
        <v/>
      </c>
      <c r="C320" s="187" t="str">
        <f>IF(Inventario!P320="","",Inventario!P320)</f>
        <v/>
      </c>
      <c r="D320" s="188" t="str">
        <f>IF(Inventario!Q320="","",Inventario!Q320)</f>
        <v/>
      </c>
      <c r="E320" s="188" t="str">
        <f>IF(Inventario!R320="","",Inventario!R320)</f>
        <v/>
      </c>
      <c r="F320" s="126" t="str">
        <f>IF(Inventario!S320="","",Inventario!S320)</f>
        <v/>
      </c>
      <c r="G320" s="131"/>
      <c r="H320" s="100"/>
      <c r="I320" s="100"/>
      <c r="J320" s="101"/>
      <c r="K320" s="101"/>
      <c r="L320" s="132" t="str">
        <f t="shared" si="10"/>
        <v/>
      </c>
      <c r="M320" s="114"/>
      <c r="N320" s="97"/>
      <c r="O320" s="77"/>
      <c r="P320" s="117" t="str">
        <f t="shared" si="9"/>
        <v/>
      </c>
    </row>
    <row r="321" spans="1:16" s="95" customFormat="1" ht="12" customHeight="1" x14ac:dyDescent="0.2">
      <c r="A321" s="104" t="str">
        <f>IF(Inventario!A321="","",Inventario!A321)</f>
        <v/>
      </c>
      <c r="B321" s="104" t="str">
        <f>IF(Inventario!D321="","",Inventario!D321)</f>
        <v/>
      </c>
      <c r="C321" s="187" t="str">
        <f>IF(Inventario!P321="","",Inventario!P321)</f>
        <v/>
      </c>
      <c r="D321" s="188" t="str">
        <f>IF(Inventario!Q321="","",Inventario!Q321)</f>
        <v/>
      </c>
      <c r="E321" s="188" t="str">
        <f>IF(Inventario!R321="","",Inventario!R321)</f>
        <v/>
      </c>
      <c r="F321" s="126" t="str">
        <f>IF(Inventario!S321="","",Inventario!S321)</f>
        <v/>
      </c>
      <c r="G321" s="131"/>
      <c r="H321" s="100"/>
      <c r="I321" s="100"/>
      <c r="J321" s="101"/>
      <c r="K321" s="101"/>
      <c r="L321" s="132" t="str">
        <f t="shared" si="10"/>
        <v/>
      </c>
      <c r="M321" s="114"/>
      <c r="N321" s="97"/>
      <c r="O321" s="77"/>
      <c r="P321" s="117" t="str">
        <f t="shared" si="9"/>
        <v/>
      </c>
    </row>
    <row r="322" spans="1:16" s="95" customFormat="1" ht="12" customHeight="1" x14ac:dyDescent="0.2">
      <c r="A322" s="104" t="str">
        <f>IF(Inventario!A322="","",Inventario!A322)</f>
        <v/>
      </c>
      <c r="B322" s="104" t="str">
        <f>IF(Inventario!D322="","",Inventario!D322)</f>
        <v/>
      </c>
      <c r="C322" s="187" t="str">
        <f>IF(Inventario!P322="","",Inventario!P322)</f>
        <v/>
      </c>
      <c r="D322" s="188" t="str">
        <f>IF(Inventario!Q322="","",Inventario!Q322)</f>
        <v/>
      </c>
      <c r="E322" s="188" t="str">
        <f>IF(Inventario!R322="","",Inventario!R322)</f>
        <v/>
      </c>
      <c r="F322" s="126" t="str">
        <f>IF(Inventario!S322="","",Inventario!S322)</f>
        <v/>
      </c>
      <c r="G322" s="131"/>
      <c r="H322" s="100"/>
      <c r="I322" s="100"/>
      <c r="J322" s="101"/>
      <c r="K322" s="101"/>
      <c r="L322" s="132" t="str">
        <f t="shared" si="10"/>
        <v/>
      </c>
      <c r="M322" s="114"/>
      <c r="N322" s="97"/>
      <c r="O322" s="77"/>
      <c r="P322" s="117" t="str">
        <f t="shared" si="9"/>
        <v/>
      </c>
    </row>
    <row r="323" spans="1:16" s="95" customFormat="1" ht="12" customHeight="1" x14ac:dyDescent="0.2">
      <c r="A323" s="104" t="str">
        <f>IF(Inventario!A323="","",Inventario!A323)</f>
        <v/>
      </c>
      <c r="B323" s="104" t="str">
        <f>IF(Inventario!D323="","",Inventario!D323)</f>
        <v/>
      </c>
      <c r="C323" s="187" t="str">
        <f>IF(Inventario!P323="","",Inventario!P323)</f>
        <v/>
      </c>
      <c r="D323" s="188" t="str">
        <f>IF(Inventario!Q323="","",Inventario!Q323)</f>
        <v/>
      </c>
      <c r="E323" s="188" t="str">
        <f>IF(Inventario!R323="","",Inventario!R323)</f>
        <v/>
      </c>
      <c r="F323" s="126" t="str">
        <f>IF(Inventario!S323="","",Inventario!S323)</f>
        <v/>
      </c>
      <c r="G323" s="131"/>
      <c r="H323" s="100"/>
      <c r="I323" s="100"/>
      <c r="J323" s="101"/>
      <c r="K323" s="101"/>
      <c r="L323" s="132" t="str">
        <f t="shared" si="10"/>
        <v/>
      </c>
      <c r="M323" s="114"/>
      <c r="N323" s="97"/>
      <c r="O323" s="77"/>
      <c r="P323" s="117" t="str">
        <f t="shared" si="9"/>
        <v/>
      </c>
    </row>
    <row r="324" spans="1:16" s="95" customFormat="1" ht="12" customHeight="1" x14ac:dyDescent="0.2">
      <c r="A324" s="104" t="str">
        <f>IF(Inventario!A324="","",Inventario!A324)</f>
        <v/>
      </c>
      <c r="B324" s="104" t="str">
        <f>IF(Inventario!D324="","",Inventario!D324)</f>
        <v/>
      </c>
      <c r="C324" s="187" t="str">
        <f>IF(Inventario!P324="","",Inventario!P324)</f>
        <v/>
      </c>
      <c r="D324" s="188" t="str">
        <f>IF(Inventario!Q324="","",Inventario!Q324)</f>
        <v/>
      </c>
      <c r="E324" s="188" t="str">
        <f>IF(Inventario!R324="","",Inventario!R324)</f>
        <v/>
      </c>
      <c r="F324" s="126" t="str">
        <f>IF(Inventario!S324="","",Inventario!S324)</f>
        <v/>
      </c>
      <c r="G324" s="131"/>
      <c r="H324" s="100"/>
      <c r="I324" s="100"/>
      <c r="J324" s="101"/>
      <c r="K324" s="101"/>
      <c r="L324" s="132" t="str">
        <f t="shared" si="10"/>
        <v/>
      </c>
      <c r="M324" s="114"/>
      <c r="N324" s="97"/>
      <c r="O324" s="77"/>
      <c r="P324" s="117" t="str">
        <f t="shared" si="9"/>
        <v/>
      </c>
    </row>
    <row r="325" spans="1:16" s="95" customFormat="1" ht="12" customHeight="1" x14ac:dyDescent="0.2">
      <c r="A325" s="104" t="str">
        <f>IF(Inventario!A325="","",Inventario!A325)</f>
        <v/>
      </c>
      <c r="B325" s="104" t="str">
        <f>IF(Inventario!D325="","",Inventario!D325)</f>
        <v/>
      </c>
      <c r="C325" s="187" t="str">
        <f>IF(Inventario!P325="","",Inventario!P325)</f>
        <v/>
      </c>
      <c r="D325" s="188" t="str">
        <f>IF(Inventario!Q325="","",Inventario!Q325)</f>
        <v/>
      </c>
      <c r="E325" s="188" t="str">
        <f>IF(Inventario!R325="","",Inventario!R325)</f>
        <v/>
      </c>
      <c r="F325" s="126" t="str">
        <f>IF(Inventario!S325="","",Inventario!S325)</f>
        <v/>
      </c>
      <c r="G325" s="131"/>
      <c r="H325" s="100"/>
      <c r="I325" s="100"/>
      <c r="J325" s="101"/>
      <c r="K325" s="101"/>
      <c r="L325" s="132" t="str">
        <f t="shared" si="10"/>
        <v/>
      </c>
      <c r="M325" s="114"/>
      <c r="N325" s="97"/>
      <c r="O325" s="77"/>
      <c r="P325" s="117" t="str">
        <f t="shared" si="9"/>
        <v/>
      </c>
    </row>
    <row r="326" spans="1:16" s="95" customFormat="1" ht="12" customHeight="1" x14ac:dyDescent="0.2">
      <c r="A326" s="104" t="str">
        <f>IF(Inventario!A326="","",Inventario!A326)</f>
        <v/>
      </c>
      <c r="B326" s="104" t="str">
        <f>IF(Inventario!D326="","",Inventario!D326)</f>
        <v/>
      </c>
      <c r="C326" s="187" t="str">
        <f>IF(Inventario!P326="","",Inventario!P326)</f>
        <v/>
      </c>
      <c r="D326" s="188" t="str">
        <f>IF(Inventario!Q326="","",Inventario!Q326)</f>
        <v/>
      </c>
      <c r="E326" s="188" t="str">
        <f>IF(Inventario!R326="","",Inventario!R326)</f>
        <v/>
      </c>
      <c r="F326" s="126" t="str">
        <f>IF(Inventario!S326="","",Inventario!S326)</f>
        <v/>
      </c>
      <c r="G326" s="131"/>
      <c r="H326" s="100"/>
      <c r="I326" s="100"/>
      <c r="J326" s="101"/>
      <c r="K326" s="101"/>
      <c r="L326" s="132" t="str">
        <f t="shared" si="10"/>
        <v/>
      </c>
      <c r="M326" s="114"/>
      <c r="N326" s="97"/>
      <c r="O326" s="77"/>
      <c r="P326" s="117" t="str">
        <f t="shared" si="9"/>
        <v/>
      </c>
    </row>
    <row r="327" spans="1:16" s="95" customFormat="1" ht="12" customHeight="1" x14ac:dyDescent="0.2">
      <c r="A327" s="104" t="str">
        <f>IF(Inventario!A327="","",Inventario!A327)</f>
        <v/>
      </c>
      <c r="B327" s="104" t="str">
        <f>IF(Inventario!D327="","",Inventario!D327)</f>
        <v/>
      </c>
      <c r="C327" s="187" t="str">
        <f>IF(Inventario!P327="","",Inventario!P327)</f>
        <v/>
      </c>
      <c r="D327" s="188" t="str">
        <f>IF(Inventario!Q327="","",Inventario!Q327)</f>
        <v/>
      </c>
      <c r="E327" s="188" t="str">
        <f>IF(Inventario!R327="","",Inventario!R327)</f>
        <v/>
      </c>
      <c r="F327" s="126" t="str">
        <f>IF(Inventario!S327="","",Inventario!S327)</f>
        <v/>
      </c>
      <c r="G327" s="131"/>
      <c r="H327" s="100"/>
      <c r="I327" s="100"/>
      <c r="J327" s="101"/>
      <c r="K327" s="101"/>
      <c r="L327" s="132" t="str">
        <f t="shared" si="10"/>
        <v/>
      </c>
      <c r="M327" s="114"/>
      <c r="N327" s="97"/>
      <c r="O327" s="77"/>
      <c r="P327" s="117" t="str">
        <f t="shared" si="9"/>
        <v/>
      </c>
    </row>
    <row r="328" spans="1:16" s="95" customFormat="1" ht="12" customHeight="1" x14ac:dyDescent="0.2">
      <c r="A328" s="104" t="str">
        <f>IF(Inventario!A328="","",Inventario!A328)</f>
        <v/>
      </c>
      <c r="B328" s="104" t="str">
        <f>IF(Inventario!D328="","",Inventario!D328)</f>
        <v/>
      </c>
      <c r="C328" s="187" t="str">
        <f>IF(Inventario!P328="","",Inventario!P328)</f>
        <v/>
      </c>
      <c r="D328" s="188" t="str">
        <f>IF(Inventario!Q328="","",Inventario!Q328)</f>
        <v/>
      </c>
      <c r="E328" s="188" t="str">
        <f>IF(Inventario!R328="","",Inventario!R328)</f>
        <v/>
      </c>
      <c r="F328" s="126" t="str">
        <f>IF(Inventario!S328="","",Inventario!S328)</f>
        <v/>
      </c>
      <c r="G328" s="131"/>
      <c r="H328" s="100"/>
      <c r="I328" s="100"/>
      <c r="J328" s="101"/>
      <c r="K328" s="101"/>
      <c r="L328" s="132" t="str">
        <f t="shared" si="10"/>
        <v/>
      </c>
      <c r="M328" s="114"/>
      <c r="N328" s="97"/>
      <c r="O328" s="77"/>
      <c r="P328" s="117" t="str">
        <f t="shared" si="9"/>
        <v/>
      </c>
    </row>
    <row r="329" spans="1:16" s="95" customFormat="1" ht="12" customHeight="1" x14ac:dyDescent="0.2">
      <c r="A329" s="104" t="str">
        <f>IF(Inventario!A329="","",Inventario!A329)</f>
        <v/>
      </c>
      <c r="B329" s="104" t="str">
        <f>IF(Inventario!D329="","",Inventario!D329)</f>
        <v/>
      </c>
      <c r="C329" s="187" t="str">
        <f>IF(Inventario!P329="","",Inventario!P329)</f>
        <v/>
      </c>
      <c r="D329" s="188" t="str">
        <f>IF(Inventario!Q329="","",Inventario!Q329)</f>
        <v/>
      </c>
      <c r="E329" s="188" t="str">
        <f>IF(Inventario!R329="","",Inventario!R329)</f>
        <v/>
      </c>
      <c r="F329" s="126" t="str">
        <f>IF(Inventario!S329="","",Inventario!S329)</f>
        <v/>
      </c>
      <c r="G329" s="131"/>
      <c r="H329" s="100"/>
      <c r="I329" s="100"/>
      <c r="J329" s="101"/>
      <c r="K329" s="101"/>
      <c r="L329" s="132" t="str">
        <f t="shared" si="10"/>
        <v/>
      </c>
      <c r="M329" s="114"/>
      <c r="N329" s="97"/>
      <c r="O329" s="77"/>
      <c r="P329" s="117" t="str">
        <f t="shared" si="9"/>
        <v/>
      </c>
    </row>
    <row r="330" spans="1:16" s="95" customFormat="1" ht="12" customHeight="1" x14ac:dyDescent="0.2">
      <c r="A330" s="104" t="str">
        <f>IF(Inventario!A330="","",Inventario!A330)</f>
        <v/>
      </c>
      <c r="B330" s="104" t="str">
        <f>IF(Inventario!D330="","",Inventario!D330)</f>
        <v/>
      </c>
      <c r="C330" s="187" t="str">
        <f>IF(Inventario!P330="","",Inventario!P330)</f>
        <v/>
      </c>
      <c r="D330" s="188" t="str">
        <f>IF(Inventario!Q330="","",Inventario!Q330)</f>
        <v/>
      </c>
      <c r="E330" s="188" t="str">
        <f>IF(Inventario!R330="","",Inventario!R330)</f>
        <v/>
      </c>
      <c r="F330" s="126" t="str">
        <f>IF(Inventario!S330="","",Inventario!S330)</f>
        <v/>
      </c>
      <c r="G330" s="131"/>
      <c r="H330" s="100"/>
      <c r="I330" s="100"/>
      <c r="J330" s="101"/>
      <c r="K330" s="101"/>
      <c r="L330" s="132" t="str">
        <f t="shared" si="10"/>
        <v/>
      </c>
      <c r="M330" s="114"/>
      <c r="N330" s="97"/>
      <c r="O330" s="77"/>
      <c r="P330" s="117" t="str">
        <f t="shared" si="9"/>
        <v/>
      </c>
    </row>
    <row r="331" spans="1:16" s="95" customFormat="1" ht="12" customHeight="1" x14ac:dyDescent="0.2">
      <c r="A331" s="104" t="str">
        <f>IF(Inventario!A331="","",Inventario!A331)</f>
        <v/>
      </c>
      <c r="B331" s="104" t="str">
        <f>IF(Inventario!D331="","",Inventario!D331)</f>
        <v/>
      </c>
      <c r="C331" s="187" t="str">
        <f>IF(Inventario!P331="","",Inventario!P331)</f>
        <v/>
      </c>
      <c r="D331" s="188" t="str">
        <f>IF(Inventario!Q331="","",Inventario!Q331)</f>
        <v/>
      </c>
      <c r="E331" s="188" t="str">
        <f>IF(Inventario!R331="","",Inventario!R331)</f>
        <v/>
      </c>
      <c r="F331" s="126" t="str">
        <f>IF(Inventario!S331="","",Inventario!S331)</f>
        <v/>
      </c>
      <c r="G331" s="131"/>
      <c r="H331" s="100"/>
      <c r="I331" s="100"/>
      <c r="J331" s="101"/>
      <c r="K331" s="101"/>
      <c r="L331" s="132" t="str">
        <f t="shared" si="10"/>
        <v/>
      </c>
      <c r="M331" s="114"/>
      <c r="N331" s="97"/>
      <c r="O331" s="77"/>
      <c r="P331" s="117" t="str">
        <f t="shared" si="9"/>
        <v/>
      </c>
    </row>
    <row r="332" spans="1:16" s="95" customFormat="1" ht="12" customHeight="1" x14ac:dyDescent="0.2">
      <c r="A332" s="104" t="str">
        <f>IF(Inventario!A332="","",Inventario!A332)</f>
        <v/>
      </c>
      <c r="B332" s="104" t="str">
        <f>IF(Inventario!D332="","",Inventario!D332)</f>
        <v/>
      </c>
      <c r="C332" s="187" t="str">
        <f>IF(Inventario!P332="","",Inventario!P332)</f>
        <v/>
      </c>
      <c r="D332" s="188" t="str">
        <f>IF(Inventario!Q332="","",Inventario!Q332)</f>
        <v/>
      </c>
      <c r="E332" s="188" t="str">
        <f>IF(Inventario!R332="","",Inventario!R332)</f>
        <v/>
      </c>
      <c r="F332" s="126" t="str">
        <f>IF(Inventario!S332="","",Inventario!S332)</f>
        <v/>
      </c>
      <c r="G332" s="131"/>
      <c r="H332" s="100"/>
      <c r="I332" s="100"/>
      <c r="J332" s="101"/>
      <c r="K332" s="101"/>
      <c r="L332" s="132" t="str">
        <f t="shared" si="10"/>
        <v/>
      </c>
      <c r="M332" s="114"/>
      <c r="N332" s="97"/>
      <c r="O332" s="77"/>
      <c r="P332" s="117" t="str">
        <f t="shared" si="9"/>
        <v/>
      </c>
    </row>
    <row r="333" spans="1:16" s="95" customFormat="1" ht="12" customHeight="1" x14ac:dyDescent="0.2">
      <c r="A333" s="104" t="str">
        <f>IF(Inventario!A333="","",Inventario!A333)</f>
        <v/>
      </c>
      <c r="B333" s="104" t="str">
        <f>IF(Inventario!D333="","",Inventario!D333)</f>
        <v/>
      </c>
      <c r="C333" s="187" t="str">
        <f>IF(Inventario!P333="","",Inventario!P333)</f>
        <v/>
      </c>
      <c r="D333" s="188" t="str">
        <f>IF(Inventario!Q333="","",Inventario!Q333)</f>
        <v/>
      </c>
      <c r="E333" s="188" t="str">
        <f>IF(Inventario!R333="","",Inventario!R333)</f>
        <v/>
      </c>
      <c r="F333" s="126" t="str">
        <f>IF(Inventario!S333="","",Inventario!S333)</f>
        <v/>
      </c>
      <c r="G333" s="131"/>
      <c r="H333" s="100"/>
      <c r="I333" s="100"/>
      <c r="J333" s="101"/>
      <c r="K333" s="101"/>
      <c r="L333" s="132" t="str">
        <f t="shared" si="10"/>
        <v/>
      </c>
      <c r="M333" s="114"/>
      <c r="N333" s="97"/>
      <c r="O333" s="77"/>
      <c r="P333" s="117" t="str">
        <f t="shared" si="9"/>
        <v/>
      </c>
    </row>
    <row r="334" spans="1:16" s="95" customFormat="1" ht="12" customHeight="1" x14ac:dyDescent="0.2">
      <c r="A334" s="104" t="str">
        <f>IF(Inventario!A334="","",Inventario!A334)</f>
        <v/>
      </c>
      <c r="B334" s="104" t="str">
        <f>IF(Inventario!D334="","",Inventario!D334)</f>
        <v/>
      </c>
      <c r="C334" s="187" t="str">
        <f>IF(Inventario!P334="","",Inventario!P334)</f>
        <v/>
      </c>
      <c r="D334" s="188" t="str">
        <f>IF(Inventario!Q334="","",Inventario!Q334)</f>
        <v/>
      </c>
      <c r="E334" s="188" t="str">
        <f>IF(Inventario!R334="","",Inventario!R334)</f>
        <v/>
      </c>
      <c r="F334" s="126" t="str">
        <f>IF(Inventario!S334="","",Inventario!S334)</f>
        <v/>
      </c>
      <c r="G334" s="131"/>
      <c r="H334" s="100"/>
      <c r="I334" s="100"/>
      <c r="J334" s="101"/>
      <c r="K334" s="101"/>
      <c r="L334" s="132" t="str">
        <f t="shared" si="10"/>
        <v/>
      </c>
      <c r="M334" s="114"/>
      <c r="N334" s="97"/>
      <c r="O334" s="77"/>
      <c r="P334" s="117" t="str">
        <f t="shared" si="9"/>
        <v/>
      </c>
    </row>
    <row r="335" spans="1:16" s="95" customFormat="1" ht="12" customHeight="1" x14ac:dyDescent="0.2">
      <c r="A335" s="104" t="str">
        <f>IF(Inventario!A335="","",Inventario!A335)</f>
        <v/>
      </c>
      <c r="B335" s="104" t="str">
        <f>IF(Inventario!D335="","",Inventario!D335)</f>
        <v/>
      </c>
      <c r="C335" s="187" t="str">
        <f>IF(Inventario!P335="","",Inventario!P335)</f>
        <v/>
      </c>
      <c r="D335" s="188" t="str">
        <f>IF(Inventario!Q335="","",Inventario!Q335)</f>
        <v/>
      </c>
      <c r="E335" s="188" t="str">
        <f>IF(Inventario!R335="","",Inventario!R335)</f>
        <v/>
      </c>
      <c r="F335" s="126" t="str">
        <f>IF(Inventario!S335="","",Inventario!S335)</f>
        <v/>
      </c>
      <c r="G335" s="131"/>
      <c r="H335" s="100"/>
      <c r="I335" s="100"/>
      <c r="J335" s="101"/>
      <c r="K335" s="101"/>
      <c r="L335" s="132" t="str">
        <f t="shared" si="10"/>
        <v/>
      </c>
      <c r="M335" s="114"/>
      <c r="N335" s="97"/>
      <c r="O335" s="77"/>
      <c r="P335" s="117" t="str">
        <f t="shared" si="9"/>
        <v/>
      </c>
    </row>
    <row r="336" spans="1:16" s="95" customFormat="1" ht="12" customHeight="1" x14ac:dyDescent="0.2">
      <c r="A336" s="104" t="str">
        <f>IF(Inventario!A336="","",Inventario!A336)</f>
        <v/>
      </c>
      <c r="B336" s="104" t="str">
        <f>IF(Inventario!D336="","",Inventario!D336)</f>
        <v/>
      </c>
      <c r="C336" s="187" t="str">
        <f>IF(Inventario!P336="","",Inventario!P336)</f>
        <v/>
      </c>
      <c r="D336" s="188" t="str">
        <f>IF(Inventario!Q336="","",Inventario!Q336)</f>
        <v/>
      </c>
      <c r="E336" s="188" t="str">
        <f>IF(Inventario!R336="","",Inventario!R336)</f>
        <v/>
      </c>
      <c r="F336" s="126" t="str">
        <f>IF(Inventario!S336="","",Inventario!S336)</f>
        <v/>
      </c>
      <c r="G336" s="131"/>
      <c r="H336" s="100"/>
      <c r="I336" s="100"/>
      <c r="J336" s="101"/>
      <c r="K336" s="101"/>
      <c r="L336" s="132" t="str">
        <f t="shared" si="10"/>
        <v/>
      </c>
      <c r="M336" s="114"/>
      <c r="N336" s="97"/>
      <c r="O336" s="77"/>
      <c r="P336" s="117" t="str">
        <f t="shared" si="9"/>
        <v/>
      </c>
    </row>
    <row r="337" spans="1:16" s="95" customFormat="1" ht="12" customHeight="1" x14ac:dyDescent="0.2">
      <c r="A337" s="104" t="str">
        <f>IF(Inventario!A337="","",Inventario!A337)</f>
        <v/>
      </c>
      <c r="B337" s="104" t="str">
        <f>IF(Inventario!D337="","",Inventario!D337)</f>
        <v/>
      </c>
      <c r="C337" s="187" t="str">
        <f>IF(Inventario!P337="","",Inventario!P337)</f>
        <v/>
      </c>
      <c r="D337" s="188" t="str">
        <f>IF(Inventario!Q337="","",Inventario!Q337)</f>
        <v/>
      </c>
      <c r="E337" s="188" t="str">
        <f>IF(Inventario!R337="","",Inventario!R337)</f>
        <v/>
      </c>
      <c r="F337" s="126" t="str">
        <f>IF(Inventario!S337="","",Inventario!S337)</f>
        <v/>
      </c>
      <c r="G337" s="131"/>
      <c r="H337" s="100"/>
      <c r="I337" s="100"/>
      <c r="J337" s="101"/>
      <c r="K337" s="101"/>
      <c r="L337" s="132" t="str">
        <f t="shared" si="10"/>
        <v/>
      </c>
      <c r="M337" s="114"/>
      <c r="N337" s="97"/>
      <c r="O337" s="77"/>
      <c r="P337" s="117" t="str">
        <f t="shared" si="9"/>
        <v/>
      </c>
    </row>
    <row r="338" spans="1:16" s="95" customFormat="1" ht="12" customHeight="1" x14ac:dyDescent="0.2">
      <c r="A338" s="104" t="str">
        <f>IF(Inventario!A338="","",Inventario!A338)</f>
        <v/>
      </c>
      <c r="B338" s="104" t="str">
        <f>IF(Inventario!D338="","",Inventario!D338)</f>
        <v/>
      </c>
      <c r="C338" s="187" t="str">
        <f>IF(Inventario!P338="","",Inventario!P338)</f>
        <v/>
      </c>
      <c r="D338" s="188" t="str">
        <f>IF(Inventario!Q338="","",Inventario!Q338)</f>
        <v/>
      </c>
      <c r="E338" s="188" t="str">
        <f>IF(Inventario!R338="","",Inventario!R338)</f>
        <v/>
      </c>
      <c r="F338" s="126" t="str">
        <f>IF(Inventario!S338="","",Inventario!S338)</f>
        <v/>
      </c>
      <c r="G338" s="131"/>
      <c r="H338" s="100"/>
      <c r="I338" s="100"/>
      <c r="J338" s="101"/>
      <c r="K338" s="101"/>
      <c r="L338" s="132" t="str">
        <f t="shared" si="10"/>
        <v/>
      </c>
      <c r="M338" s="114"/>
      <c r="N338" s="97"/>
      <c r="O338" s="77"/>
      <c r="P338" s="117" t="str">
        <f t="shared" si="9"/>
        <v/>
      </c>
    </row>
    <row r="339" spans="1:16" s="95" customFormat="1" ht="12" customHeight="1" x14ac:dyDescent="0.2">
      <c r="A339" s="104" t="str">
        <f>IF(Inventario!A339="","",Inventario!A339)</f>
        <v/>
      </c>
      <c r="B339" s="104" t="str">
        <f>IF(Inventario!D339="","",Inventario!D339)</f>
        <v/>
      </c>
      <c r="C339" s="187" t="str">
        <f>IF(Inventario!P339="","",Inventario!P339)</f>
        <v/>
      </c>
      <c r="D339" s="188" t="str">
        <f>IF(Inventario!Q339="","",Inventario!Q339)</f>
        <v/>
      </c>
      <c r="E339" s="188" t="str">
        <f>IF(Inventario!R339="","",Inventario!R339)</f>
        <v/>
      </c>
      <c r="F339" s="126" t="str">
        <f>IF(Inventario!S339="","",Inventario!S339)</f>
        <v/>
      </c>
      <c r="G339" s="131"/>
      <c r="H339" s="100"/>
      <c r="I339" s="100"/>
      <c r="J339" s="101"/>
      <c r="K339" s="101"/>
      <c r="L339" s="132" t="str">
        <f t="shared" si="10"/>
        <v/>
      </c>
      <c r="M339" s="114"/>
      <c r="N339" s="97"/>
      <c r="O339" s="77"/>
      <c r="P339" s="117" t="str">
        <f t="shared" si="9"/>
        <v/>
      </c>
    </row>
    <row r="340" spans="1:16" s="95" customFormat="1" ht="12" customHeight="1" x14ac:dyDescent="0.2">
      <c r="A340" s="104" t="str">
        <f>IF(Inventario!A340="","",Inventario!A340)</f>
        <v/>
      </c>
      <c r="B340" s="104" t="str">
        <f>IF(Inventario!D340="","",Inventario!D340)</f>
        <v/>
      </c>
      <c r="C340" s="187" t="str">
        <f>IF(Inventario!P340="","",Inventario!P340)</f>
        <v/>
      </c>
      <c r="D340" s="188" t="str">
        <f>IF(Inventario!Q340="","",Inventario!Q340)</f>
        <v/>
      </c>
      <c r="E340" s="188" t="str">
        <f>IF(Inventario!R340="","",Inventario!R340)</f>
        <v/>
      </c>
      <c r="F340" s="126" t="str">
        <f>IF(Inventario!S340="","",Inventario!S340)</f>
        <v/>
      </c>
      <c r="G340" s="131"/>
      <c r="H340" s="100"/>
      <c r="I340" s="100"/>
      <c r="J340" s="101"/>
      <c r="K340" s="101"/>
      <c r="L340" s="132" t="str">
        <f t="shared" si="10"/>
        <v/>
      </c>
      <c r="M340" s="114"/>
      <c r="N340" s="97"/>
      <c r="O340" s="77"/>
      <c r="P340" s="117" t="str">
        <f t="shared" si="9"/>
        <v/>
      </c>
    </row>
    <row r="341" spans="1:16" s="95" customFormat="1" ht="12" customHeight="1" x14ac:dyDescent="0.2">
      <c r="A341" s="104" t="str">
        <f>IF(Inventario!A341="","",Inventario!A341)</f>
        <v/>
      </c>
      <c r="B341" s="104" t="str">
        <f>IF(Inventario!D341="","",Inventario!D341)</f>
        <v/>
      </c>
      <c r="C341" s="187" t="str">
        <f>IF(Inventario!P341="","",Inventario!P341)</f>
        <v/>
      </c>
      <c r="D341" s="188" t="str">
        <f>IF(Inventario!Q341="","",Inventario!Q341)</f>
        <v/>
      </c>
      <c r="E341" s="188" t="str">
        <f>IF(Inventario!R341="","",Inventario!R341)</f>
        <v/>
      </c>
      <c r="F341" s="126" t="str">
        <f>IF(Inventario!S341="","",Inventario!S341)</f>
        <v/>
      </c>
      <c r="G341" s="131"/>
      <c r="H341" s="100"/>
      <c r="I341" s="100"/>
      <c r="J341" s="101"/>
      <c r="K341" s="101"/>
      <c r="L341" s="132" t="str">
        <f t="shared" si="10"/>
        <v/>
      </c>
      <c r="M341" s="114"/>
      <c r="N341" s="97"/>
      <c r="O341" s="77"/>
      <c r="P341" s="117" t="str">
        <f t="shared" si="9"/>
        <v/>
      </c>
    </row>
    <row r="342" spans="1:16" s="95" customFormat="1" ht="12" customHeight="1" x14ac:dyDescent="0.2">
      <c r="A342" s="104" t="str">
        <f>IF(Inventario!A342="","",Inventario!A342)</f>
        <v/>
      </c>
      <c r="B342" s="104" t="str">
        <f>IF(Inventario!D342="","",Inventario!D342)</f>
        <v/>
      </c>
      <c r="C342" s="187" t="str">
        <f>IF(Inventario!P342="","",Inventario!P342)</f>
        <v/>
      </c>
      <c r="D342" s="188" t="str">
        <f>IF(Inventario!Q342="","",Inventario!Q342)</f>
        <v/>
      </c>
      <c r="E342" s="188" t="str">
        <f>IF(Inventario!R342="","",Inventario!R342)</f>
        <v/>
      </c>
      <c r="F342" s="126" t="str">
        <f>IF(Inventario!S342="","",Inventario!S342)</f>
        <v/>
      </c>
      <c r="G342" s="131"/>
      <c r="H342" s="100"/>
      <c r="I342" s="100"/>
      <c r="J342" s="101"/>
      <c r="K342" s="101"/>
      <c r="L342" s="132" t="str">
        <f t="shared" si="10"/>
        <v/>
      </c>
      <c r="M342" s="114"/>
      <c r="N342" s="97"/>
      <c r="O342" s="77"/>
      <c r="P342" s="117" t="str">
        <f t="shared" si="9"/>
        <v/>
      </c>
    </row>
    <row r="343" spans="1:16" s="95" customFormat="1" ht="12" customHeight="1" x14ac:dyDescent="0.2">
      <c r="A343" s="104" t="str">
        <f>IF(Inventario!A343="","",Inventario!A343)</f>
        <v/>
      </c>
      <c r="B343" s="104" t="str">
        <f>IF(Inventario!D343="","",Inventario!D343)</f>
        <v/>
      </c>
      <c r="C343" s="187" t="str">
        <f>IF(Inventario!P343="","",Inventario!P343)</f>
        <v/>
      </c>
      <c r="D343" s="188" t="str">
        <f>IF(Inventario!Q343="","",Inventario!Q343)</f>
        <v/>
      </c>
      <c r="E343" s="188" t="str">
        <f>IF(Inventario!R343="","",Inventario!R343)</f>
        <v/>
      </c>
      <c r="F343" s="126" t="str">
        <f>IF(Inventario!S343="","",Inventario!S343)</f>
        <v/>
      </c>
      <c r="G343" s="131"/>
      <c r="H343" s="100"/>
      <c r="I343" s="100"/>
      <c r="J343" s="101"/>
      <c r="K343" s="101"/>
      <c r="L343" s="132" t="str">
        <f t="shared" si="10"/>
        <v/>
      </c>
      <c r="M343" s="114"/>
      <c r="N343" s="97"/>
      <c r="O343" s="77"/>
      <c r="P343" s="117" t="str">
        <f t="shared" si="9"/>
        <v/>
      </c>
    </row>
    <row r="344" spans="1:16" s="95" customFormat="1" ht="12" customHeight="1" x14ac:dyDescent="0.2">
      <c r="A344" s="104" t="str">
        <f>IF(Inventario!A344="","",Inventario!A344)</f>
        <v/>
      </c>
      <c r="B344" s="104" t="str">
        <f>IF(Inventario!D344="","",Inventario!D344)</f>
        <v/>
      </c>
      <c r="C344" s="187" t="str">
        <f>IF(Inventario!P344="","",Inventario!P344)</f>
        <v/>
      </c>
      <c r="D344" s="188" t="str">
        <f>IF(Inventario!Q344="","",Inventario!Q344)</f>
        <v/>
      </c>
      <c r="E344" s="188" t="str">
        <f>IF(Inventario!R344="","",Inventario!R344)</f>
        <v/>
      </c>
      <c r="F344" s="126" t="str">
        <f>IF(Inventario!S344="","",Inventario!S344)</f>
        <v/>
      </c>
      <c r="G344" s="131"/>
      <c r="H344" s="100"/>
      <c r="I344" s="100"/>
      <c r="J344" s="101"/>
      <c r="K344" s="101"/>
      <c r="L344" s="132" t="str">
        <f t="shared" si="10"/>
        <v/>
      </c>
      <c r="M344" s="114"/>
      <c r="N344" s="97"/>
      <c r="O344" s="77"/>
      <c r="P344" s="117" t="str">
        <f t="shared" si="9"/>
        <v/>
      </c>
    </row>
    <row r="345" spans="1:16" s="95" customFormat="1" ht="12" customHeight="1" x14ac:dyDescent="0.2">
      <c r="A345" s="104" t="str">
        <f>IF(Inventario!A345="","",Inventario!A345)</f>
        <v/>
      </c>
      <c r="B345" s="104" t="str">
        <f>IF(Inventario!D345="","",Inventario!D345)</f>
        <v/>
      </c>
      <c r="C345" s="187" t="str">
        <f>IF(Inventario!P345="","",Inventario!P345)</f>
        <v/>
      </c>
      <c r="D345" s="188" t="str">
        <f>IF(Inventario!Q345="","",Inventario!Q345)</f>
        <v/>
      </c>
      <c r="E345" s="188" t="str">
        <f>IF(Inventario!R345="","",Inventario!R345)</f>
        <v/>
      </c>
      <c r="F345" s="126" t="str">
        <f>IF(Inventario!S345="","",Inventario!S345)</f>
        <v/>
      </c>
      <c r="G345" s="131"/>
      <c r="H345" s="100"/>
      <c r="I345" s="100"/>
      <c r="J345" s="101"/>
      <c r="K345" s="101"/>
      <c r="L345" s="132" t="str">
        <f t="shared" si="10"/>
        <v/>
      </c>
      <c r="M345" s="114"/>
      <c r="N345" s="97"/>
      <c r="O345" s="77"/>
      <c r="P345" s="117" t="str">
        <f t="shared" si="9"/>
        <v/>
      </c>
    </row>
    <row r="346" spans="1:16" s="95" customFormat="1" ht="12" customHeight="1" x14ac:dyDescent="0.2">
      <c r="A346" s="104" t="str">
        <f>IF(Inventario!A346="","",Inventario!A346)</f>
        <v/>
      </c>
      <c r="B346" s="104" t="str">
        <f>IF(Inventario!D346="","",Inventario!D346)</f>
        <v/>
      </c>
      <c r="C346" s="187" t="str">
        <f>IF(Inventario!P346="","",Inventario!P346)</f>
        <v/>
      </c>
      <c r="D346" s="188" t="str">
        <f>IF(Inventario!Q346="","",Inventario!Q346)</f>
        <v/>
      </c>
      <c r="E346" s="188" t="str">
        <f>IF(Inventario!R346="","",Inventario!R346)</f>
        <v/>
      </c>
      <c r="F346" s="126" t="str">
        <f>IF(Inventario!S346="","",Inventario!S346)</f>
        <v/>
      </c>
      <c r="G346" s="131"/>
      <c r="H346" s="100"/>
      <c r="I346" s="100"/>
      <c r="J346" s="101"/>
      <c r="K346" s="101"/>
      <c r="L346" s="132" t="str">
        <f t="shared" si="10"/>
        <v/>
      </c>
      <c r="M346" s="114"/>
      <c r="N346" s="97"/>
      <c r="O346" s="77"/>
      <c r="P346" s="117" t="str">
        <f t="shared" si="9"/>
        <v/>
      </c>
    </row>
    <row r="347" spans="1:16" s="95" customFormat="1" ht="12" customHeight="1" x14ac:dyDescent="0.2">
      <c r="A347" s="104" t="str">
        <f>IF(Inventario!A347="","",Inventario!A347)</f>
        <v/>
      </c>
      <c r="B347" s="104" t="str">
        <f>IF(Inventario!D347="","",Inventario!D347)</f>
        <v/>
      </c>
      <c r="C347" s="187" t="str">
        <f>IF(Inventario!P347="","",Inventario!P347)</f>
        <v/>
      </c>
      <c r="D347" s="188" t="str">
        <f>IF(Inventario!Q347="","",Inventario!Q347)</f>
        <v/>
      </c>
      <c r="E347" s="188" t="str">
        <f>IF(Inventario!R347="","",Inventario!R347)</f>
        <v/>
      </c>
      <c r="F347" s="126" t="str">
        <f>IF(Inventario!S347="","",Inventario!S347)</f>
        <v/>
      </c>
      <c r="G347" s="131"/>
      <c r="H347" s="100"/>
      <c r="I347" s="100"/>
      <c r="J347" s="101"/>
      <c r="K347" s="101"/>
      <c r="L347" s="132" t="str">
        <f t="shared" si="10"/>
        <v/>
      </c>
      <c r="M347" s="114"/>
      <c r="N347" s="97"/>
      <c r="O347" s="77"/>
      <c r="P347" s="117" t="str">
        <f t="shared" si="9"/>
        <v/>
      </c>
    </row>
    <row r="348" spans="1:16" s="95" customFormat="1" ht="12" customHeight="1" x14ac:dyDescent="0.2">
      <c r="A348" s="104" t="str">
        <f>IF(Inventario!A348="","",Inventario!A348)</f>
        <v/>
      </c>
      <c r="B348" s="104" t="str">
        <f>IF(Inventario!D348="","",Inventario!D348)</f>
        <v/>
      </c>
      <c r="C348" s="187" t="str">
        <f>IF(Inventario!P348="","",Inventario!P348)</f>
        <v/>
      </c>
      <c r="D348" s="188" t="str">
        <f>IF(Inventario!Q348="","",Inventario!Q348)</f>
        <v/>
      </c>
      <c r="E348" s="188" t="str">
        <f>IF(Inventario!R348="","",Inventario!R348)</f>
        <v/>
      </c>
      <c r="F348" s="126" t="str">
        <f>IF(Inventario!S348="","",Inventario!S348)</f>
        <v/>
      </c>
      <c r="G348" s="131"/>
      <c r="H348" s="100"/>
      <c r="I348" s="100"/>
      <c r="J348" s="101"/>
      <c r="K348" s="101"/>
      <c r="L348" s="132" t="str">
        <f t="shared" si="10"/>
        <v/>
      </c>
      <c r="M348" s="114"/>
      <c r="N348" s="97"/>
      <c r="O348" s="77"/>
      <c r="P348" s="117" t="str">
        <f t="shared" si="9"/>
        <v/>
      </c>
    </row>
    <row r="349" spans="1:16" s="95" customFormat="1" ht="12" customHeight="1" x14ac:dyDescent="0.2">
      <c r="A349" s="104" t="str">
        <f>IF(Inventario!A349="","",Inventario!A349)</f>
        <v/>
      </c>
      <c r="B349" s="104" t="str">
        <f>IF(Inventario!D349="","",Inventario!D349)</f>
        <v/>
      </c>
      <c r="C349" s="187" t="str">
        <f>IF(Inventario!P349="","",Inventario!P349)</f>
        <v/>
      </c>
      <c r="D349" s="188" t="str">
        <f>IF(Inventario!Q349="","",Inventario!Q349)</f>
        <v/>
      </c>
      <c r="E349" s="188" t="str">
        <f>IF(Inventario!R349="","",Inventario!R349)</f>
        <v/>
      </c>
      <c r="F349" s="126" t="str">
        <f>IF(Inventario!S349="","",Inventario!S349)</f>
        <v/>
      </c>
      <c r="G349" s="131"/>
      <c r="H349" s="100"/>
      <c r="I349" s="100"/>
      <c r="J349" s="101"/>
      <c r="K349" s="101"/>
      <c r="L349" s="132" t="str">
        <f t="shared" si="10"/>
        <v/>
      </c>
      <c r="M349" s="114"/>
      <c r="N349" s="97"/>
      <c r="O349" s="77"/>
      <c r="P349" s="117" t="str">
        <f t="shared" si="9"/>
        <v/>
      </c>
    </row>
    <row r="350" spans="1:16" s="95" customFormat="1" ht="12" customHeight="1" x14ac:dyDescent="0.2">
      <c r="A350" s="104" t="str">
        <f>IF(Inventario!A350="","",Inventario!A350)</f>
        <v/>
      </c>
      <c r="B350" s="104" t="str">
        <f>IF(Inventario!D350="","",Inventario!D350)</f>
        <v/>
      </c>
      <c r="C350" s="187" t="str">
        <f>IF(Inventario!P350="","",Inventario!P350)</f>
        <v/>
      </c>
      <c r="D350" s="188" t="str">
        <f>IF(Inventario!Q350="","",Inventario!Q350)</f>
        <v/>
      </c>
      <c r="E350" s="188" t="str">
        <f>IF(Inventario!R350="","",Inventario!R350)</f>
        <v/>
      </c>
      <c r="F350" s="126" t="str">
        <f>IF(Inventario!S350="","",Inventario!S350)</f>
        <v/>
      </c>
      <c r="G350" s="131"/>
      <c r="H350" s="100"/>
      <c r="I350" s="100"/>
      <c r="J350" s="101"/>
      <c r="K350" s="101"/>
      <c r="L350" s="132" t="str">
        <f t="shared" si="10"/>
        <v/>
      </c>
      <c r="M350" s="114"/>
      <c r="N350" s="97"/>
      <c r="O350" s="77"/>
      <c r="P350" s="117" t="str">
        <f t="shared" si="9"/>
        <v/>
      </c>
    </row>
    <row r="351" spans="1:16" s="95" customFormat="1" ht="12" customHeight="1" x14ac:dyDescent="0.2">
      <c r="A351" s="104" t="str">
        <f>IF(Inventario!A351="","",Inventario!A351)</f>
        <v/>
      </c>
      <c r="B351" s="104" t="str">
        <f>IF(Inventario!D351="","",Inventario!D351)</f>
        <v/>
      </c>
      <c r="C351" s="187" t="str">
        <f>IF(Inventario!P351="","",Inventario!P351)</f>
        <v/>
      </c>
      <c r="D351" s="188" t="str">
        <f>IF(Inventario!Q351="","",Inventario!Q351)</f>
        <v/>
      </c>
      <c r="E351" s="188" t="str">
        <f>IF(Inventario!R351="","",Inventario!R351)</f>
        <v/>
      </c>
      <c r="F351" s="126" t="str">
        <f>IF(Inventario!S351="","",Inventario!S351)</f>
        <v/>
      </c>
      <c r="G351" s="131"/>
      <c r="H351" s="100"/>
      <c r="I351" s="100"/>
      <c r="J351" s="101"/>
      <c r="K351" s="101"/>
      <c r="L351" s="132" t="str">
        <f t="shared" si="10"/>
        <v/>
      </c>
      <c r="M351" s="114"/>
      <c r="N351" s="97"/>
      <c r="O351" s="77"/>
      <c r="P351" s="117" t="str">
        <f t="shared" si="9"/>
        <v/>
      </c>
    </row>
    <row r="352" spans="1:16" s="95" customFormat="1" ht="12" customHeight="1" x14ac:dyDescent="0.2">
      <c r="A352" s="104" t="str">
        <f>IF(Inventario!A352="","",Inventario!A352)</f>
        <v/>
      </c>
      <c r="B352" s="104" t="str">
        <f>IF(Inventario!D352="","",Inventario!D352)</f>
        <v/>
      </c>
      <c r="C352" s="187" t="str">
        <f>IF(Inventario!P352="","",Inventario!P352)</f>
        <v/>
      </c>
      <c r="D352" s="188" t="str">
        <f>IF(Inventario!Q352="","",Inventario!Q352)</f>
        <v/>
      </c>
      <c r="E352" s="188" t="str">
        <f>IF(Inventario!R352="","",Inventario!R352)</f>
        <v/>
      </c>
      <c r="F352" s="126" t="str">
        <f>IF(Inventario!S352="","",Inventario!S352)</f>
        <v/>
      </c>
      <c r="G352" s="131"/>
      <c r="H352" s="100"/>
      <c r="I352" s="100"/>
      <c r="J352" s="101"/>
      <c r="K352" s="101"/>
      <c r="L352" s="132" t="str">
        <f t="shared" si="10"/>
        <v/>
      </c>
      <c r="M352" s="114"/>
      <c r="N352" s="97"/>
      <c r="O352" s="77"/>
      <c r="P352" s="117" t="str">
        <f t="shared" si="9"/>
        <v/>
      </c>
    </row>
    <row r="353" spans="1:16" s="95" customFormat="1" ht="12" customHeight="1" x14ac:dyDescent="0.2">
      <c r="A353" s="104" t="str">
        <f>IF(Inventario!A353="","",Inventario!A353)</f>
        <v/>
      </c>
      <c r="B353" s="104" t="str">
        <f>IF(Inventario!D353="","",Inventario!D353)</f>
        <v/>
      </c>
      <c r="C353" s="187" t="str">
        <f>IF(Inventario!P353="","",Inventario!P353)</f>
        <v/>
      </c>
      <c r="D353" s="188" t="str">
        <f>IF(Inventario!Q353="","",Inventario!Q353)</f>
        <v/>
      </c>
      <c r="E353" s="188" t="str">
        <f>IF(Inventario!R353="","",Inventario!R353)</f>
        <v/>
      </c>
      <c r="F353" s="126" t="str">
        <f>IF(Inventario!S353="","",Inventario!S353)</f>
        <v/>
      </c>
      <c r="G353" s="131"/>
      <c r="H353" s="100"/>
      <c r="I353" s="100"/>
      <c r="J353" s="101"/>
      <c r="K353" s="101"/>
      <c r="L353" s="132" t="str">
        <f t="shared" si="10"/>
        <v/>
      </c>
      <c r="M353" s="114"/>
      <c r="N353" s="97"/>
      <c r="O353" s="77"/>
      <c r="P353" s="117" t="str">
        <f t="shared" si="9"/>
        <v/>
      </c>
    </row>
    <row r="354" spans="1:16" s="95" customFormat="1" ht="12" customHeight="1" x14ac:dyDescent="0.2">
      <c r="A354" s="104" t="str">
        <f>IF(Inventario!A354="","",Inventario!A354)</f>
        <v/>
      </c>
      <c r="B354" s="104" t="str">
        <f>IF(Inventario!D354="","",Inventario!D354)</f>
        <v/>
      </c>
      <c r="C354" s="187" t="str">
        <f>IF(Inventario!P354="","",Inventario!P354)</f>
        <v/>
      </c>
      <c r="D354" s="188" t="str">
        <f>IF(Inventario!Q354="","",Inventario!Q354)</f>
        <v/>
      </c>
      <c r="E354" s="188" t="str">
        <f>IF(Inventario!R354="","",Inventario!R354)</f>
        <v/>
      </c>
      <c r="F354" s="126" t="str">
        <f>IF(Inventario!S354="","",Inventario!S354)</f>
        <v/>
      </c>
      <c r="G354" s="131"/>
      <c r="H354" s="100"/>
      <c r="I354" s="100"/>
      <c r="J354" s="101"/>
      <c r="K354" s="101"/>
      <c r="L354" s="132" t="str">
        <f t="shared" si="10"/>
        <v/>
      </c>
      <c r="M354" s="114"/>
      <c r="N354" s="97"/>
      <c r="O354" s="77"/>
      <c r="P354" s="117" t="str">
        <f t="shared" si="9"/>
        <v/>
      </c>
    </row>
    <row r="355" spans="1:16" s="95" customFormat="1" ht="12" customHeight="1" x14ac:dyDescent="0.2">
      <c r="A355" s="104" t="str">
        <f>IF(Inventario!A355="","",Inventario!A355)</f>
        <v/>
      </c>
      <c r="B355" s="104" t="str">
        <f>IF(Inventario!D355="","",Inventario!D355)</f>
        <v/>
      </c>
      <c r="C355" s="187" t="str">
        <f>IF(Inventario!P355="","",Inventario!P355)</f>
        <v/>
      </c>
      <c r="D355" s="188" t="str">
        <f>IF(Inventario!Q355="","",Inventario!Q355)</f>
        <v/>
      </c>
      <c r="E355" s="188" t="str">
        <f>IF(Inventario!R355="","",Inventario!R355)</f>
        <v/>
      </c>
      <c r="F355" s="126" t="str">
        <f>IF(Inventario!S355="","",Inventario!S355)</f>
        <v/>
      </c>
      <c r="G355" s="131"/>
      <c r="H355" s="100"/>
      <c r="I355" s="100"/>
      <c r="J355" s="101"/>
      <c r="K355" s="101"/>
      <c r="L355" s="132" t="str">
        <f t="shared" si="10"/>
        <v/>
      </c>
      <c r="M355" s="114"/>
      <c r="N355" s="97"/>
      <c r="O355" s="77"/>
      <c r="P355" s="117" t="str">
        <f t="shared" si="9"/>
        <v/>
      </c>
    </row>
    <row r="356" spans="1:16" s="95" customFormat="1" ht="12" customHeight="1" x14ac:dyDescent="0.2">
      <c r="A356" s="104" t="str">
        <f>IF(Inventario!A356="","",Inventario!A356)</f>
        <v/>
      </c>
      <c r="B356" s="104" t="str">
        <f>IF(Inventario!D356="","",Inventario!D356)</f>
        <v/>
      </c>
      <c r="C356" s="187" t="str">
        <f>IF(Inventario!P356="","",Inventario!P356)</f>
        <v/>
      </c>
      <c r="D356" s="188" t="str">
        <f>IF(Inventario!Q356="","",Inventario!Q356)</f>
        <v/>
      </c>
      <c r="E356" s="188" t="str">
        <f>IF(Inventario!R356="","",Inventario!R356)</f>
        <v/>
      </c>
      <c r="F356" s="126" t="str">
        <f>IF(Inventario!S356="","",Inventario!S356)</f>
        <v/>
      </c>
      <c r="G356" s="131"/>
      <c r="H356" s="100"/>
      <c r="I356" s="100"/>
      <c r="J356" s="101"/>
      <c r="K356" s="101"/>
      <c r="L356" s="132" t="str">
        <f t="shared" si="10"/>
        <v/>
      </c>
      <c r="M356" s="114"/>
      <c r="N356" s="97"/>
      <c r="O356" s="77"/>
      <c r="P356" s="117" t="str">
        <f t="shared" ref="P356:P419" si="11">IF(N356="SI","Señale Nombre del Archivo","")</f>
        <v/>
      </c>
    </row>
    <row r="357" spans="1:16" s="95" customFormat="1" ht="12" customHeight="1" x14ac:dyDescent="0.2">
      <c r="A357" s="104" t="str">
        <f>IF(Inventario!A357="","",Inventario!A357)</f>
        <v/>
      </c>
      <c r="B357" s="104" t="str">
        <f>IF(Inventario!D357="","",Inventario!D357)</f>
        <v/>
      </c>
      <c r="C357" s="187" t="str">
        <f>IF(Inventario!P357="","",Inventario!P357)</f>
        <v/>
      </c>
      <c r="D357" s="188" t="str">
        <f>IF(Inventario!Q357="","",Inventario!Q357)</f>
        <v/>
      </c>
      <c r="E357" s="188" t="str">
        <f>IF(Inventario!R357="","",Inventario!R357)</f>
        <v/>
      </c>
      <c r="F357" s="126" t="str">
        <f>IF(Inventario!S357="","",Inventario!S357)</f>
        <v/>
      </c>
      <c r="G357" s="131"/>
      <c r="H357" s="100"/>
      <c r="I357" s="100"/>
      <c r="J357" s="101"/>
      <c r="K357" s="101"/>
      <c r="L357" s="132" t="str">
        <f t="shared" ref="L357:L420" si="12">IFERROR(VLOOKUP(CONCATENATE(IFERROR(VLOOKUP(J357,ProbSeveridad,2,FALSE),0),IFERROR(VLOOKUP(K357,ImpactoSeveridad,2,FALSE),0)),NivelSeveridadRiesgo,2,FALSE), "")</f>
        <v/>
      </c>
      <c r="M357" s="114"/>
      <c r="N357" s="97"/>
      <c r="O357" s="77"/>
      <c r="P357" s="117" t="str">
        <f t="shared" si="11"/>
        <v/>
      </c>
    </row>
    <row r="358" spans="1:16" s="95" customFormat="1" ht="12" customHeight="1" x14ac:dyDescent="0.2">
      <c r="A358" s="104" t="str">
        <f>IF(Inventario!A358="","",Inventario!A358)</f>
        <v/>
      </c>
      <c r="B358" s="104" t="str">
        <f>IF(Inventario!D358="","",Inventario!D358)</f>
        <v/>
      </c>
      <c r="C358" s="187" t="str">
        <f>IF(Inventario!P358="","",Inventario!P358)</f>
        <v/>
      </c>
      <c r="D358" s="188" t="str">
        <f>IF(Inventario!Q358="","",Inventario!Q358)</f>
        <v/>
      </c>
      <c r="E358" s="188" t="str">
        <f>IF(Inventario!R358="","",Inventario!R358)</f>
        <v/>
      </c>
      <c r="F358" s="126" t="str">
        <f>IF(Inventario!S358="","",Inventario!S358)</f>
        <v/>
      </c>
      <c r="G358" s="131"/>
      <c r="H358" s="100"/>
      <c r="I358" s="100"/>
      <c r="J358" s="101"/>
      <c r="K358" s="101"/>
      <c r="L358" s="132" t="str">
        <f t="shared" si="12"/>
        <v/>
      </c>
      <c r="M358" s="114"/>
      <c r="N358" s="97"/>
      <c r="O358" s="77"/>
      <c r="P358" s="117" t="str">
        <f t="shared" si="11"/>
        <v/>
      </c>
    </row>
    <row r="359" spans="1:16" s="95" customFormat="1" ht="12" customHeight="1" x14ac:dyDescent="0.2">
      <c r="A359" s="104" t="str">
        <f>IF(Inventario!A359="","",Inventario!A359)</f>
        <v/>
      </c>
      <c r="B359" s="104" t="str">
        <f>IF(Inventario!D359="","",Inventario!D359)</f>
        <v/>
      </c>
      <c r="C359" s="187" t="str">
        <f>IF(Inventario!P359="","",Inventario!P359)</f>
        <v/>
      </c>
      <c r="D359" s="188" t="str">
        <f>IF(Inventario!Q359="","",Inventario!Q359)</f>
        <v/>
      </c>
      <c r="E359" s="188" t="str">
        <f>IF(Inventario!R359="","",Inventario!R359)</f>
        <v/>
      </c>
      <c r="F359" s="126" t="str">
        <f>IF(Inventario!S359="","",Inventario!S359)</f>
        <v/>
      </c>
      <c r="G359" s="131"/>
      <c r="H359" s="100"/>
      <c r="I359" s="100"/>
      <c r="J359" s="101"/>
      <c r="K359" s="101"/>
      <c r="L359" s="132" t="str">
        <f t="shared" si="12"/>
        <v/>
      </c>
      <c r="M359" s="114"/>
      <c r="N359" s="97"/>
      <c r="O359" s="77"/>
      <c r="P359" s="117" t="str">
        <f t="shared" si="11"/>
        <v/>
      </c>
    </row>
    <row r="360" spans="1:16" s="95" customFormat="1" ht="12" customHeight="1" x14ac:dyDescent="0.2">
      <c r="A360" s="104" t="str">
        <f>IF(Inventario!A360="","",Inventario!A360)</f>
        <v/>
      </c>
      <c r="B360" s="104" t="str">
        <f>IF(Inventario!D360="","",Inventario!D360)</f>
        <v/>
      </c>
      <c r="C360" s="187" t="str">
        <f>IF(Inventario!P360="","",Inventario!P360)</f>
        <v/>
      </c>
      <c r="D360" s="188" t="str">
        <f>IF(Inventario!Q360="","",Inventario!Q360)</f>
        <v/>
      </c>
      <c r="E360" s="188" t="str">
        <f>IF(Inventario!R360="","",Inventario!R360)</f>
        <v/>
      </c>
      <c r="F360" s="126" t="str">
        <f>IF(Inventario!S360="","",Inventario!S360)</f>
        <v/>
      </c>
      <c r="G360" s="131"/>
      <c r="H360" s="100"/>
      <c r="I360" s="100"/>
      <c r="J360" s="101"/>
      <c r="K360" s="101"/>
      <c r="L360" s="132" t="str">
        <f t="shared" si="12"/>
        <v/>
      </c>
      <c r="M360" s="114"/>
      <c r="N360" s="97"/>
      <c r="O360" s="77"/>
      <c r="P360" s="117" t="str">
        <f t="shared" si="11"/>
        <v/>
      </c>
    </row>
    <row r="361" spans="1:16" s="95" customFormat="1" ht="12" customHeight="1" x14ac:dyDescent="0.2">
      <c r="A361" s="104" t="str">
        <f>IF(Inventario!A361="","",Inventario!A361)</f>
        <v/>
      </c>
      <c r="B361" s="104" t="str">
        <f>IF(Inventario!D361="","",Inventario!D361)</f>
        <v/>
      </c>
      <c r="C361" s="187" t="str">
        <f>IF(Inventario!P361="","",Inventario!P361)</f>
        <v/>
      </c>
      <c r="D361" s="188" t="str">
        <f>IF(Inventario!Q361="","",Inventario!Q361)</f>
        <v/>
      </c>
      <c r="E361" s="188" t="str">
        <f>IF(Inventario!R361="","",Inventario!R361)</f>
        <v/>
      </c>
      <c r="F361" s="126" t="str">
        <f>IF(Inventario!S361="","",Inventario!S361)</f>
        <v/>
      </c>
      <c r="G361" s="131"/>
      <c r="H361" s="100"/>
      <c r="I361" s="100"/>
      <c r="J361" s="101"/>
      <c r="K361" s="101"/>
      <c r="L361" s="132" t="str">
        <f t="shared" si="12"/>
        <v/>
      </c>
      <c r="M361" s="114"/>
      <c r="N361" s="97"/>
      <c r="O361" s="77"/>
      <c r="P361" s="117" t="str">
        <f t="shared" si="11"/>
        <v/>
      </c>
    </row>
    <row r="362" spans="1:16" s="95" customFormat="1" ht="12" customHeight="1" x14ac:dyDescent="0.2">
      <c r="A362" s="104" t="str">
        <f>IF(Inventario!A362="","",Inventario!A362)</f>
        <v/>
      </c>
      <c r="B362" s="104" t="str">
        <f>IF(Inventario!D362="","",Inventario!D362)</f>
        <v/>
      </c>
      <c r="C362" s="187" t="str">
        <f>IF(Inventario!P362="","",Inventario!P362)</f>
        <v/>
      </c>
      <c r="D362" s="188" t="str">
        <f>IF(Inventario!Q362="","",Inventario!Q362)</f>
        <v/>
      </c>
      <c r="E362" s="188" t="str">
        <f>IF(Inventario!R362="","",Inventario!R362)</f>
        <v/>
      </c>
      <c r="F362" s="126" t="str">
        <f>IF(Inventario!S362="","",Inventario!S362)</f>
        <v/>
      </c>
      <c r="G362" s="131"/>
      <c r="H362" s="100"/>
      <c r="I362" s="100"/>
      <c r="J362" s="101"/>
      <c r="K362" s="101"/>
      <c r="L362" s="132" t="str">
        <f t="shared" si="12"/>
        <v/>
      </c>
      <c r="M362" s="114"/>
      <c r="N362" s="97"/>
      <c r="O362" s="77"/>
      <c r="P362" s="117" t="str">
        <f t="shared" si="11"/>
        <v/>
      </c>
    </row>
    <row r="363" spans="1:16" s="95" customFormat="1" ht="12" customHeight="1" x14ac:dyDescent="0.2">
      <c r="A363" s="104" t="str">
        <f>IF(Inventario!A363="","",Inventario!A363)</f>
        <v/>
      </c>
      <c r="B363" s="104" t="str">
        <f>IF(Inventario!D363="","",Inventario!D363)</f>
        <v/>
      </c>
      <c r="C363" s="187" t="str">
        <f>IF(Inventario!P363="","",Inventario!P363)</f>
        <v/>
      </c>
      <c r="D363" s="188" t="str">
        <f>IF(Inventario!Q363="","",Inventario!Q363)</f>
        <v/>
      </c>
      <c r="E363" s="188" t="str">
        <f>IF(Inventario!R363="","",Inventario!R363)</f>
        <v/>
      </c>
      <c r="F363" s="126" t="str">
        <f>IF(Inventario!S363="","",Inventario!S363)</f>
        <v/>
      </c>
      <c r="G363" s="131"/>
      <c r="H363" s="100"/>
      <c r="I363" s="100"/>
      <c r="J363" s="101"/>
      <c r="K363" s="101"/>
      <c r="L363" s="132" t="str">
        <f t="shared" si="12"/>
        <v/>
      </c>
      <c r="M363" s="114"/>
      <c r="N363" s="97"/>
      <c r="O363" s="77"/>
      <c r="P363" s="117" t="str">
        <f t="shared" si="11"/>
        <v/>
      </c>
    </row>
    <row r="364" spans="1:16" s="95" customFormat="1" ht="12" customHeight="1" x14ac:dyDescent="0.2">
      <c r="A364" s="104" t="str">
        <f>IF(Inventario!A364="","",Inventario!A364)</f>
        <v/>
      </c>
      <c r="B364" s="104" t="str">
        <f>IF(Inventario!D364="","",Inventario!D364)</f>
        <v/>
      </c>
      <c r="C364" s="187" t="str">
        <f>IF(Inventario!P364="","",Inventario!P364)</f>
        <v/>
      </c>
      <c r="D364" s="188" t="str">
        <f>IF(Inventario!Q364="","",Inventario!Q364)</f>
        <v/>
      </c>
      <c r="E364" s="188" t="str">
        <f>IF(Inventario!R364="","",Inventario!R364)</f>
        <v/>
      </c>
      <c r="F364" s="126" t="str">
        <f>IF(Inventario!S364="","",Inventario!S364)</f>
        <v/>
      </c>
      <c r="G364" s="131"/>
      <c r="H364" s="100"/>
      <c r="I364" s="100"/>
      <c r="J364" s="101"/>
      <c r="K364" s="101"/>
      <c r="L364" s="132" t="str">
        <f t="shared" si="12"/>
        <v/>
      </c>
      <c r="M364" s="114"/>
      <c r="N364" s="97"/>
      <c r="O364" s="77"/>
      <c r="P364" s="117" t="str">
        <f t="shared" si="11"/>
        <v/>
      </c>
    </row>
    <row r="365" spans="1:16" s="95" customFormat="1" ht="12" customHeight="1" x14ac:dyDescent="0.2">
      <c r="A365" s="104" t="str">
        <f>IF(Inventario!A365="","",Inventario!A365)</f>
        <v/>
      </c>
      <c r="B365" s="104" t="str">
        <f>IF(Inventario!D365="","",Inventario!D365)</f>
        <v/>
      </c>
      <c r="C365" s="187" t="str">
        <f>IF(Inventario!P365="","",Inventario!P365)</f>
        <v/>
      </c>
      <c r="D365" s="188" t="str">
        <f>IF(Inventario!Q365="","",Inventario!Q365)</f>
        <v/>
      </c>
      <c r="E365" s="188" t="str">
        <f>IF(Inventario!R365="","",Inventario!R365)</f>
        <v/>
      </c>
      <c r="F365" s="126" t="str">
        <f>IF(Inventario!S365="","",Inventario!S365)</f>
        <v/>
      </c>
      <c r="G365" s="131"/>
      <c r="H365" s="100"/>
      <c r="I365" s="100"/>
      <c r="J365" s="101"/>
      <c r="K365" s="101"/>
      <c r="L365" s="132" t="str">
        <f t="shared" si="12"/>
        <v/>
      </c>
      <c r="M365" s="114"/>
      <c r="N365" s="97"/>
      <c r="O365" s="77"/>
      <c r="P365" s="117" t="str">
        <f t="shared" si="11"/>
        <v/>
      </c>
    </row>
    <row r="366" spans="1:16" s="95" customFormat="1" ht="12" customHeight="1" x14ac:dyDescent="0.2">
      <c r="A366" s="104" t="str">
        <f>IF(Inventario!A366="","",Inventario!A366)</f>
        <v/>
      </c>
      <c r="B366" s="104" t="str">
        <f>IF(Inventario!D366="","",Inventario!D366)</f>
        <v/>
      </c>
      <c r="C366" s="187" t="str">
        <f>IF(Inventario!P366="","",Inventario!P366)</f>
        <v/>
      </c>
      <c r="D366" s="188" t="str">
        <f>IF(Inventario!Q366="","",Inventario!Q366)</f>
        <v/>
      </c>
      <c r="E366" s="188" t="str">
        <f>IF(Inventario!R366="","",Inventario!R366)</f>
        <v/>
      </c>
      <c r="F366" s="126" t="str">
        <f>IF(Inventario!S366="","",Inventario!S366)</f>
        <v/>
      </c>
      <c r="G366" s="131"/>
      <c r="H366" s="100"/>
      <c r="I366" s="100"/>
      <c r="J366" s="101"/>
      <c r="K366" s="101"/>
      <c r="L366" s="132" t="str">
        <f t="shared" si="12"/>
        <v/>
      </c>
      <c r="M366" s="114"/>
      <c r="N366" s="97"/>
      <c r="O366" s="77"/>
      <c r="P366" s="117" t="str">
        <f t="shared" si="11"/>
        <v/>
      </c>
    </row>
    <row r="367" spans="1:16" s="95" customFormat="1" ht="12" customHeight="1" x14ac:dyDescent="0.2">
      <c r="A367" s="104" t="str">
        <f>IF(Inventario!A367="","",Inventario!A367)</f>
        <v/>
      </c>
      <c r="B367" s="104" t="str">
        <f>IF(Inventario!D367="","",Inventario!D367)</f>
        <v/>
      </c>
      <c r="C367" s="187" t="str">
        <f>IF(Inventario!P367="","",Inventario!P367)</f>
        <v/>
      </c>
      <c r="D367" s="188" t="str">
        <f>IF(Inventario!Q367="","",Inventario!Q367)</f>
        <v/>
      </c>
      <c r="E367" s="188" t="str">
        <f>IF(Inventario!R367="","",Inventario!R367)</f>
        <v/>
      </c>
      <c r="F367" s="126" t="str">
        <f>IF(Inventario!S367="","",Inventario!S367)</f>
        <v/>
      </c>
      <c r="G367" s="131"/>
      <c r="H367" s="100"/>
      <c r="I367" s="100"/>
      <c r="J367" s="101"/>
      <c r="K367" s="101"/>
      <c r="L367" s="132" t="str">
        <f t="shared" si="12"/>
        <v/>
      </c>
      <c r="M367" s="114"/>
      <c r="N367" s="97"/>
      <c r="O367" s="77"/>
      <c r="P367" s="117" t="str">
        <f t="shared" si="11"/>
        <v/>
      </c>
    </row>
    <row r="368" spans="1:16" s="95" customFormat="1" ht="12" customHeight="1" x14ac:dyDescent="0.2">
      <c r="A368" s="104" t="str">
        <f>IF(Inventario!A368="","",Inventario!A368)</f>
        <v/>
      </c>
      <c r="B368" s="104" t="str">
        <f>IF(Inventario!D368="","",Inventario!D368)</f>
        <v/>
      </c>
      <c r="C368" s="187" t="str">
        <f>IF(Inventario!P368="","",Inventario!P368)</f>
        <v/>
      </c>
      <c r="D368" s="188" t="str">
        <f>IF(Inventario!Q368="","",Inventario!Q368)</f>
        <v/>
      </c>
      <c r="E368" s="188" t="str">
        <f>IF(Inventario!R368="","",Inventario!R368)</f>
        <v/>
      </c>
      <c r="F368" s="126" t="str">
        <f>IF(Inventario!S368="","",Inventario!S368)</f>
        <v/>
      </c>
      <c r="G368" s="131"/>
      <c r="H368" s="100"/>
      <c r="I368" s="100"/>
      <c r="J368" s="101"/>
      <c r="K368" s="101"/>
      <c r="L368" s="132" t="str">
        <f t="shared" si="12"/>
        <v/>
      </c>
      <c r="M368" s="114"/>
      <c r="N368" s="97"/>
      <c r="O368" s="77"/>
      <c r="P368" s="117" t="str">
        <f t="shared" si="11"/>
        <v/>
      </c>
    </row>
    <row r="369" spans="1:16" s="95" customFormat="1" ht="12" customHeight="1" x14ac:dyDescent="0.2">
      <c r="A369" s="104" t="str">
        <f>IF(Inventario!A369="","",Inventario!A369)</f>
        <v/>
      </c>
      <c r="B369" s="104" t="str">
        <f>IF(Inventario!D369="","",Inventario!D369)</f>
        <v/>
      </c>
      <c r="C369" s="187" t="str">
        <f>IF(Inventario!P369="","",Inventario!P369)</f>
        <v/>
      </c>
      <c r="D369" s="188" t="str">
        <f>IF(Inventario!Q369="","",Inventario!Q369)</f>
        <v/>
      </c>
      <c r="E369" s="188" t="str">
        <f>IF(Inventario!R369="","",Inventario!R369)</f>
        <v/>
      </c>
      <c r="F369" s="126" t="str">
        <f>IF(Inventario!S369="","",Inventario!S369)</f>
        <v/>
      </c>
      <c r="G369" s="131"/>
      <c r="H369" s="100"/>
      <c r="I369" s="100"/>
      <c r="J369" s="101"/>
      <c r="K369" s="101"/>
      <c r="L369" s="132" t="str">
        <f t="shared" si="12"/>
        <v/>
      </c>
      <c r="M369" s="114"/>
      <c r="N369" s="97"/>
      <c r="O369" s="77"/>
      <c r="P369" s="117" t="str">
        <f t="shared" si="11"/>
        <v/>
      </c>
    </row>
    <row r="370" spans="1:16" s="95" customFormat="1" ht="12" customHeight="1" x14ac:dyDescent="0.2">
      <c r="A370" s="104" t="str">
        <f>IF(Inventario!A370="","",Inventario!A370)</f>
        <v/>
      </c>
      <c r="B370" s="104" t="str">
        <f>IF(Inventario!D370="","",Inventario!D370)</f>
        <v/>
      </c>
      <c r="C370" s="187" t="str">
        <f>IF(Inventario!P370="","",Inventario!P370)</f>
        <v/>
      </c>
      <c r="D370" s="188" t="str">
        <f>IF(Inventario!Q370="","",Inventario!Q370)</f>
        <v/>
      </c>
      <c r="E370" s="188" t="str">
        <f>IF(Inventario!R370="","",Inventario!R370)</f>
        <v/>
      </c>
      <c r="F370" s="126" t="str">
        <f>IF(Inventario!S370="","",Inventario!S370)</f>
        <v/>
      </c>
      <c r="G370" s="131"/>
      <c r="H370" s="100"/>
      <c r="I370" s="100"/>
      <c r="J370" s="101"/>
      <c r="K370" s="101"/>
      <c r="L370" s="132" t="str">
        <f t="shared" si="12"/>
        <v/>
      </c>
      <c r="M370" s="114"/>
      <c r="N370" s="97"/>
      <c r="O370" s="77"/>
      <c r="P370" s="117" t="str">
        <f t="shared" si="11"/>
        <v/>
      </c>
    </row>
    <row r="371" spans="1:16" s="95" customFormat="1" ht="12" customHeight="1" x14ac:dyDescent="0.2">
      <c r="A371" s="104" t="str">
        <f>IF(Inventario!A371="","",Inventario!A371)</f>
        <v/>
      </c>
      <c r="B371" s="104" t="str">
        <f>IF(Inventario!D371="","",Inventario!D371)</f>
        <v/>
      </c>
      <c r="C371" s="187" t="str">
        <f>IF(Inventario!P371="","",Inventario!P371)</f>
        <v/>
      </c>
      <c r="D371" s="188" t="str">
        <f>IF(Inventario!Q371="","",Inventario!Q371)</f>
        <v/>
      </c>
      <c r="E371" s="188" t="str">
        <f>IF(Inventario!R371="","",Inventario!R371)</f>
        <v/>
      </c>
      <c r="F371" s="126" t="str">
        <f>IF(Inventario!S371="","",Inventario!S371)</f>
        <v/>
      </c>
      <c r="G371" s="131"/>
      <c r="H371" s="100"/>
      <c r="I371" s="100"/>
      <c r="J371" s="101"/>
      <c r="K371" s="101"/>
      <c r="L371" s="132" t="str">
        <f t="shared" si="12"/>
        <v/>
      </c>
      <c r="M371" s="114"/>
      <c r="N371" s="97"/>
      <c r="O371" s="77"/>
      <c r="P371" s="117" t="str">
        <f t="shared" si="11"/>
        <v/>
      </c>
    </row>
    <row r="372" spans="1:16" s="95" customFormat="1" ht="12" customHeight="1" x14ac:dyDescent="0.2">
      <c r="A372" s="104" t="str">
        <f>IF(Inventario!A372="","",Inventario!A372)</f>
        <v/>
      </c>
      <c r="B372" s="104" t="str">
        <f>IF(Inventario!D372="","",Inventario!D372)</f>
        <v/>
      </c>
      <c r="C372" s="187" t="str">
        <f>IF(Inventario!P372="","",Inventario!P372)</f>
        <v/>
      </c>
      <c r="D372" s="188" t="str">
        <f>IF(Inventario!Q372="","",Inventario!Q372)</f>
        <v/>
      </c>
      <c r="E372" s="188" t="str">
        <f>IF(Inventario!R372="","",Inventario!R372)</f>
        <v/>
      </c>
      <c r="F372" s="126" t="str">
        <f>IF(Inventario!S372="","",Inventario!S372)</f>
        <v/>
      </c>
      <c r="G372" s="131"/>
      <c r="H372" s="100"/>
      <c r="I372" s="100"/>
      <c r="J372" s="101"/>
      <c r="K372" s="101"/>
      <c r="L372" s="132" t="str">
        <f t="shared" si="12"/>
        <v/>
      </c>
      <c r="M372" s="114"/>
      <c r="N372" s="97"/>
      <c r="O372" s="77"/>
      <c r="P372" s="117" t="str">
        <f t="shared" si="11"/>
        <v/>
      </c>
    </row>
    <row r="373" spans="1:16" s="95" customFormat="1" ht="12" customHeight="1" x14ac:dyDescent="0.2">
      <c r="A373" s="104" t="str">
        <f>IF(Inventario!A373="","",Inventario!A373)</f>
        <v/>
      </c>
      <c r="B373" s="104" t="str">
        <f>IF(Inventario!D373="","",Inventario!D373)</f>
        <v/>
      </c>
      <c r="C373" s="187" t="str">
        <f>IF(Inventario!P373="","",Inventario!P373)</f>
        <v/>
      </c>
      <c r="D373" s="188" t="str">
        <f>IF(Inventario!Q373="","",Inventario!Q373)</f>
        <v/>
      </c>
      <c r="E373" s="188" t="str">
        <f>IF(Inventario!R373="","",Inventario!R373)</f>
        <v/>
      </c>
      <c r="F373" s="126" t="str">
        <f>IF(Inventario!S373="","",Inventario!S373)</f>
        <v/>
      </c>
      <c r="G373" s="131"/>
      <c r="H373" s="100"/>
      <c r="I373" s="100"/>
      <c r="J373" s="101"/>
      <c r="K373" s="101"/>
      <c r="L373" s="132" t="str">
        <f t="shared" si="12"/>
        <v/>
      </c>
      <c r="M373" s="114"/>
      <c r="N373" s="97"/>
      <c r="O373" s="77"/>
      <c r="P373" s="117" t="str">
        <f t="shared" si="11"/>
        <v/>
      </c>
    </row>
    <row r="374" spans="1:16" s="95" customFormat="1" ht="12" customHeight="1" x14ac:dyDescent="0.2">
      <c r="A374" s="104" t="str">
        <f>IF(Inventario!A374="","",Inventario!A374)</f>
        <v/>
      </c>
      <c r="B374" s="104" t="str">
        <f>IF(Inventario!D374="","",Inventario!D374)</f>
        <v/>
      </c>
      <c r="C374" s="187" t="str">
        <f>IF(Inventario!P374="","",Inventario!P374)</f>
        <v/>
      </c>
      <c r="D374" s="188" t="str">
        <f>IF(Inventario!Q374="","",Inventario!Q374)</f>
        <v/>
      </c>
      <c r="E374" s="188" t="str">
        <f>IF(Inventario!R374="","",Inventario!R374)</f>
        <v/>
      </c>
      <c r="F374" s="126" t="str">
        <f>IF(Inventario!S374="","",Inventario!S374)</f>
        <v/>
      </c>
      <c r="G374" s="131"/>
      <c r="H374" s="100"/>
      <c r="I374" s="100"/>
      <c r="J374" s="101"/>
      <c r="K374" s="101"/>
      <c r="L374" s="132" t="str">
        <f t="shared" si="12"/>
        <v/>
      </c>
      <c r="M374" s="114"/>
      <c r="N374" s="97"/>
      <c r="O374" s="77"/>
      <c r="P374" s="117" t="str">
        <f t="shared" si="11"/>
        <v/>
      </c>
    </row>
    <row r="375" spans="1:16" s="95" customFormat="1" ht="12" customHeight="1" x14ac:dyDescent="0.2">
      <c r="A375" s="104" t="str">
        <f>IF(Inventario!A375="","",Inventario!A375)</f>
        <v/>
      </c>
      <c r="B375" s="104" t="str">
        <f>IF(Inventario!D375="","",Inventario!D375)</f>
        <v/>
      </c>
      <c r="C375" s="187" t="str">
        <f>IF(Inventario!P375="","",Inventario!P375)</f>
        <v/>
      </c>
      <c r="D375" s="188" t="str">
        <f>IF(Inventario!Q375="","",Inventario!Q375)</f>
        <v/>
      </c>
      <c r="E375" s="188" t="str">
        <f>IF(Inventario!R375="","",Inventario!R375)</f>
        <v/>
      </c>
      <c r="F375" s="126" t="str">
        <f>IF(Inventario!S375="","",Inventario!S375)</f>
        <v/>
      </c>
      <c r="G375" s="131"/>
      <c r="H375" s="100"/>
      <c r="I375" s="100"/>
      <c r="J375" s="101"/>
      <c r="K375" s="101"/>
      <c r="L375" s="132" t="str">
        <f t="shared" si="12"/>
        <v/>
      </c>
      <c r="M375" s="114"/>
      <c r="N375" s="97"/>
      <c r="O375" s="77"/>
      <c r="P375" s="117" t="str">
        <f t="shared" si="11"/>
        <v/>
      </c>
    </row>
    <row r="376" spans="1:16" s="95" customFormat="1" ht="12" customHeight="1" x14ac:dyDescent="0.2">
      <c r="A376" s="104" t="str">
        <f>IF(Inventario!A376="","",Inventario!A376)</f>
        <v/>
      </c>
      <c r="B376" s="104" t="str">
        <f>IF(Inventario!D376="","",Inventario!D376)</f>
        <v/>
      </c>
      <c r="C376" s="187" t="str">
        <f>IF(Inventario!P376="","",Inventario!P376)</f>
        <v/>
      </c>
      <c r="D376" s="188" t="str">
        <f>IF(Inventario!Q376="","",Inventario!Q376)</f>
        <v/>
      </c>
      <c r="E376" s="188" t="str">
        <f>IF(Inventario!R376="","",Inventario!R376)</f>
        <v/>
      </c>
      <c r="F376" s="126" t="str">
        <f>IF(Inventario!S376="","",Inventario!S376)</f>
        <v/>
      </c>
      <c r="G376" s="131"/>
      <c r="H376" s="100"/>
      <c r="I376" s="100"/>
      <c r="J376" s="101"/>
      <c r="K376" s="101"/>
      <c r="L376" s="132" t="str">
        <f t="shared" si="12"/>
        <v/>
      </c>
      <c r="M376" s="114"/>
      <c r="N376" s="97"/>
      <c r="O376" s="77"/>
      <c r="P376" s="117" t="str">
        <f t="shared" si="11"/>
        <v/>
      </c>
    </row>
    <row r="377" spans="1:16" s="95" customFormat="1" ht="12" customHeight="1" x14ac:dyDescent="0.2">
      <c r="A377" s="104" t="str">
        <f>IF(Inventario!A377="","",Inventario!A377)</f>
        <v/>
      </c>
      <c r="B377" s="104" t="str">
        <f>IF(Inventario!D377="","",Inventario!D377)</f>
        <v/>
      </c>
      <c r="C377" s="187" t="str">
        <f>IF(Inventario!P377="","",Inventario!P377)</f>
        <v/>
      </c>
      <c r="D377" s="188" t="str">
        <f>IF(Inventario!Q377="","",Inventario!Q377)</f>
        <v/>
      </c>
      <c r="E377" s="188" t="str">
        <f>IF(Inventario!R377="","",Inventario!R377)</f>
        <v/>
      </c>
      <c r="F377" s="126" t="str">
        <f>IF(Inventario!S377="","",Inventario!S377)</f>
        <v/>
      </c>
      <c r="G377" s="131"/>
      <c r="H377" s="100"/>
      <c r="I377" s="100"/>
      <c r="J377" s="101"/>
      <c r="K377" s="101"/>
      <c r="L377" s="132" t="str">
        <f t="shared" si="12"/>
        <v/>
      </c>
      <c r="M377" s="114"/>
      <c r="N377" s="97"/>
      <c r="O377" s="77"/>
      <c r="P377" s="117" t="str">
        <f t="shared" si="11"/>
        <v/>
      </c>
    </row>
    <row r="378" spans="1:16" s="95" customFormat="1" ht="12" customHeight="1" x14ac:dyDescent="0.2">
      <c r="A378" s="104" t="str">
        <f>IF(Inventario!A378="","",Inventario!A378)</f>
        <v/>
      </c>
      <c r="B378" s="104" t="str">
        <f>IF(Inventario!D378="","",Inventario!D378)</f>
        <v/>
      </c>
      <c r="C378" s="187" t="str">
        <f>IF(Inventario!P378="","",Inventario!P378)</f>
        <v/>
      </c>
      <c r="D378" s="188" t="str">
        <f>IF(Inventario!Q378="","",Inventario!Q378)</f>
        <v/>
      </c>
      <c r="E378" s="188" t="str">
        <f>IF(Inventario!R378="","",Inventario!R378)</f>
        <v/>
      </c>
      <c r="F378" s="126" t="str">
        <f>IF(Inventario!S378="","",Inventario!S378)</f>
        <v/>
      </c>
      <c r="G378" s="131"/>
      <c r="H378" s="100"/>
      <c r="I378" s="100"/>
      <c r="J378" s="101"/>
      <c r="K378" s="101"/>
      <c r="L378" s="132" t="str">
        <f t="shared" si="12"/>
        <v/>
      </c>
      <c r="M378" s="114"/>
      <c r="N378" s="97"/>
      <c r="O378" s="77"/>
      <c r="P378" s="117" t="str">
        <f t="shared" si="11"/>
        <v/>
      </c>
    </row>
    <row r="379" spans="1:16" s="95" customFormat="1" ht="12" customHeight="1" x14ac:dyDescent="0.2">
      <c r="A379" s="104" t="str">
        <f>IF(Inventario!A379="","",Inventario!A379)</f>
        <v/>
      </c>
      <c r="B379" s="104" t="str">
        <f>IF(Inventario!D379="","",Inventario!D379)</f>
        <v/>
      </c>
      <c r="C379" s="187" t="str">
        <f>IF(Inventario!P379="","",Inventario!P379)</f>
        <v/>
      </c>
      <c r="D379" s="188" t="str">
        <f>IF(Inventario!Q379="","",Inventario!Q379)</f>
        <v/>
      </c>
      <c r="E379" s="188" t="str">
        <f>IF(Inventario!R379="","",Inventario!R379)</f>
        <v/>
      </c>
      <c r="F379" s="126" t="str">
        <f>IF(Inventario!S379="","",Inventario!S379)</f>
        <v/>
      </c>
      <c r="G379" s="131"/>
      <c r="H379" s="100"/>
      <c r="I379" s="100"/>
      <c r="J379" s="101"/>
      <c r="K379" s="101"/>
      <c r="L379" s="132" t="str">
        <f t="shared" si="12"/>
        <v/>
      </c>
      <c r="M379" s="114"/>
      <c r="N379" s="97"/>
      <c r="O379" s="77"/>
      <c r="P379" s="117" t="str">
        <f t="shared" si="11"/>
        <v/>
      </c>
    </row>
    <row r="380" spans="1:16" s="95" customFormat="1" ht="12" customHeight="1" x14ac:dyDescent="0.2">
      <c r="A380" s="104" t="str">
        <f>IF(Inventario!A380="","",Inventario!A380)</f>
        <v/>
      </c>
      <c r="B380" s="104" t="str">
        <f>IF(Inventario!D380="","",Inventario!D380)</f>
        <v/>
      </c>
      <c r="C380" s="187" t="str">
        <f>IF(Inventario!P380="","",Inventario!P380)</f>
        <v/>
      </c>
      <c r="D380" s="188" t="str">
        <f>IF(Inventario!Q380="","",Inventario!Q380)</f>
        <v/>
      </c>
      <c r="E380" s="188" t="str">
        <f>IF(Inventario!R380="","",Inventario!R380)</f>
        <v/>
      </c>
      <c r="F380" s="126" t="str">
        <f>IF(Inventario!S380="","",Inventario!S380)</f>
        <v/>
      </c>
      <c r="G380" s="131"/>
      <c r="H380" s="100"/>
      <c r="I380" s="100"/>
      <c r="J380" s="101"/>
      <c r="K380" s="101"/>
      <c r="L380" s="132" t="str">
        <f t="shared" si="12"/>
        <v/>
      </c>
      <c r="M380" s="114"/>
      <c r="N380" s="97"/>
      <c r="O380" s="77"/>
      <c r="P380" s="117" t="str">
        <f t="shared" si="11"/>
        <v/>
      </c>
    </row>
    <row r="381" spans="1:16" s="95" customFormat="1" ht="12" customHeight="1" x14ac:dyDescent="0.2">
      <c r="A381" s="104" t="str">
        <f>IF(Inventario!A381="","",Inventario!A381)</f>
        <v/>
      </c>
      <c r="B381" s="104" t="str">
        <f>IF(Inventario!D381="","",Inventario!D381)</f>
        <v/>
      </c>
      <c r="C381" s="187" t="str">
        <f>IF(Inventario!P381="","",Inventario!P381)</f>
        <v/>
      </c>
      <c r="D381" s="188" t="str">
        <f>IF(Inventario!Q381="","",Inventario!Q381)</f>
        <v/>
      </c>
      <c r="E381" s="188" t="str">
        <f>IF(Inventario!R381="","",Inventario!R381)</f>
        <v/>
      </c>
      <c r="F381" s="126" t="str">
        <f>IF(Inventario!S381="","",Inventario!S381)</f>
        <v/>
      </c>
      <c r="G381" s="131"/>
      <c r="H381" s="100"/>
      <c r="I381" s="100"/>
      <c r="J381" s="101"/>
      <c r="K381" s="101"/>
      <c r="L381" s="132" t="str">
        <f t="shared" si="12"/>
        <v/>
      </c>
      <c r="M381" s="114"/>
      <c r="N381" s="97"/>
      <c r="O381" s="77"/>
      <c r="P381" s="117" t="str">
        <f t="shared" si="11"/>
        <v/>
      </c>
    </row>
    <row r="382" spans="1:16" s="95" customFormat="1" ht="12" customHeight="1" x14ac:dyDescent="0.2">
      <c r="A382" s="104" t="str">
        <f>IF(Inventario!A382="","",Inventario!A382)</f>
        <v/>
      </c>
      <c r="B382" s="104" t="str">
        <f>IF(Inventario!D382="","",Inventario!D382)</f>
        <v/>
      </c>
      <c r="C382" s="187" t="str">
        <f>IF(Inventario!P382="","",Inventario!P382)</f>
        <v/>
      </c>
      <c r="D382" s="188" t="str">
        <f>IF(Inventario!Q382="","",Inventario!Q382)</f>
        <v/>
      </c>
      <c r="E382" s="188" t="str">
        <f>IF(Inventario!R382="","",Inventario!R382)</f>
        <v/>
      </c>
      <c r="F382" s="126" t="str">
        <f>IF(Inventario!S382="","",Inventario!S382)</f>
        <v/>
      </c>
      <c r="G382" s="131"/>
      <c r="H382" s="100"/>
      <c r="I382" s="100"/>
      <c r="J382" s="101"/>
      <c r="K382" s="101"/>
      <c r="L382" s="132" t="str">
        <f t="shared" si="12"/>
        <v/>
      </c>
      <c r="M382" s="114"/>
      <c r="N382" s="97"/>
      <c r="O382" s="77"/>
      <c r="P382" s="117" t="str">
        <f t="shared" si="11"/>
        <v/>
      </c>
    </row>
    <row r="383" spans="1:16" s="95" customFormat="1" ht="12" customHeight="1" x14ac:dyDescent="0.2">
      <c r="A383" s="104" t="str">
        <f>IF(Inventario!A383="","",Inventario!A383)</f>
        <v/>
      </c>
      <c r="B383" s="104" t="str">
        <f>IF(Inventario!D383="","",Inventario!D383)</f>
        <v/>
      </c>
      <c r="C383" s="187" t="str">
        <f>IF(Inventario!P383="","",Inventario!P383)</f>
        <v/>
      </c>
      <c r="D383" s="188" t="str">
        <f>IF(Inventario!Q383="","",Inventario!Q383)</f>
        <v/>
      </c>
      <c r="E383" s="188" t="str">
        <f>IF(Inventario!R383="","",Inventario!R383)</f>
        <v/>
      </c>
      <c r="F383" s="126" t="str">
        <f>IF(Inventario!S383="","",Inventario!S383)</f>
        <v/>
      </c>
      <c r="G383" s="131"/>
      <c r="H383" s="100"/>
      <c r="I383" s="100"/>
      <c r="J383" s="101"/>
      <c r="K383" s="101"/>
      <c r="L383" s="132" t="str">
        <f t="shared" si="12"/>
        <v/>
      </c>
      <c r="M383" s="114"/>
      <c r="N383" s="97"/>
      <c r="O383" s="77"/>
      <c r="P383" s="117" t="str">
        <f t="shared" si="11"/>
        <v/>
      </c>
    </row>
    <row r="384" spans="1:16" s="95" customFormat="1" ht="12" customHeight="1" x14ac:dyDescent="0.2">
      <c r="A384" s="104" t="str">
        <f>IF(Inventario!A384="","",Inventario!A384)</f>
        <v/>
      </c>
      <c r="B384" s="104" t="str">
        <f>IF(Inventario!D384="","",Inventario!D384)</f>
        <v/>
      </c>
      <c r="C384" s="187" t="str">
        <f>IF(Inventario!P384="","",Inventario!P384)</f>
        <v/>
      </c>
      <c r="D384" s="188" t="str">
        <f>IF(Inventario!Q384="","",Inventario!Q384)</f>
        <v/>
      </c>
      <c r="E384" s="188" t="str">
        <f>IF(Inventario!R384="","",Inventario!R384)</f>
        <v/>
      </c>
      <c r="F384" s="126" t="str">
        <f>IF(Inventario!S384="","",Inventario!S384)</f>
        <v/>
      </c>
      <c r="G384" s="131"/>
      <c r="H384" s="100"/>
      <c r="I384" s="100"/>
      <c r="J384" s="101"/>
      <c r="K384" s="101"/>
      <c r="L384" s="132" t="str">
        <f t="shared" si="12"/>
        <v/>
      </c>
      <c r="M384" s="114"/>
      <c r="N384" s="97"/>
      <c r="O384" s="77"/>
      <c r="P384" s="117" t="str">
        <f t="shared" si="11"/>
        <v/>
      </c>
    </row>
    <row r="385" spans="1:16" s="95" customFormat="1" ht="12" customHeight="1" x14ac:dyDescent="0.2">
      <c r="A385" s="104" t="str">
        <f>IF(Inventario!A385="","",Inventario!A385)</f>
        <v/>
      </c>
      <c r="B385" s="104" t="str">
        <f>IF(Inventario!D385="","",Inventario!D385)</f>
        <v/>
      </c>
      <c r="C385" s="187" t="str">
        <f>IF(Inventario!P385="","",Inventario!P385)</f>
        <v/>
      </c>
      <c r="D385" s="188" t="str">
        <f>IF(Inventario!Q385="","",Inventario!Q385)</f>
        <v/>
      </c>
      <c r="E385" s="188" t="str">
        <f>IF(Inventario!R385="","",Inventario!R385)</f>
        <v/>
      </c>
      <c r="F385" s="126" t="str">
        <f>IF(Inventario!S385="","",Inventario!S385)</f>
        <v/>
      </c>
      <c r="G385" s="131"/>
      <c r="H385" s="100"/>
      <c r="I385" s="100"/>
      <c r="J385" s="101"/>
      <c r="K385" s="101"/>
      <c r="L385" s="132" t="str">
        <f t="shared" si="12"/>
        <v/>
      </c>
      <c r="M385" s="114"/>
      <c r="N385" s="97"/>
      <c r="O385" s="77"/>
      <c r="P385" s="117" t="str">
        <f t="shared" si="11"/>
        <v/>
      </c>
    </row>
    <row r="386" spans="1:16" s="95" customFormat="1" ht="12" customHeight="1" x14ac:dyDescent="0.2">
      <c r="A386" s="104" t="str">
        <f>IF(Inventario!A386="","",Inventario!A386)</f>
        <v/>
      </c>
      <c r="B386" s="104" t="str">
        <f>IF(Inventario!D386="","",Inventario!D386)</f>
        <v/>
      </c>
      <c r="C386" s="187" t="str">
        <f>IF(Inventario!P386="","",Inventario!P386)</f>
        <v/>
      </c>
      <c r="D386" s="188" t="str">
        <f>IF(Inventario!Q386="","",Inventario!Q386)</f>
        <v/>
      </c>
      <c r="E386" s="188" t="str">
        <f>IF(Inventario!R386="","",Inventario!R386)</f>
        <v/>
      </c>
      <c r="F386" s="126" t="str">
        <f>IF(Inventario!S386="","",Inventario!S386)</f>
        <v/>
      </c>
      <c r="G386" s="131"/>
      <c r="H386" s="100"/>
      <c r="I386" s="100"/>
      <c r="J386" s="101"/>
      <c r="K386" s="101"/>
      <c r="L386" s="132" t="str">
        <f t="shared" si="12"/>
        <v/>
      </c>
      <c r="M386" s="114"/>
      <c r="N386" s="97"/>
      <c r="O386" s="77"/>
      <c r="P386" s="117" t="str">
        <f t="shared" si="11"/>
        <v/>
      </c>
    </row>
    <row r="387" spans="1:16" s="95" customFormat="1" ht="12" customHeight="1" x14ac:dyDescent="0.2">
      <c r="A387" s="104" t="str">
        <f>IF(Inventario!A387="","",Inventario!A387)</f>
        <v/>
      </c>
      <c r="B387" s="104" t="str">
        <f>IF(Inventario!D387="","",Inventario!D387)</f>
        <v/>
      </c>
      <c r="C387" s="187" t="str">
        <f>IF(Inventario!P387="","",Inventario!P387)</f>
        <v/>
      </c>
      <c r="D387" s="188" t="str">
        <f>IF(Inventario!Q387="","",Inventario!Q387)</f>
        <v/>
      </c>
      <c r="E387" s="188" t="str">
        <f>IF(Inventario!R387="","",Inventario!R387)</f>
        <v/>
      </c>
      <c r="F387" s="126" t="str">
        <f>IF(Inventario!S387="","",Inventario!S387)</f>
        <v/>
      </c>
      <c r="G387" s="131"/>
      <c r="H387" s="100"/>
      <c r="I387" s="100"/>
      <c r="J387" s="101"/>
      <c r="K387" s="101"/>
      <c r="L387" s="132" t="str">
        <f t="shared" si="12"/>
        <v/>
      </c>
      <c r="M387" s="114"/>
      <c r="N387" s="97"/>
      <c r="O387" s="77"/>
      <c r="P387" s="117" t="str">
        <f t="shared" si="11"/>
        <v/>
      </c>
    </row>
    <row r="388" spans="1:16" s="95" customFormat="1" ht="12" customHeight="1" x14ac:dyDescent="0.2">
      <c r="A388" s="104" t="str">
        <f>IF(Inventario!A388="","",Inventario!A388)</f>
        <v/>
      </c>
      <c r="B388" s="104" t="str">
        <f>IF(Inventario!D388="","",Inventario!D388)</f>
        <v/>
      </c>
      <c r="C388" s="187" t="str">
        <f>IF(Inventario!P388="","",Inventario!P388)</f>
        <v/>
      </c>
      <c r="D388" s="188" t="str">
        <f>IF(Inventario!Q388="","",Inventario!Q388)</f>
        <v/>
      </c>
      <c r="E388" s="188" t="str">
        <f>IF(Inventario!R388="","",Inventario!R388)</f>
        <v/>
      </c>
      <c r="F388" s="126" t="str">
        <f>IF(Inventario!S388="","",Inventario!S388)</f>
        <v/>
      </c>
      <c r="G388" s="131"/>
      <c r="H388" s="100"/>
      <c r="I388" s="100"/>
      <c r="J388" s="101"/>
      <c r="K388" s="101"/>
      <c r="L388" s="132" t="str">
        <f t="shared" si="12"/>
        <v/>
      </c>
      <c r="M388" s="114"/>
      <c r="N388" s="97"/>
      <c r="O388" s="77"/>
      <c r="P388" s="117" t="str">
        <f t="shared" si="11"/>
        <v/>
      </c>
    </row>
    <row r="389" spans="1:16" s="95" customFormat="1" ht="12" customHeight="1" x14ac:dyDescent="0.2">
      <c r="A389" s="104" t="str">
        <f>IF(Inventario!A389="","",Inventario!A389)</f>
        <v/>
      </c>
      <c r="B389" s="104" t="str">
        <f>IF(Inventario!D389="","",Inventario!D389)</f>
        <v/>
      </c>
      <c r="C389" s="187" t="str">
        <f>IF(Inventario!P389="","",Inventario!P389)</f>
        <v/>
      </c>
      <c r="D389" s="188" t="str">
        <f>IF(Inventario!Q389="","",Inventario!Q389)</f>
        <v/>
      </c>
      <c r="E389" s="188" t="str">
        <f>IF(Inventario!R389="","",Inventario!R389)</f>
        <v/>
      </c>
      <c r="F389" s="126" t="str">
        <f>IF(Inventario!S389="","",Inventario!S389)</f>
        <v/>
      </c>
      <c r="G389" s="131"/>
      <c r="H389" s="100"/>
      <c r="I389" s="100"/>
      <c r="J389" s="101"/>
      <c r="K389" s="101"/>
      <c r="L389" s="132" t="str">
        <f t="shared" si="12"/>
        <v/>
      </c>
      <c r="M389" s="114"/>
      <c r="N389" s="97"/>
      <c r="O389" s="77"/>
      <c r="P389" s="117" t="str">
        <f t="shared" si="11"/>
        <v/>
      </c>
    </row>
    <row r="390" spans="1:16" s="95" customFormat="1" ht="12" customHeight="1" x14ac:dyDescent="0.2">
      <c r="A390" s="104" t="str">
        <f>IF(Inventario!A390="","",Inventario!A390)</f>
        <v/>
      </c>
      <c r="B390" s="104" t="str">
        <f>IF(Inventario!D390="","",Inventario!D390)</f>
        <v/>
      </c>
      <c r="C390" s="187" t="str">
        <f>IF(Inventario!P390="","",Inventario!P390)</f>
        <v/>
      </c>
      <c r="D390" s="188" t="str">
        <f>IF(Inventario!Q390="","",Inventario!Q390)</f>
        <v/>
      </c>
      <c r="E390" s="188" t="str">
        <f>IF(Inventario!R390="","",Inventario!R390)</f>
        <v/>
      </c>
      <c r="F390" s="126" t="str">
        <f>IF(Inventario!S390="","",Inventario!S390)</f>
        <v/>
      </c>
      <c r="G390" s="131"/>
      <c r="H390" s="100"/>
      <c r="I390" s="100"/>
      <c r="J390" s="101"/>
      <c r="K390" s="101"/>
      <c r="L390" s="132" t="str">
        <f t="shared" si="12"/>
        <v/>
      </c>
      <c r="M390" s="114"/>
      <c r="N390" s="97"/>
      <c r="O390" s="77"/>
      <c r="P390" s="117" t="str">
        <f t="shared" si="11"/>
        <v/>
      </c>
    </row>
    <row r="391" spans="1:16" s="95" customFormat="1" ht="12" customHeight="1" x14ac:dyDescent="0.2">
      <c r="A391" s="104" t="str">
        <f>IF(Inventario!A391="","",Inventario!A391)</f>
        <v/>
      </c>
      <c r="B391" s="104" t="str">
        <f>IF(Inventario!D391="","",Inventario!D391)</f>
        <v/>
      </c>
      <c r="C391" s="187" t="str">
        <f>IF(Inventario!P391="","",Inventario!P391)</f>
        <v/>
      </c>
      <c r="D391" s="188" t="str">
        <f>IF(Inventario!Q391="","",Inventario!Q391)</f>
        <v/>
      </c>
      <c r="E391" s="188" t="str">
        <f>IF(Inventario!R391="","",Inventario!R391)</f>
        <v/>
      </c>
      <c r="F391" s="126" t="str">
        <f>IF(Inventario!S391="","",Inventario!S391)</f>
        <v/>
      </c>
      <c r="G391" s="131"/>
      <c r="H391" s="100"/>
      <c r="I391" s="100"/>
      <c r="J391" s="101"/>
      <c r="K391" s="101"/>
      <c r="L391" s="132" t="str">
        <f t="shared" si="12"/>
        <v/>
      </c>
      <c r="M391" s="114"/>
      <c r="N391" s="97"/>
      <c r="O391" s="77"/>
      <c r="P391" s="117" t="str">
        <f t="shared" si="11"/>
        <v/>
      </c>
    </row>
    <row r="392" spans="1:16" s="95" customFormat="1" ht="12" customHeight="1" x14ac:dyDescent="0.2">
      <c r="A392" s="104" t="str">
        <f>IF(Inventario!A392="","",Inventario!A392)</f>
        <v/>
      </c>
      <c r="B392" s="104" t="str">
        <f>IF(Inventario!D392="","",Inventario!D392)</f>
        <v/>
      </c>
      <c r="C392" s="187" t="str">
        <f>IF(Inventario!P392="","",Inventario!P392)</f>
        <v/>
      </c>
      <c r="D392" s="188" t="str">
        <f>IF(Inventario!Q392="","",Inventario!Q392)</f>
        <v/>
      </c>
      <c r="E392" s="188" t="str">
        <f>IF(Inventario!R392="","",Inventario!R392)</f>
        <v/>
      </c>
      <c r="F392" s="126" t="str">
        <f>IF(Inventario!S392="","",Inventario!S392)</f>
        <v/>
      </c>
      <c r="G392" s="131"/>
      <c r="H392" s="100"/>
      <c r="I392" s="100"/>
      <c r="J392" s="101"/>
      <c r="K392" s="101"/>
      <c r="L392" s="132" t="str">
        <f t="shared" si="12"/>
        <v/>
      </c>
      <c r="M392" s="114"/>
      <c r="N392" s="97"/>
      <c r="O392" s="77"/>
      <c r="P392" s="117" t="str">
        <f t="shared" si="11"/>
        <v/>
      </c>
    </row>
    <row r="393" spans="1:16" s="95" customFormat="1" ht="12" customHeight="1" x14ac:dyDescent="0.2">
      <c r="A393" s="104" t="str">
        <f>IF(Inventario!A393="","",Inventario!A393)</f>
        <v/>
      </c>
      <c r="B393" s="104" t="str">
        <f>IF(Inventario!D393="","",Inventario!D393)</f>
        <v/>
      </c>
      <c r="C393" s="187" t="str">
        <f>IF(Inventario!P393="","",Inventario!P393)</f>
        <v/>
      </c>
      <c r="D393" s="188" t="str">
        <f>IF(Inventario!Q393="","",Inventario!Q393)</f>
        <v/>
      </c>
      <c r="E393" s="188" t="str">
        <f>IF(Inventario!R393="","",Inventario!R393)</f>
        <v/>
      </c>
      <c r="F393" s="126" t="str">
        <f>IF(Inventario!S393="","",Inventario!S393)</f>
        <v/>
      </c>
      <c r="G393" s="131"/>
      <c r="H393" s="100"/>
      <c r="I393" s="100"/>
      <c r="J393" s="101"/>
      <c r="K393" s="101"/>
      <c r="L393" s="132" t="str">
        <f t="shared" si="12"/>
        <v/>
      </c>
      <c r="M393" s="114"/>
      <c r="N393" s="97"/>
      <c r="O393" s="77"/>
      <c r="P393" s="117" t="str">
        <f t="shared" si="11"/>
        <v/>
      </c>
    </row>
    <row r="394" spans="1:16" s="95" customFormat="1" ht="12" customHeight="1" x14ac:dyDescent="0.2">
      <c r="A394" s="104" t="str">
        <f>IF(Inventario!A394="","",Inventario!A394)</f>
        <v/>
      </c>
      <c r="B394" s="104" t="str">
        <f>IF(Inventario!D394="","",Inventario!D394)</f>
        <v/>
      </c>
      <c r="C394" s="187" t="str">
        <f>IF(Inventario!P394="","",Inventario!P394)</f>
        <v/>
      </c>
      <c r="D394" s="188" t="str">
        <f>IF(Inventario!Q394="","",Inventario!Q394)</f>
        <v/>
      </c>
      <c r="E394" s="188" t="str">
        <f>IF(Inventario!R394="","",Inventario!R394)</f>
        <v/>
      </c>
      <c r="F394" s="126" t="str">
        <f>IF(Inventario!S394="","",Inventario!S394)</f>
        <v/>
      </c>
      <c r="G394" s="131"/>
      <c r="H394" s="100"/>
      <c r="I394" s="100"/>
      <c r="J394" s="101"/>
      <c r="K394" s="101"/>
      <c r="L394" s="132" t="str">
        <f t="shared" si="12"/>
        <v/>
      </c>
      <c r="M394" s="114"/>
      <c r="N394" s="97"/>
      <c r="O394" s="77"/>
      <c r="P394" s="117" t="str">
        <f t="shared" si="11"/>
        <v/>
      </c>
    </row>
    <row r="395" spans="1:16" s="95" customFormat="1" ht="12" customHeight="1" x14ac:dyDescent="0.2">
      <c r="A395" s="104" t="str">
        <f>IF(Inventario!A395="","",Inventario!A395)</f>
        <v/>
      </c>
      <c r="B395" s="104" t="str">
        <f>IF(Inventario!D395="","",Inventario!D395)</f>
        <v/>
      </c>
      <c r="C395" s="187" t="str">
        <f>IF(Inventario!P395="","",Inventario!P395)</f>
        <v/>
      </c>
      <c r="D395" s="188" t="str">
        <f>IF(Inventario!Q395="","",Inventario!Q395)</f>
        <v/>
      </c>
      <c r="E395" s="188" t="str">
        <f>IF(Inventario!R395="","",Inventario!R395)</f>
        <v/>
      </c>
      <c r="F395" s="126" t="str">
        <f>IF(Inventario!S395="","",Inventario!S395)</f>
        <v/>
      </c>
      <c r="G395" s="131"/>
      <c r="H395" s="100"/>
      <c r="I395" s="100"/>
      <c r="J395" s="101"/>
      <c r="K395" s="101"/>
      <c r="L395" s="132" t="str">
        <f t="shared" si="12"/>
        <v/>
      </c>
      <c r="M395" s="114"/>
      <c r="N395" s="97"/>
      <c r="O395" s="77"/>
      <c r="P395" s="117" t="str">
        <f t="shared" si="11"/>
        <v/>
      </c>
    </row>
    <row r="396" spans="1:16" s="95" customFormat="1" ht="12" customHeight="1" x14ac:dyDescent="0.2">
      <c r="A396" s="104" t="str">
        <f>IF(Inventario!A396="","",Inventario!A396)</f>
        <v/>
      </c>
      <c r="B396" s="104" t="str">
        <f>IF(Inventario!D396="","",Inventario!D396)</f>
        <v/>
      </c>
      <c r="C396" s="187" t="str">
        <f>IF(Inventario!P396="","",Inventario!P396)</f>
        <v/>
      </c>
      <c r="D396" s="188" t="str">
        <f>IF(Inventario!Q396="","",Inventario!Q396)</f>
        <v/>
      </c>
      <c r="E396" s="188" t="str">
        <f>IF(Inventario!R396="","",Inventario!R396)</f>
        <v/>
      </c>
      <c r="F396" s="126" t="str">
        <f>IF(Inventario!S396="","",Inventario!S396)</f>
        <v/>
      </c>
      <c r="G396" s="131"/>
      <c r="H396" s="100"/>
      <c r="I396" s="100"/>
      <c r="J396" s="101"/>
      <c r="K396" s="101"/>
      <c r="L396" s="132" t="str">
        <f t="shared" si="12"/>
        <v/>
      </c>
      <c r="M396" s="114"/>
      <c r="N396" s="97"/>
      <c r="O396" s="77"/>
      <c r="P396" s="117" t="str">
        <f t="shared" si="11"/>
        <v/>
      </c>
    </row>
    <row r="397" spans="1:16" s="95" customFormat="1" ht="12" customHeight="1" x14ac:dyDescent="0.2">
      <c r="A397" s="104" t="str">
        <f>IF(Inventario!A397="","",Inventario!A397)</f>
        <v/>
      </c>
      <c r="B397" s="104" t="str">
        <f>IF(Inventario!D397="","",Inventario!D397)</f>
        <v/>
      </c>
      <c r="C397" s="187" t="str">
        <f>IF(Inventario!P397="","",Inventario!P397)</f>
        <v/>
      </c>
      <c r="D397" s="188" t="str">
        <f>IF(Inventario!Q397="","",Inventario!Q397)</f>
        <v/>
      </c>
      <c r="E397" s="188" t="str">
        <f>IF(Inventario!R397="","",Inventario!R397)</f>
        <v/>
      </c>
      <c r="F397" s="126" t="str">
        <f>IF(Inventario!S397="","",Inventario!S397)</f>
        <v/>
      </c>
      <c r="G397" s="131"/>
      <c r="H397" s="100"/>
      <c r="I397" s="100"/>
      <c r="J397" s="101"/>
      <c r="K397" s="101"/>
      <c r="L397" s="132" t="str">
        <f t="shared" si="12"/>
        <v/>
      </c>
      <c r="M397" s="114"/>
      <c r="N397" s="97"/>
      <c r="O397" s="77"/>
      <c r="P397" s="117" t="str">
        <f t="shared" si="11"/>
        <v/>
      </c>
    </row>
    <row r="398" spans="1:16" s="95" customFormat="1" ht="12" customHeight="1" x14ac:dyDescent="0.2">
      <c r="A398" s="104" t="str">
        <f>IF(Inventario!A398="","",Inventario!A398)</f>
        <v/>
      </c>
      <c r="B398" s="104" t="str">
        <f>IF(Inventario!D398="","",Inventario!D398)</f>
        <v/>
      </c>
      <c r="C398" s="187" t="str">
        <f>IF(Inventario!P398="","",Inventario!P398)</f>
        <v/>
      </c>
      <c r="D398" s="188" t="str">
        <f>IF(Inventario!Q398="","",Inventario!Q398)</f>
        <v/>
      </c>
      <c r="E398" s="188" t="str">
        <f>IF(Inventario!R398="","",Inventario!R398)</f>
        <v/>
      </c>
      <c r="F398" s="126" t="str">
        <f>IF(Inventario!S398="","",Inventario!S398)</f>
        <v/>
      </c>
      <c r="G398" s="131"/>
      <c r="H398" s="100"/>
      <c r="I398" s="100"/>
      <c r="J398" s="101"/>
      <c r="K398" s="101"/>
      <c r="L398" s="132" t="str">
        <f t="shared" si="12"/>
        <v/>
      </c>
      <c r="M398" s="114"/>
      <c r="N398" s="97"/>
      <c r="O398" s="77"/>
      <c r="P398" s="117" t="str">
        <f t="shared" si="11"/>
        <v/>
      </c>
    </row>
    <row r="399" spans="1:16" s="95" customFormat="1" ht="12" customHeight="1" x14ac:dyDescent="0.2">
      <c r="A399" s="104" t="str">
        <f>IF(Inventario!A399="","",Inventario!A399)</f>
        <v/>
      </c>
      <c r="B399" s="104" t="str">
        <f>IF(Inventario!D399="","",Inventario!D399)</f>
        <v/>
      </c>
      <c r="C399" s="187" t="str">
        <f>IF(Inventario!P399="","",Inventario!P399)</f>
        <v/>
      </c>
      <c r="D399" s="188" t="str">
        <f>IF(Inventario!Q399="","",Inventario!Q399)</f>
        <v/>
      </c>
      <c r="E399" s="188" t="str">
        <f>IF(Inventario!R399="","",Inventario!R399)</f>
        <v/>
      </c>
      <c r="F399" s="126" t="str">
        <f>IF(Inventario!S399="","",Inventario!S399)</f>
        <v/>
      </c>
      <c r="G399" s="131"/>
      <c r="H399" s="100"/>
      <c r="I399" s="100"/>
      <c r="J399" s="101"/>
      <c r="K399" s="101"/>
      <c r="L399" s="132" t="str">
        <f t="shared" si="12"/>
        <v/>
      </c>
      <c r="M399" s="114"/>
      <c r="N399" s="97"/>
      <c r="O399" s="77"/>
      <c r="P399" s="117" t="str">
        <f t="shared" si="11"/>
        <v/>
      </c>
    </row>
    <row r="400" spans="1:16" s="95" customFormat="1" ht="12" customHeight="1" x14ac:dyDescent="0.2">
      <c r="A400" s="104" t="str">
        <f>IF(Inventario!A400="","",Inventario!A400)</f>
        <v/>
      </c>
      <c r="B400" s="104" t="str">
        <f>IF(Inventario!D400="","",Inventario!D400)</f>
        <v/>
      </c>
      <c r="C400" s="187" t="str">
        <f>IF(Inventario!P400="","",Inventario!P400)</f>
        <v/>
      </c>
      <c r="D400" s="188" t="str">
        <f>IF(Inventario!Q400="","",Inventario!Q400)</f>
        <v/>
      </c>
      <c r="E400" s="188" t="str">
        <f>IF(Inventario!R400="","",Inventario!R400)</f>
        <v/>
      </c>
      <c r="F400" s="126" t="str">
        <f>IF(Inventario!S400="","",Inventario!S400)</f>
        <v/>
      </c>
      <c r="G400" s="131"/>
      <c r="H400" s="100"/>
      <c r="I400" s="100"/>
      <c r="J400" s="101"/>
      <c r="K400" s="101"/>
      <c r="L400" s="132" t="str">
        <f t="shared" si="12"/>
        <v/>
      </c>
      <c r="M400" s="114"/>
      <c r="N400" s="97"/>
      <c r="O400" s="77"/>
      <c r="P400" s="117" t="str">
        <f t="shared" si="11"/>
        <v/>
      </c>
    </row>
    <row r="401" spans="1:16" s="95" customFormat="1" ht="12" customHeight="1" x14ac:dyDescent="0.2">
      <c r="A401" s="104" t="str">
        <f>IF(Inventario!A401="","",Inventario!A401)</f>
        <v/>
      </c>
      <c r="B401" s="104" t="str">
        <f>IF(Inventario!D401="","",Inventario!D401)</f>
        <v/>
      </c>
      <c r="C401" s="187" t="str">
        <f>IF(Inventario!P401="","",Inventario!P401)</f>
        <v/>
      </c>
      <c r="D401" s="188" t="str">
        <f>IF(Inventario!Q401="","",Inventario!Q401)</f>
        <v/>
      </c>
      <c r="E401" s="188" t="str">
        <f>IF(Inventario!R401="","",Inventario!R401)</f>
        <v/>
      </c>
      <c r="F401" s="126" t="str">
        <f>IF(Inventario!S401="","",Inventario!S401)</f>
        <v/>
      </c>
      <c r="G401" s="131"/>
      <c r="H401" s="100"/>
      <c r="I401" s="100"/>
      <c r="J401" s="101"/>
      <c r="K401" s="101"/>
      <c r="L401" s="132" t="str">
        <f t="shared" si="12"/>
        <v/>
      </c>
      <c r="M401" s="114"/>
      <c r="N401" s="97"/>
      <c r="O401" s="77"/>
      <c r="P401" s="117" t="str">
        <f t="shared" si="11"/>
        <v/>
      </c>
    </row>
    <row r="402" spans="1:16" s="95" customFormat="1" ht="12" customHeight="1" x14ac:dyDescent="0.2">
      <c r="A402" s="104" t="str">
        <f>IF(Inventario!A402="","",Inventario!A402)</f>
        <v/>
      </c>
      <c r="B402" s="104" t="str">
        <f>IF(Inventario!D402="","",Inventario!D402)</f>
        <v/>
      </c>
      <c r="C402" s="187" t="str">
        <f>IF(Inventario!P402="","",Inventario!P402)</f>
        <v/>
      </c>
      <c r="D402" s="188" t="str">
        <f>IF(Inventario!Q402="","",Inventario!Q402)</f>
        <v/>
      </c>
      <c r="E402" s="188" t="str">
        <f>IF(Inventario!R402="","",Inventario!R402)</f>
        <v/>
      </c>
      <c r="F402" s="126" t="str">
        <f>IF(Inventario!S402="","",Inventario!S402)</f>
        <v/>
      </c>
      <c r="G402" s="131"/>
      <c r="H402" s="100"/>
      <c r="I402" s="100"/>
      <c r="J402" s="101"/>
      <c r="K402" s="101"/>
      <c r="L402" s="132" t="str">
        <f t="shared" si="12"/>
        <v/>
      </c>
      <c r="M402" s="114"/>
      <c r="N402" s="97"/>
      <c r="O402" s="77"/>
      <c r="P402" s="117" t="str">
        <f t="shared" si="11"/>
        <v/>
      </c>
    </row>
    <row r="403" spans="1:16" s="95" customFormat="1" ht="12" customHeight="1" x14ac:dyDescent="0.2">
      <c r="A403" s="104" t="str">
        <f>IF(Inventario!A403="","",Inventario!A403)</f>
        <v/>
      </c>
      <c r="B403" s="104" t="str">
        <f>IF(Inventario!D403="","",Inventario!D403)</f>
        <v/>
      </c>
      <c r="C403" s="187" t="str">
        <f>IF(Inventario!P403="","",Inventario!P403)</f>
        <v/>
      </c>
      <c r="D403" s="188" t="str">
        <f>IF(Inventario!Q403="","",Inventario!Q403)</f>
        <v/>
      </c>
      <c r="E403" s="188" t="str">
        <f>IF(Inventario!R403="","",Inventario!R403)</f>
        <v/>
      </c>
      <c r="F403" s="126" t="str">
        <f>IF(Inventario!S403="","",Inventario!S403)</f>
        <v/>
      </c>
      <c r="G403" s="131"/>
      <c r="H403" s="100"/>
      <c r="I403" s="100"/>
      <c r="J403" s="101"/>
      <c r="K403" s="101"/>
      <c r="L403" s="132" t="str">
        <f t="shared" si="12"/>
        <v/>
      </c>
      <c r="M403" s="114"/>
      <c r="N403" s="97"/>
      <c r="O403" s="77"/>
      <c r="P403" s="117" t="str">
        <f t="shared" si="11"/>
        <v/>
      </c>
    </row>
    <row r="404" spans="1:16" s="95" customFormat="1" ht="12" customHeight="1" x14ac:dyDescent="0.2">
      <c r="A404" s="104" t="str">
        <f>IF(Inventario!A404="","",Inventario!A404)</f>
        <v/>
      </c>
      <c r="B404" s="104" t="str">
        <f>IF(Inventario!D404="","",Inventario!D404)</f>
        <v/>
      </c>
      <c r="C404" s="187" t="str">
        <f>IF(Inventario!P404="","",Inventario!P404)</f>
        <v/>
      </c>
      <c r="D404" s="188" t="str">
        <f>IF(Inventario!Q404="","",Inventario!Q404)</f>
        <v/>
      </c>
      <c r="E404" s="188" t="str">
        <f>IF(Inventario!R404="","",Inventario!R404)</f>
        <v/>
      </c>
      <c r="F404" s="126" t="str">
        <f>IF(Inventario!S404="","",Inventario!S404)</f>
        <v/>
      </c>
      <c r="G404" s="131"/>
      <c r="H404" s="100"/>
      <c r="I404" s="100"/>
      <c r="J404" s="101"/>
      <c r="K404" s="101"/>
      <c r="L404" s="132" t="str">
        <f t="shared" si="12"/>
        <v/>
      </c>
      <c r="M404" s="114"/>
      <c r="N404" s="97"/>
      <c r="O404" s="77"/>
      <c r="P404" s="117" t="str">
        <f t="shared" si="11"/>
        <v/>
      </c>
    </row>
    <row r="405" spans="1:16" s="95" customFormat="1" ht="12" customHeight="1" x14ac:dyDescent="0.2">
      <c r="A405" s="104" t="str">
        <f>IF(Inventario!A405="","",Inventario!A405)</f>
        <v/>
      </c>
      <c r="B405" s="104" t="str">
        <f>IF(Inventario!D405="","",Inventario!D405)</f>
        <v/>
      </c>
      <c r="C405" s="187" t="str">
        <f>IF(Inventario!P405="","",Inventario!P405)</f>
        <v/>
      </c>
      <c r="D405" s="188" t="str">
        <f>IF(Inventario!Q405="","",Inventario!Q405)</f>
        <v/>
      </c>
      <c r="E405" s="188" t="str">
        <f>IF(Inventario!R405="","",Inventario!R405)</f>
        <v/>
      </c>
      <c r="F405" s="126" t="str">
        <f>IF(Inventario!S405="","",Inventario!S405)</f>
        <v/>
      </c>
      <c r="G405" s="131"/>
      <c r="H405" s="100"/>
      <c r="I405" s="100"/>
      <c r="J405" s="101"/>
      <c r="K405" s="101"/>
      <c r="L405" s="132" t="str">
        <f t="shared" si="12"/>
        <v/>
      </c>
      <c r="M405" s="114"/>
      <c r="N405" s="97"/>
      <c r="O405" s="77"/>
      <c r="P405" s="117" t="str">
        <f t="shared" si="11"/>
        <v/>
      </c>
    </row>
    <row r="406" spans="1:16" s="95" customFormat="1" ht="12" customHeight="1" x14ac:dyDescent="0.2">
      <c r="A406" s="104" t="str">
        <f>IF(Inventario!A406="","",Inventario!A406)</f>
        <v/>
      </c>
      <c r="B406" s="104" t="str">
        <f>IF(Inventario!D406="","",Inventario!D406)</f>
        <v/>
      </c>
      <c r="C406" s="187" t="str">
        <f>IF(Inventario!P406="","",Inventario!P406)</f>
        <v/>
      </c>
      <c r="D406" s="188" t="str">
        <f>IF(Inventario!Q406="","",Inventario!Q406)</f>
        <v/>
      </c>
      <c r="E406" s="188" t="str">
        <f>IF(Inventario!R406="","",Inventario!R406)</f>
        <v/>
      </c>
      <c r="F406" s="126" t="str">
        <f>IF(Inventario!S406="","",Inventario!S406)</f>
        <v/>
      </c>
      <c r="G406" s="131"/>
      <c r="H406" s="100"/>
      <c r="I406" s="100"/>
      <c r="J406" s="101"/>
      <c r="K406" s="101"/>
      <c r="L406" s="132" t="str">
        <f t="shared" si="12"/>
        <v/>
      </c>
      <c r="M406" s="114"/>
      <c r="N406" s="97"/>
      <c r="O406" s="77"/>
      <c r="P406" s="117" t="str">
        <f t="shared" si="11"/>
        <v/>
      </c>
    </row>
    <row r="407" spans="1:16" s="95" customFormat="1" ht="12" customHeight="1" x14ac:dyDescent="0.2">
      <c r="A407" s="104" t="str">
        <f>IF(Inventario!A407="","",Inventario!A407)</f>
        <v/>
      </c>
      <c r="B407" s="104" t="str">
        <f>IF(Inventario!D407="","",Inventario!D407)</f>
        <v/>
      </c>
      <c r="C407" s="187" t="str">
        <f>IF(Inventario!P407="","",Inventario!P407)</f>
        <v/>
      </c>
      <c r="D407" s="188" t="str">
        <f>IF(Inventario!Q407="","",Inventario!Q407)</f>
        <v/>
      </c>
      <c r="E407" s="188" t="str">
        <f>IF(Inventario!R407="","",Inventario!R407)</f>
        <v/>
      </c>
      <c r="F407" s="126" t="str">
        <f>IF(Inventario!S407="","",Inventario!S407)</f>
        <v/>
      </c>
      <c r="G407" s="131"/>
      <c r="H407" s="100"/>
      <c r="I407" s="100"/>
      <c r="J407" s="101"/>
      <c r="K407" s="101"/>
      <c r="L407" s="132" t="str">
        <f t="shared" si="12"/>
        <v/>
      </c>
      <c r="M407" s="114"/>
      <c r="N407" s="97"/>
      <c r="O407" s="77"/>
      <c r="P407" s="117" t="str">
        <f t="shared" si="11"/>
        <v/>
      </c>
    </row>
    <row r="408" spans="1:16" s="95" customFormat="1" ht="12" customHeight="1" x14ac:dyDescent="0.2">
      <c r="A408" s="104" t="str">
        <f>IF(Inventario!A408="","",Inventario!A408)</f>
        <v/>
      </c>
      <c r="B408" s="104" t="str">
        <f>IF(Inventario!D408="","",Inventario!D408)</f>
        <v/>
      </c>
      <c r="C408" s="187" t="str">
        <f>IF(Inventario!P408="","",Inventario!P408)</f>
        <v/>
      </c>
      <c r="D408" s="188" t="str">
        <f>IF(Inventario!Q408="","",Inventario!Q408)</f>
        <v/>
      </c>
      <c r="E408" s="188" t="str">
        <f>IF(Inventario!R408="","",Inventario!R408)</f>
        <v/>
      </c>
      <c r="F408" s="126" t="str">
        <f>IF(Inventario!S408="","",Inventario!S408)</f>
        <v/>
      </c>
      <c r="G408" s="131"/>
      <c r="H408" s="100"/>
      <c r="I408" s="100"/>
      <c r="J408" s="101"/>
      <c r="K408" s="101"/>
      <c r="L408" s="132" t="str">
        <f t="shared" si="12"/>
        <v/>
      </c>
      <c r="M408" s="114"/>
      <c r="N408" s="97"/>
      <c r="O408" s="77"/>
      <c r="P408" s="117" t="str">
        <f t="shared" si="11"/>
        <v/>
      </c>
    </row>
    <row r="409" spans="1:16" s="95" customFormat="1" ht="12" customHeight="1" x14ac:dyDescent="0.2">
      <c r="A409" s="104" t="str">
        <f>IF(Inventario!A409="","",Inventario!A409)</f>
        <v/>
      </c>
      <c r="B409" s="104" t="str">
        <f>IF(Inventario!D409="","",Inventario!D409)</f>
        <v/>
      </c>
      <c r="C409" s="187" t="str">
        <f>IF(Inventario!P409="","",Inventario!P409)</f>
        <v/>
      </c>
      <c r="D409" s="188" t="str">
        <f>IF(Inventario!Q409="","",Inventario!Q409)</f>
        <v/>
      </c>
      <c r="E409" s="188" t="str">
        <f>IF(Inventario!R409="","",Inventario!R409)</f>
        <v/>
      </c>
      <c r="F409" s="126" t="str">
        <f>IF(Inventario!S409="","",Inventario!S409)</f>
        <v/>
      </c>
      <c r="G409" s="131"/>
      <c r="H409" s="100"/>
      <c r="I409" s="100"/>
      <c r="J409" s="101"/>
      <c r="K409" s="101"/>
      <c r="L409" s="132" t="str">
        <f t="shared" si="12"/>
        <v/>
      </c>
      <c r="M409" s="114"/>
      <c r="N409" s="97"/>
      <c r="O409" s="77"/>
      <c r="P409" s="117" t="str">
        <f t="shared" si="11"/>
        <v/>
      </c>
    </row>
    <row r="410" spans="1:16" s="95" customFormat="1" ht="12" customHeight="1" x14ac:dyDescent="0.2">
      <c r="A410" s="104" t="str">
        <f>IF(Inventario!A410="","",Inventario!A410)</f>
        <v/>
      </c>
      <c r="B410" s="104" t="str">
        <f>IF(Inventario!D410="","",Inventario!D410)</f>
        <v/>
      </c>
      <c r="C410" s="187" t="str">
        <f>IF(Inventario!P410="","",Inventario!P410)</f>
        <v/>
      </c>
      <c r="D410" s="188" t="str">
        <f>IF(Inventario!Q410="","",Inventario!Q410)</f>
        <v/>
      </c>
      <c r="E410" s="188" t="str">
        <f>IF(Inventario!R410="","",Inventario!R410)</f>
        <v/>
      </c>
      <c r="F410" s="126" t="str">
        <f>IF(Inventario!S410="","",Inventario!S410)</f>
        <v/>
      </c>
      <c r="G410" s="131"/>
      <c r="H410" s="100"/>
      <c r="I410" s="100"/>
      <c r="J410" s="101"/>
      <c r="K410" s="101"/>
      <c r="L410" s="132" t="str">
        <f t="shared" si="12"/>
        <v/>
      </c>
      <c r="M410" s="114"/>
      <c r="N410" s="97"/>
      <c r="O410" s="77"/>
      <c r="P410" s="117" t="str">
        <f t="shared" si="11"/>
        <v/>
      </c>
    </row>
    <row r="411" spans="1:16" s="95" customFormat="1" ht="12" customHeight="1" x14ac:dyDescent="0.2">
      <c r="A411" s="104" t="str">
        <f>IF(Inventario!A411="","",Inventario!A411)</f>
        <v/>
      </c>
      <c r="B411" s="104" t="str">
        <f>IF(Inventario!D411="","",Inventario!D411)</f>
        <v/>
      </c>
      <c r="C411" s="187" t="str">
        <f>IF(Inventario!P411="","",Inventario!P411)</f>
        <v/>
      </c>
      <c r="D411" s="188" t="str">
        <f>IF(Inventario!Q411="","",Inventario!Q411)</f>
        <v/>
      </c>
      <c r="E411" s="188" t="str">
        <f>IF(Inventario!R411="","",Inventario!R411)</f>
        <v/>
      </c>
      <c r="F411" s="126" t="str">
        <f>IF(Inventario!S411="","",Inventario!S411)</f>
        <v/>
      </c>
      <c r="G411" s="131"/>
      <c r="H411" s="100"/>
      <c r="I411" s="100"/>
      <c r="J411" s="101"/>
      <c r="K411" s="101"/>
      <c r="L411" s="132" t="str">
        <f t="shared" si="12"/>
        <v/>
      </c>
      <c r="M411" s="114"/>
      <c r="N411" s="97"/>
      <c r="O411" s="77"/>
      <c r="P411" s="117" t="str">
        <f t="shared" si="11"/>
        <v/>
      </c>
    </row>
    <row r="412" spans="1:16" s="95" customFormat="1" ht="12" customHeight="1" x14ac:dyDescent="0.2">
      <c r="A412" s="104" t="str">
        <f>IF(Inventario!A412="","",Inventario!A412)</f>
        <v/>
      </c>
      <c r="B412" s="104" t="str">
        <f>IF(Inventario!D412="","",Inventario!D412)</f>
        <v/>
      </c>
      <c r="C412" s="187" t="str">
        <f>IF(Inventario!P412="","",Inventario!P412)</f>
        <v/>
      </c>
      <c r="D412" s="188" t="str">
        <f>IF(Inventario!Q412="","",Inventario!Q412)</f>
        <v/>
      </c>
      <c r="E412" s="188" t="str">
        <f>IF(Inventario!R412="","",Inventario!R412)</f>
        <v/>
      </c>
      <c r="F412" s="126" t="str">
        <f>IF(Inventario!S412="","",Inventario!S412)</f>
        <v/>
      </c>
      <c r="G412" s="131"/>
      <c r="H412" s="100"/>
      <c r="I412" s="100"/>
      <c r="J412" s="101"/>
      <c r="K412" s="101"/>
      <c r="L412" s="132" t="str">
        <f t="shared" si="12"/>
        <v/>
      </c>
      <c r="M412" s="114"/>
      <c r="N412" s="97"/>
      <c r="O412" s="77"/>
      <c r="P412" s="117" t="str">
        <f t="shared" si="11"/>
        <v/>
      </c>
    </row>
    <row r="413" spans="1:16" s="95" customFormat="1" ht="12" customHeight="1" x14ac:dyDescent="0.2">
      <c r="A413" s="104" t="str">
        <f>IF(Inventario!A413="","",Inventario!A413)</f>
        <v/>
      </c>
      <c r="B413" s="104" t="str">
        <f>IF(Inventario!D413="","",Inventario!D413)</f>
        <v/>
      </c>
      <c r="C413" s="187" t="str">
        <f>IF(Inventario!P413="","",Inventario!P413)</f>
        <v/>
      </c>
      <c r="D413" s="188" t="str">
        <f>IF(Inventario!Q413="","",Inventario!Q413)</f>
        <v/>
      </c>
      <c r="E413" s="188" t="str">
        <f>IF(Inventario!R413="","",Inventario!R413)</f>
        <v/>
      </c>
      <c r="F413" s="126" t="str">
        <f>IF(Inventario!S413="","",Inventario!S413)</f>
        <v/>
      </c>
      <c r="G413" s="131"/>
      <c r="H413" s="100"/>
      <c r="I413" s="100"/>
      <c r="J413" s="101"/>
      <c r="K413" s="101"/>
      <c r="L413" s="132" t="str">
        <f t="shared" si="12"/>
        <v/>
      </c>
      <c r="M413" s="114"/>
      <c r="N413" s="97"/>
      <c r="O413" s="77"/>
      <c r="P413" s="117" t="str">
        <f t="shared" si="11"/>
        <v/>
      </c>
    </row>
    <row r="414" spans="1:16" s="95" customFormat="1" ht="12" customHeight="1" x14ac:dyDescent="0.2">
      <c r="A414" s="104" t="str">
        <f>IF(Inventario!A414="","",Inventario!A414)</f>
        <v/>
      </c>
      <c r="B414" s="104" t="str">
        <f>IF(Inventario!D414="","",Inventario!D414)</f>
        <v/>
      </c>
      <c r="C414" s="187" t="str">
        <f>IF(Inventario!P414="","",Inventario!P414)</f>
        <v/>
      </c>
      <c r="D414" s="188" t="str">
        <f>IF(Inventario!Q414="","",Inventario!Q414)</f>
        <v/>
      </c>
      <c r="E414" s="188" t="str">
        <f>IF(Inventario!R414="","",Inventario!R414)</f>
        <v/>
      </c>
      <c r="F414" s="126" t="str">
        <f>IF(Inventario!S414="","",Inventario!S414)</f>
        <v/>
      </c>
      <c r="G414" s="131"/>
      <c r="H414" s="100"/>
      <c r="I414" s="100"/>
      <c r="J414" s="101"/>
      <c r="K414" s="101"/>
      <c r="L414" s="132" t="str">
        <f t="shared" si="12"/>
        <v/>
      </c>
      <c r="M414" s="114"/>
      <c r="N414" s="97"/>
      <c r="O414" s="77"/>
      <c r="P414" s="117" t="str">
        <f t="shared" si="11"/>
        <v/>
      </c>
    </row>
    <row r="415" spans="1:16" s="95" customFormat="1" ht="12" customHeight="1" x14ac:dyDescent="0.2">
      <c r="A415" s="104" t="str">
        <f>IF(Inventario!A415="","",Inventario!A415)</f>
        <v/>
      </c>
      <c r="B415" s="104" t="str">
        <f>IF(Inventario!D415="","",Inventario!D415)</f>
        <v/>
      </c>
      <c r="C415" s="187" t="str">
        <f>IF(Inventario!P415="","",Inventario!P415)</f>
        <v/>
      </c>
      <c r="D415" s="188" t="str">
        <f>IF(Inventario!Q415="","",Inventario!Q415)</f>
        <v/>
      </c>
      <c r="E415" s="188" t="str">
        <f>IF(Inventario!R415="","",Inventario!R415)</f>
        <v/>
      </c>
      <c r="F415" s="126" t="str">
        <f>IF(Inventario!S415="","",Inventario!S415)</f>
        <v/>
      </c>
      <c r="G415" s="131"/>
      <c r="H415" s="100"/>
      <c r="I415" s="100"/>
      <c r="J415" s="101"/>
      <c r="K415" s="101"/>
      <c r="L415" s="132" t="str">
        <f t="shared" si="12"/>
        <v/>
      </c>
      <c r="M415" s="114"/>
      <c r="N415" s="97"/>
      <c r="O415" s="77"/>
      <c r="P415" s="117" t="str">
        <f t="shared" si="11"/>
        <v/>
      </c>
    </row>
    <row r="416" spans="1:16" s="95" customFormat="1" ht="12" customHeight="1" x14ac:dyDescent="0.2">
      <c r="A416" s="104" t="str">
        <f>IF(Inventario!A416="","",Inventario!A416)</f>
        <v/>
      </c>
      <c r="B416" s="104" t="str">
        <f>IF(Inventario!D416="","",Inventario!D416)</f>
        <v/>
      </c>
      <c r="C416" s="187" t="str">
        <f>IF(Inventario!P416="","",Inventario!P416)</f>
        <v/>
      </c>
      <c r="D416" s="188" t="str">
        <f>IF(Inventario!Q416="","",Inventario!Q416)</f>
        <v/>
      </c>
      <c r="E416" s="188" t="str">
        <f>IF(Inventario!R416="","",Inventario!R416)</f>
        <v/>
      </c>
      <c r="F416" s="126" t="str">
        <f>IF(Inventario!S416="","",Inventario!S416)</f>
        <v/>
      </c>
      <c r="G416" s="131"/>
      <c r="H416" s="100"/>
      <c r="I416" s="100"/>
      <c r="J416" s="101"/>
      <c r="K416" s="101"/>
      <c r="L416" s="132" t="str">
        <f t="shared" si="12"/>
        <v/>
      </c>
      <c r="M416" s="114"/>
      <c r="N416" s="97"/>
      <c r="O416" s="77"/>
      <c r="P416" s="117" t="str">
        <f t="shared" si="11"/>
        <v/>
      </c>
    </row>
    <row r="417" spans="1:16" s="95" customFormat="1" ht="12" customHeight="1" x14ac:dyDescent="0.2">
      <c r="A417" s="104" t="str">
        <f>IF(Inventario!A417="","",Inventario!A417)</f>
        <v/>
      </c>
      <c r="B417" s="104" t="str">
        <f>IF(Inventario!D417="","",Inventario!D417)</f>
        <v/>
      </c>
      <c r="C417" s="187" t="str">
        <f>IF(Inventario!P417="","",Inventario!P417)</f>
        <v/>
      </c>
      <c r="D417" s="188" t="str">
        <f>IF(Inventario!Q417="","",Inventario!Q417)</f>
        <v/>
      </c>
      <c r="E417" s="188" t="str">
        <f>IF(Inventario!R417="","",Inventario!R417)</f>
        <v/>
      </c>
      <c r="F417" s="126" t="str">
        <f>IF(Inventario!S417="","",Inventario!S417)</f>
        <v/>
      </c>
      <c r="G417" s="131"/>
      <c r="H417" s="100"/>
      <c r="I417" s="100"/>
      <c r="J417" s="101"/>
      <c r="K417" s="101"/>
      <c r="L417" s="132" t="str">
        <f t="shared" si="12"/>
        <v/>
      </c>
      <c r="M417" s="114"/>
      <c r="N417" s="97"/>
      <c r="O417" s="77"/>
      <c r="P417" s="117" t="str">
        <f t="shared" si="11"/>
        <v/>
      </c>
    </row>
    <row r="418" spans="1:16" s="95" customFormat="1" ht="12" customHeight="1" x14ac:dyDescent="0.2">
      <c r="A418" s="104" t="str">
        <f>IF(Inventario!A418="","",Inventario!A418)</f>
        <v/>
      </c>
      <c r="B418" s="104" t="str">
        <f>IF(Inventario!D418="","",Inventario!D418)</f>
        <v/>
      </c>
      <c r="C418" s="187" t="str">
        <f>IF(Inventario!P418="","",Inventario!P418)</f>
        <v/>
      </c>
      <c r="D418" s="188" t="str">
        <f>IF(Inventario!Q418="","",Inventario!Q418)</f>
        <v/>
      </c>
      <c r="E418" s="188" t="str">
        <f>IF(Inventario!R418="","",Inventario!R418)</f>
        <v/>
      </c>
      <c r="F418" s="126" t="str">
        <f>IF(Inventario!S418="","",Inventario!S418)</f>
        <v/>
      </c>
      <c r="G418" s="131"/>
      <c r="H418" s="100"/>
      <c r="I418" s="100"/>
      <c r="J418" s="101"/>
      <c r="K418" s="101"/>
      <c r="L418" s="132" t="str">
        <f t="shared" si="12"/>
        <v/>
      </c>
      <c r="M418" s="114"/>
      <c r="N418" s="97"/>
      <c r="O418" s="77"/>
      <c r="P418" s="117" t="str">
        <f t="shared" si="11"/>
        <v/>
      </c>
    </row>
    <row r="419" spans="1:16" s="95" customFormat="1" ht="12" customHeight="1" x14ac:dyDescent="0.2">
      <c r="A419" s="104" t="str">
        <f>IF(Inventario!A419="","",Inventario!A419)</f>
        <v/>
      </c>
      <c r="B419" s="104" t="str">
        <f>IF(Inventario!D419="","",Inventario!D419)</f>
        <v/>
      </c>
      <c r="C419" s="187" t="str">
        <f>IF(Inventario!P419="","",Inventario!P419)</f>
        <v/>
      </c>
      <c r="D419" s="188" t="str">
        <f>IF(Inventario!Q419="","",Inventario!Q419)</f>
        <v/>
      </c>
      <c r="E419" s="188" t="str">
        <f>IF(Inventario!R419="","",Inventario!R419)</f>
        <v/>
      </c>
      <c r="F419" s="126" t="str">
        <f>IF(Inventario!S419="","",Inventario!S419)</f>
        <v/>
      </c>
      <c r="G419" s="131"/>
      <c r="H419" s="100"/>
      <c r="I419" s="100"/>
      <c r="J419" s="101"/>
      <c r="K419" s="101"/>
      <c r="L419" s="132" t="str">
        <f t="shared" si="12"/>
        <v/>
      </c>
      <c r="M419" s="114"/>
      <c r="N419" s="97"/>
      <c r="O419" s="77"/>
      <c r="P419" s="117" t="str">
        <f t="shared" si="11"/>
        <v/>
      </c>
    </row>
    <row r="420" spans="1:16" s="95" customFormat="1" ht="12" customHeight="1" x14ac:dyDescent="0.2">
      <c r="A420" s="104" t="str">
        <f>IF(Inventario!A420="","",Inventario!A420)</f>
        <v/>
      </c>
      <c r="B420" s="104" t="str">
        <f>IF(Inventario!D420="","",Inventario!D420)</f>
        <v/>
      </c>
      <c r="C420" s="187" t="str">
        <f>IF(Inventario!P420="","",Inventario!P420)</f>
        <v/>
      </c>
      <c r="D420" s="188" t="str">
        <f>IF(Inventario!Q420="","",Inventario!Q420)</f>
        <v/>
      </c>
      <c r="E420" s="188" t="str">
        <f>IF(Inventario!R420="","",Inventario!R420)</f>
        <v/>
      </c>
      <c r="F420" s="126" t="str">
        <f>IF(Inventario!S420="","",Inventario!S420)</f>
        <v/>
      </c>
      <c r="G420" s="131"/>
      <c r="H420" s="100"/>
      <c r="I420" s="100"/>
      <c r="J420" s="101"/>
      <c r="K420" s="101"/>
      <c r="L420" s="132" t="str">
        <f t="shared" si="12"/>
        <v/>
      </c>
      <c r="M420" s="114"/>
      <c r="N420" s="97"/>
      <c r="O420" s="77"/>
      <c r="P420" s="117" t="str">
        <f t="shared" ref="P420:P483" si="13">IF(N420="SI","Señale Nombre del Archivo","")</f>
        <v/>
      </c>
    </row>
    <row r="421" spans="1:16" s="95" customFormat="1" ht="12" customHeight="1" x14ac:dyDescent="0.2">
      <c r="A421" s="104" t="str">
        <f>IF(Inventario!A421="","",Inventario!A421)</f>
        <v/>
      </c>
      <c r="B421" s="104" t="str">
        <f>IF(Inventario!D421="","",Inventario!D421)</f>
        <v/>
      </c>
      <c r="C421" s="187" t="str">
        <f>IF(Inventario!P421="","",Inventario!P421)</f>
        <v/>
      </c>
      <c r="D421" s="188" t="str">
        <f>IF(Inventario!Q421="","",Inventario!Q421)</f>
        <v/>
      </c>
      <c r="E421" s="188" t="str">
        <f>IF(Inventario!R421="","",Inventario!R421)</f>
        <v/>
      </c>
      <c r="F421" s="126" t="str">
        <f>IF(Inventario!S421="","",Inventario!S421)</f>
        <v/>
      </c>
      <c r="G421" s="131"/>
      <c r="H421" s="100"/>
      <c r="I421" s="100"/>
      <c r="J421" s="101"/>
      <c r="K421" s="101"/>
      <c r="L421" s="132" t="str">
        <f t="shared" ref="L421:L484" si="14">IFERROR(VLOOKUP(CONCATENATE(IFERROR(VLOOKUP(J421,ProbSeveridad,2,FALSE),0),IFERROR(VLOOKUP(K421,ImpactoSeveridad,2,FALSE),0)),NivelSeveridadRiesgo,2,FALSE), "")</f>
        <v/>
      </c>
      <c r="M421" s="114"/>
      <c r="N421" s="97"/>
      <c r="O421" s="77"/>
      <c r="P421" s="117" t="str">
        <f t="shared" si="13"/>
        <v/>
      </c>
    </row>
    <row r="422" spans="1:16" s="95" customFormat="1" ht="12" customHeight="1" x14ac:dyDescent="0.2">
      <c r="A422" s="104" t="str">
        <f>IF(Inventario!A422="","",Inventario!A422)</f>
        <v/>
      </c>
      <c r="B422" s="104" t="str">
        <f>IF(Inventario!D422="","",Inventario!D422)</f>
        <v/>
      </c>
      <c r="C422" s="187" t="str">
        <f>IF(Inventario!P422="","",Inventario!P422)</f>
        <v/>
      </c>
      <c r="D422" s="188" t="str">
        <f>IF(Inventario!Q422="","",Inventario!Q422)</f>
        <v/>
      </c>
      <c r="E422" s="188" t="str">
        <f>IF(Inventario!R422="","",Inventario!R422)</f>
        <v/>
      </c>
      <c r="F422" s="126" t="str">
        <f>IF(Inventario!S422="","",Inventario!S422)</f>
        <v/>
      </c>
      <c r="G422" s="131"/>
      <c r="H422" s="100"/>
      <c r="I422" s="100"/>
      <c r="J422" s="101"/>
      <c r="K422" s="101"/>
      <c r="L422" s="132" t="str">
        <f t="shared" si="14"/>
        <v/>
      </c>
      <c r="M422" s="114"/>
      <c r="N422" s="97"/>
      <c r="O422" s="77"/>
      <c r="P422" s="117" t="str">
        <f t="shared" si="13"/>
        <v/>
      </c>
    </row>
    <row r="423" spans="1:16" s="95" customFormat="1" ht="12" customHeight="1" x14ac:dyDescent="0.2">
      <c r="A423" s="104" t="str">
        <f>IF(Inventario!A423="","",Inventario!A423)</f>
        <v/>
      </c>
      <c r="B423" s="104" t="str">
        <f>IF(Inventario!D423="","",Inventario!D423)</f>
        <v/>
      </c>
      <c r="C423" s="187" t="str">
        <f>IF(Inventario!P423="","",Inventario!P423)</f>
        <v/>
      </c>
      <c r="D423" s="188" t="str">
        <f>IF(Inventario!Q423="","",Inventario!Q423)</f>
        <v/>
      </c>
      <c r="E423" s="188" t="str">
        <f>IF(Inventario!R423="","",Inventario!R423)</f>
        <v/>
      </c>
      <c r="F423" s="126" t="str">
        <f>IF(Inventario!S423="","",Inventario!S423)</f>
        <v/>
      </c>
      <c r="G423" s="131"/>
      <c r="H423" s="100"/>
      <c r="I423" s="100"/>
      <c r="J423" s="101"/>
      <c r="K423" s="101"/>
      <c r="L423" s="132" t="str">
        <f t="shared" si="14"/>
        <v/>
      </c>
      <c r="M423" s="114"/>
      <c r="N423" s="97"/>
      <c r="O423" s="77"/>
      <c r="P423" s="117" t="str">
        <f t="shared" si="13"/>
        <v/>
      </c>
    </row>
    <row r="424" spans="1:16" s="95" customFormat="1" ht="12" customHeight="1" x14ac:dyDescent="0.2">
      <c r="A424" s="104" t="str">
        <f>IF(Inventario!A424="","",Inventario!A424)</f>
        <v/>
      </c>
      <c r="B424" s="104" t="str">
        <f>IF(Inventario!D424="","",Inventario!D424)</f>
        <v/>
      </c>
      <c r="C424" s="187" t="str">
        <f>IF(Inventario!P424="","",Inventario!P424)</f>
        <v/>
      </c>
      <c r="D424" s="188" t="str">
        <f>IF(Inventario!Q424="","",Inventario!Q424)</f>
        <v/>
      </c>
      <c r="E424" s="188" t="str">
        <f>IF(Inventario!R424="","",Inventario!R424)</f>
        <v/>
      </c>
      <c r="F424" s="126" t="str">
        <f>IF(Inventario!S424="","",Inventario!S424)</f>
        <v/>
      </c>
      <c r="G424" s="131"/>
      <c r="H424" s="100"/>
      <c r="I424" s="100"/>
      <c r="J424" s="101"/>
      <c r="K424" s="101"/>
      <c r="L424" s="132" t="str">
        <f t="shared" si="14"/>
        <v/>
      </c>
      <c r="M424" s="114"/>
      <c r="N424" s="97"/>
      <c r="O424" s="77"/>
      <c r="P424" s="117" t="str">
        <f t="shared" si="13"/>
        <v/>
      </c>
    </row>
    <row r="425" spans="1:16" s="95" customFormat="1" ht="12" customHeight="1" x14ac:dyDescent="0.2">
      <c r="A425" s="104" t="str">
        <f>IF(Inventario!A425="","",Inventario!A425)</f>
        <v/>
      </c>
      <c r="B425" s="104" t="str">
        <f>IF(Inventario!D425="","",Inventario!D425)</f>
        <v/>
      </c>
      <c r="C425" s="187" t="str">
        <f>IF(Inventario!P425="","",Inventario!P425)</f>
        <v/>
      </c>
      <c r="D425" s="188" t="str">
        <f>IF(Inventario!Q425="","",Inventario!Q425)</f>
        <v/>
      </c>
      <c r="E425" s="188" t="str">
        <f>IF(Inventario!R425="","",Inventario!R425)</f>
        <v/>
      </c>
      <c r="F425" s="126" t="str">
        <f>IF(Inventario!S425="","",Inventario!S425)</f>
        <v/>
      </c>
      <c r="G425" s="131"/>
      <c r="H425" s="100"/>
      <c r="I425" s="100"/>
      <c r="J425" s="101"/>
      <c r="K425" s="101"/>
      <c r="L425" s="132" t="str">
        <f t="shared" si="14"/>
        <v/>
      </c>
      <c r="M425" s="114"/>
      <c r="N425" s="97"/>
      <c r="O425" s="77"/>
      <c r="P425" s="117" t="str">
        <f t="shared" si="13"/>
        <v/>
      </c>
    </row>
    <row r="426" spans="1:16" s="95" customFormat="1" ht="12" customHeight="1" x14ac:dyDescent="0.2">
      <c r="A426" s="104" t="str">
        <f>IF(Inventario!A426="","",Inventario!A426)</f>
        <v/>
      </c>
      <c r="B426" s="104" t="str">
        <f>IF(Inventario!D426="","",Inventario!D426)</f>
        <v/>
      </c>
      <c r="C426" s="187" t="str">
        <f>IF(Inventario!P426="","",Inventario!P426)</f>
        <v/>
      </c>
      <c r="D426" s="188" t="str">
        <f>IF(Inventario!Q426="","",Inventario!Q426)</f>
        <v/>
      </c>
      <c r="E426" s="188" t="str">
        <f>IF(Inventario!R426="","",Inventario!R426)</f>
        <v/>
      </c>
      <c r="F426" s="126" t="str">
        <f>IF(Inventario!S426="","",Inventario!S426)</f>
        <v/>
      </c>
      <c r="G426" s="131"/>
      <c r="H426" s="100"/>
      <c r="I426" s="100"/>
      <c r="J426" s="101"/>
      <c r="K426" s="101"/>
      <c r="L426" s="132" t="str">
        <f t="shared" si="14"/>
        <v/>
      </c>
      <c r="M426" s="114"/>
      <c r="N426" s="97"/>
      <c r="O426" s="77"/>
      <c r="P426" s="117" t="str">
        <f t="shared" si="13"/>
        <v/>
      </c>
    </row>
    <row r="427" spans="1:16" s="95" customFormat="1" ht="12" customHeight="1" x14ac:dyDescent="0.2">
      <c r="A427" s="104" t="str">
        <f>IF(Inventario!A427="","",Inventario!A427)</f>
        <v/>
      </c>
      <c r="B427" s="104" t="str">
        <f>IF(Inventario!D427="","",Inventario!D427)</f>
        <v/>
      </c>
      <c r="C427" s="187" t="str">
        <f>IF(Inventario!P427="","",Inventario!P427)</f>
        <v/>
      </c>
      <c r="D427" s="188" t="str">
        <f>IF(Inventario!Q427="","",Inventario!Q427)</f>
        <v/>
      </c>
      <c r="E427" s="188" t="str">
        <f>IF(Inventario!R427="","",Inventario!R427)</f>
        <v/>
      </c>
      <c r="F427" s="126" t="str">
        <f>IF(Inventario!S427="","",Inventario!S427)</f>
        <v/>
      </c>
      <c r="G427" s="131"/>
      <c r="H427" s="100"/>
      <c r="I427" s="100"/>
      <c r="J427" s="101"/>
      <c r="K427" s="101"/>
      <c r="L427" s="132" t="str">
        <f t="shared" si="14"/>
        <v/>
      </c>
      <c r="M427" s="114"/>
      <c r="N427" s="97"/>
      <c r="O427" s="77"/>
      <c r="P427" s="117" t="str">
        <f t="shared" si="13"/>
        <v/>
      </c>
    </row>
    <row r="428" spans="1:16" s="95" customFormat="1" ht="12" customHeight="1" x14ac:dyDescent="0.2">
      <c r="A428" s="104" t="str">
        <f>IF(Inventario!A428="","",Inventario!A428)</f>
        <v/>
      </c>
      <c r="B428" s="104" t="str">
        <f>IF(Inventario!D428="","",Inventario!D428)</f>
        <v/>
      </c>
      <c r="C428" s="187" t="str">
        <f>IF(Inventario!P428="","",Inventario!P428)</f>
        <v/>
      </c>
      <c r="D428" s="188" t="str">
        <f>IF(Inventario!Q428="","",Inventario!Q428)</f>
        <v/>
      </c>
      <c r="E428" s="188" t="str">
        <f>IF(Inventario!R428="","",Inventario!R428)</f>
        <v/>
      </c>
      <c r="F428" s="126" t="str">
        <f>IF(Inventario!S428="","",Inventario!S428)</f>
        <v/>
      </c>
      <c r="G428" s="131"/>
      <c r="H428" s="100"/>
      <c r="I428" s="100"/>
      <c r="J428" s="101"/>
      <c r="K428" s="101"/>
      <c r="L428" s="132" t="str">
        <f t="shared" si="14"/>
        <v/>
      </c>
      <c r="M428" s="114"/>
      <c r="N428" s="97"/>
      <c r="O428" s="77"/>
      <c r="P428" s="117" t="str">
        <f t="shared" si="13"/>
        <v/>
      </c>
    </row>
    <row r="429" spans="1:16" s="95" customFormat="1" ht="12" customHeight="1" x14ac:dyDescent="0.2">
      <c r="A429" s="104" t="str">
        <f>IF(Inventario!A429="","",Inventario!A429)</f>
        <v/>
      </c>
      <c r="B429" s="104" t="str">
        <f>IF(Inventario!D429="","",Inventario!D429)</f>
        <v/>
      </c>
      <c r="C429" s="187" t="str">
        <f>IF(Inventario!P429="","",Inventario!P429)</f>
        <v/>
      </c>
      <c r="D429" s="188" t="str">
        <f>IF(Inventario!Q429="","",Inventario!Q429)</f>
        <v/>
      </c>
      <c r="E429" s="188" t="str">
        <f>IF(Inventario!R429="","",Inventario!R429)</f>
        <v/>
      </c>
      <c r="F429" s="126" t="str">
        <f>IF(Inventario!S429="","",Inventario!S429)</f>
        <v/>
      </c>
      <c r="G429" s="131"/>
      <c r="H429" s="100"/>
      <c r="I429" s="100"/>
      <c r="J429" s="101"/>
      <c r="K429" s="101"/>
      <c r="L429" s="132" t="str">
        <f t="shared" si="14"/>
        <v/>
      </c>
      <c r="M429" s="114"/>
      <c r="N429" s="97"/>
      <c r="O429" s="77"/>
      <c r="P429" s="117" t="str">
        <f t="shared" si="13"/>
        <v/>
      </c>
    </row>
    <row r="430" spans="1:16" s="95" customFormat="1" ht="12" customHeight="1" x14ac:dyDescent="0.2">
      <c r="A430" s="104" t="str">
        <f>IF(Inventario!A430="","",Inventario!A430)</f>
        <v/>
      </c>
      <c r="B430" s="104" t="str">
        <f>IF(Inventario!D430="","",Inventario!D430)</f>
        <v/>
      </c>
      <c r="C430" s="187" t="str">
        <f>IF(Inventario!P430="","",Inventario!P430)</f>
        <v/>
      </c>
      <c r="D430" s="188" t="str">
        <f>IF(Inventario!Q430="","",Inventario!Q430)</f>
        <v/>
      </c>
      <c r="E430" s="188" t="str">
        <f>IF(Inventario!R430="","",Inventario!R430)</f>
        <v/>
      </c>
      <c r="F430" s="126" t="str">
        <f>IF(Inventario!S430="","",Inventario!S430)</f>
        <v/>
      </c>
      <c r="G430" s="131"/>
      <c r="H430" s="100"/>
      <c r="I430" s="100"/>
      <c r="J430" s="101"/>
      <c r="K430" s="101"/>
      <c r="L430" s="132" t="str">
        <f t="shared" si="14"/>
        <v/>
      </c>
      <c r="M430" s="114"/>
      <c r="N430" s="97"/>
      <c r="O430" s="77"/>
      <c r="P430" s="117" t="str">
        <f t="shared" si="13"/>
        <v/>
      </c>
    </row>
    <row r="431" spans="1:16" s="95" customFormat="1" ht="12" customHeight="1" x14ac:dyDescent="0.2">
      <c r="A431" s="104" t="str">
        <f>IF(Inventario!A431="","",Inventario!A431)</f>
        <v/>
      </c>
      <c r="B431" s="104" t="str">
        <f>IF(Inventario!D431="","",Inventario!D431)</f>
        <v/>
      </c>
      <c r="C431" s="187" t="str">
        <f>IF(Inventario!P431="","",Inventario!P431)</f>
        <v/>
      </c>
      <c r="D431" s="188" t="str">
        <f>IF(Inventario!Q431="","",Inventario!Q431)</f>
        <v/>
      </c>
      <c r="E431" s="188" t="str">
        <f>IF(Inventario!R431="","",Inventario!R431)</f>
        <v/>
      </c>
      <c r="F431" s="126" t="str">
        <f>IF(Inventario!S431="","",Inventario!S431)</f>
        <v/>
      </c>
      <c r="G431" s="131"/>
      <c r="H431" s="100"/>
      <c r="I431" s="100"/>
      <c r="J431" s="101"/>
      <c r="K431" s="101"/>
      <c r="L431" s="132" t="str">
        <f t="shared" si="14"/>
        <v/>
      </c>
      <c r="M431" s="114"/>
      <c r="N431" s="97"/>
      <c r="O431" s="77"/>
      <c r="P431" s="117" t="str">
        <f t="shared" si="13"/>
        <v/>
      </c>
    </row>
    <row r="432" spans="1:16" s="95" customFormat="1" ht="12" customHeight="1" x14ac:dyDescent="0.2">
      <c r="A432" s="104" t="str">
        <f>IF(Inventario!A432="","",Inventario!A432)</f>
        <v/>
      </c>
      <c r="B432" s="104" t="str">
        <f>IF(Inventario!D432="","",Inventario!D432)</f>
        <v/>
      </c>
      <c r="C432" s="187" t="str">
        <f>IF(Inventario!P432="","",Inventario!P432)</f>
        <v/>
      </c>
      <c r="D432" s="188" t="str">
        <f>IF(Inventario!Q432="","",Inventario!Q432)</f>
        <v/>
      </c>
      <c r="E432" s="188" t="str">
        <f>IF(Inventario!R432="","",Inventario!R432)</f>
        <v/>
      </c>
      <c r="F432" s="126" t="str">
        <f>IF(Inventario!S432="","",Inventario!S432)</f>
        <v/>
      </c>
      <c r="G432" s="131"/>
      <c r="H432" s="100"/>
      <c r="I432" s="100"/>
      <c r="J432" s="101"/>
      <c r="K432" s="101"/>
      <c r="L432" s="132" t="str">
        <f t="shared" si="14"/>
        <v/>
      </c>
      <c r="M432" s="114"/>
      <c r="N432" s="97"/>
      <c r="O432" s="77"/>
      <c r="P432" s="117" t="str">
        <f t="shared" si="13"/>
        <v/>
      </c>
    </row>
    <row r="433" spans="1:16" s="95" customFormat="1" ht="12" customHeight="1" x14ac:dyDescent="0.2">
      <c r="A433" s="104" t="str">
        <f>IF(Inventario!A433="","",Inventario!A433)</f>
        <v/>
      </c>
      <c r="B433" s="104" t="str">
        <f>IF(Inventario!D433="","",Inventario!D433)</f>
        <v/>
      </c>
      <c r="C433" s="187" t="str">
        <f>IF(Inventario!P433="","",Inventario!P433)</f>
        <v/>
      </c>
      <c r="D433" s="188" t="str">
        <f>IF(Inventario!Q433="","",Inventario!Q433)</f>
        <v/>
      </c>
      <c r="E433" s="188" t="str">
        <f>IF(Inventario!R433="","",Inventario!R433)</f>
        <v/>
      </c>
      <c r="F433" s="126" t="str">
        <f>IF(Inventario!S433="","",Inventario!S433)</f>
        <v/>
      </c>
      <c r="G433" s="131"/>
      <c r="H433" s="100"/>
      <c r="I433" s="100"/>
      <c r="J433" s="101"/>
      <c r="K433" s="101"/>
      <c r="L433" s="132" t="str">
        <f t="shared" si="14"/>
        <v/>
      </c>
      <c r="M433" s="114"/>
      <c r="N433" s="97"/>
      <c r="O433" s="77"/>
      <c r="P433" s="117" t="str">
        <f t="shared" si="13"/>
        <v/>
      </c>
    </row>
    <row r="434" spans="1:16" s="95" customFormat="1" ht="12" customHeight="1" x14ac:dyDescent="0.2">
      <c r="A434" s="104" t="str">
        <f>IF(Inventario!A434="","",Inventario!A434)</f>
        <v/>
      </c>
      <c r="B434" s="104" t="str">
        <f>IF(Inventario!D434="","",Inventario!D434)</f>
        <v/>
      </c>
      <c r="C434" s="187" t="str">
        <f>IF(Inventario!P434="","",Inventario!P434)</f>
        <v/>
      </c>
      <c r="D434" s="188" t="str">
        <f>IF(Inventario!Q434="","",Inventario!Q434)</f>
        <v/>
      </c>
      <c r="E434" s="188" t="str">
        <f>IF(Inventario!R434="","",Inventario!R434)</f>
        <v/>
      </c>
      <c r="F434" s="126" t="str">
        <f>IF(Inventario!S434="","",Inventario!S434)</f>
        <v/>
      </c>
      <c r="G434" s="131"/>
      <c r="H434" s="100"/>
      <c r="I434" s="100"/>
      <c r="J434" s="101"/>
      <c r="K434" s="101"/>
      <c r="L434" s="132" t="str">
        <f t="shared" si="14"/>
        <v/>
      </c>
      <c r="M434" s="114"/>
      <c r="N434" s="97"/>
      <c r="O434" s="77"/>
      <c r="P434" s="117" t="str">
        <f t="shared" si="13"/>
        <v/>
      </c>
    </row>
    <row r="435" spans="1:16" s="95" customFormat="1" ht="12" customHeight="1" x14ac:dyDescent="0.2">
      <c r="A435" s="104" t="str">
        <f>IF(Inventario!A435="","",Inventario!A435)</f>
        <v/>
      </c>
      <c r="B435" s="104" t="str">
        <f>IF(Inventario!D435="","",Inventario!D435)</f>
        <v/>
      </c>
      <c r="C435" s="187" t="str">
        <f>IF(Inventario!P435="","",Inventario!P435)</f>
        <v/>
      </c>
      <c r="D435" s="188" t="str">
        <f>IF(Inventario!Q435="","",Inventario!Q435)</f>
        <v/>
      </c>
      <c r="E435" s="188" t="str">
        <f>IF(Inventario!R435="","",Inventario!R435)</f>
        <v/>
      </c>
      <c r="F435" s="126" t="str">
        <f>IF(Inventario!S435="","",Inventario!S435)</f>
        <v/>
      </c>
      <c r="G435" s="131"/>
      <c r="H435" s="100"/>
      <c r="I435" s="100"/>
      <c r="J435" s="101"/>
      <c r="K435" s="101"/>
      <c r="L435" s="132" t="str">
        <f t="shared" si="14"/>
        <v/>
      </c>
      <c r="M435" s="114"/>
      <c r="N435" s="97"/>
      <c r="O435" s="77"/>
      <c r="P435" s="117" t="str">
        <f t="shared" si="13"/>
        <v/>
      </c>
    </row>
    <row r="436" spans="1:16" s="95" customFormat="1" ht="12" customHeight="1" x14ac:dyDescent="0.2">
      <c r="A436" s="104" t="str">
        <f>IF(Inventario!A436="","",Inventario!A436)</f>
        <v/>
      </c>
      <c r="B436" s="104" t="str">
        <f>IF(Inventario!D436="","",Inventario!D436)</f>
        <v/>
      </c>
      <c r="C436" s="187" t="str">
        <f>IF(Inventario!P436="","",Inventario!P436)</f>
        <v/>
      </c>
      <c r="D436" s="188" t="str">
        <f>IF(Inventario!Q436="","",Inventario!Q436)</f>
        <v/>
      </c>
      <c r="E436" s="188" t="str">
        <f>IF(Inventario!R436="","",Inventario!R436)</f>
        <v/>
      </c>
      <c r="F436" s="126" t="str">
        <f>IF(Inventario!S436="","",Inventario!S436)</f>
        <v/>
      </c>
      <c r="G436" s="131"/>
      <c r="H436" s="100"/>
      <c r="I436" s="100"/>
      <c r="J436" s="101"/>
      <c r="K436" s="101"/>
      <c r="L436" s="132" t="str">
        <f t="shared" si="14"/>
        <v/>
      </c>
      <c r="M436" s="114"/>
      <c r="N436" s="97"/>
      <c r="O436" s="77"/>
      <c r="P436" s="117" t="str">
        <f t="shared" si="13"/>
        <v/>
      </c>
    </row>
    <row r="437" spans="1:16" s="95" customFormat="1" ht="12" customHeight="1" x14ac:dyDescent="0.2">
      <c r="A437" s="104" t="str">
        <f>IF(Inventario!A437="","",Inventario!A437)</f>
        <v/>
      </c>
      <c r="B437" s="104" t="str">
        <f>IF(Inventario!D437="","",Inventario!D437)</f>
        <v/>
      </c>
      <c r="C437" s="187" t="str">
        <f>IF(Inventario!P437="","",Inventario!P437)</f>
        <v/>
      </c>
      <c r="D437" s="188" t="str">
        <f>IF(Inventario!Q437="","",Inventario!Q437)</f>
        <v/>
      </c>
      <c r="E437" s="188" t="str">
        <f>IF(Inventario!R437="","",Inventario!R437)</f>
        <v/>
      </c>
      <c r="F437" s="126" t="str">
        <f>IF(Inventario!S437="","",Inventario!S437)</f>
        <v/>
      </c>
      <c r="G437" s="131"/>
      <c r="H437" s="100"/>
      <c r="I437" s="100"/>
      <c r="J437" s="101"/>
      <c r="K437" s="101"/>
      <c r="L437" s="132" t="str">
        <f t="shared" si="14"/>
        <v/>
      </c>
      <c r="M437" s="114"/>
      <c r="N437" s="97"/>
      <c r="O437" s="77"/>
      <c r="P437" s="117" t="str">
        <f t="shared" si="13"/>
        <v/>
      </c>
    </row>
    <row r="438" spans="1:16" s="95" customFormat="1" ht="12" customHeight="1" x14ac:dyDescent="0.2">
      <c r="A438" s="104" t="str">
        <f>IF(Inventario!A438="","",Inventario!A438)</f>
        <v/>
      </c>
      <c r="B438" s="104" t="str">
        <f>IF(Inventario!D438="","",Inventario!D438)</f>
        <v/>
      </c>
      <c r="C438" s="187" t="str">
        <f>IF(Inventario!P438="","",Inventario!P438)</f>
        <v/>
      </c>
      <c r="D438" s="188" t="str">
        <f>IF(Inventario!Q438="","",Inventario!Q438)</f>
        <v/>
      </c>
      <c r="E438" s="188" t="str">
        <f>IF(Inventario!R438="","",Inventario!R438)</f>
        <v/>
      </c>
      <c r="F438" s="126" t="str">
        <f>IF(Inventario!S438="","",Inventario!S438)</f>
        <v/>
      </c>
      <c r="G438" s="131"/>
      <c r="H438" s="100"/>
      <c r="I438" s="100"/>
      <c r="J438" s="101"/>
      <c r="K438" s="101"/>
      <c r="L438" s="132" t="str">
        <f t="shared" si="14"/>
        <v/>
      </c>
      <c r="M438" s="114"/>
      <c r="N438" s="97"/>
      <c r="O438" s="77"/>
      <c r="P438" s="117" t="str">
        <f t="shared" si="13"/>
        <v/>
      </c>
    </row>
    <row r="439" spans="1:16" s="95" customFormat="1" ht="12" customHeight="1" x14ac:dyDescent="0.2">
      <c r="A439" s="104" t="str">
        <f>IF(Inventario!A439="","",Inventario!A439)</f>
        <v/>
      </c>
      <c r="B439" s="104" t="str">
        <f>IF(Inventario!D439="","",Inventario!D439)</f>
        <v/>
      </c>
      <c r="C439" s="187" t="str">
        <f>IF(Inventario!P439="","",Inventario!P439)</f>
        <v/>
      </c>
      <c r="D439" s="188" t="str">
        <f>IF(Inventario!Q439="","",Inventario!Q439)</f>
        <v/>
      </c>
      <c r="E439" s="188" t="str">
        <f>IF(Inventario!R439="","",Inventario!R439)</f>
        <v/>
      </c>
      <c r="F439" s="126" t="str">
        <f>IF(Inventario!S439="","",Inventario!S439)</f>
        <v/>
      </c>
      <c r="G439" s="131"/>
      <c r="H439" s="100"/>
      <c r="I439" s="100"/>
      <c r="J439" s="101"/>
      <c r="K439" s="101"/>
      <c r="L439" s="132" t="str">
        <f t="shared" si="14"/>
        <v/>
      </c>
      <c r="M439" s="114"/>
      <c r="N439" s="97"/>
      <c r="O439" s="77"/>
      <c r="P439" s="117" t="str">
        <f t="shared" si="13"/>
        <v/>
      </c>
    </row>
    <row r="440" spans="1:16" s="95" customFormat="1" ht="12" customHeight="1" x14ac:dyDescent="0.2">
      <c r="A440" s="104" t="str">
        <f>IF(Inventario!A440="","",Inventario!A440)</f>
        <v/>
      </c>
      <c r="B440" s="104" t="str">
        <f>IF(Inventario!D440="","",Inventario!D440)</f>
        <v/>
      </c>
      <c r="C440" s="187" t="str">
        <f>IF(Inventario!P440="","",Inventario!P440)</f>
        <v/>
      </c>
      <c r="D440" s="188" t="str">
        <f>IF(Inventario!Q440="","",Inventario!Q440)</f>
        <v/>
      </c>
      <c r="E440" s="188" t="str">
        <f>IF(Inventario!R440="","",Inventario!R440)</f>
        <v/>
      </c>
      <c r="F440" s="126" t="str">
        <f>IF(Inventario!S440="","",Inventario!S440)</f>
        <v/>
      </c>
      <c r="G440" s="131"/>
      <c r="H440" s="100"/>
      <c r="I440" s="100"/>
      <c r="J440" s="101"/>
      <c r="K440" s="101"/>
      <c r="L440" s="132" t="str">
        <f t="shared" si="14"/>
        <v/>
      </c>
      <c r="M440" s="114"/>
      <c r="N440" s="97"/>
      <c r="O440" s="77"/>
      <c r="P440" s="117" t="str">
        <f t="shared" si="13"/>
        <v/>
      </c>
    </row>
    <row r="441" spans="1:16" s="95" customFormat="1" ht="12" customHeight="1" x14ac:dyDescent="0.2">
      <c r="A441" s="104" t="str">
        <f>IF(Inventario!A441="","",Inventario!A441)</f>
        <v/>
      </c>
      <c r="B441" s="104" t="str">
        <f>IF(Inventario!D441="","",Inventario!D441)</f>
        <v/>
      </c>
      <c r="C441" s="187" t="str">
        <f>IF(Inventario!P441="","",Inventario!P441)</f>
        <v/>
      </c>
      <c r="D441" s="188" t="str">
        <f>IF(Inventario!Q441="","",Inventario!Q441)</f>
        <v/>
      </c>
      <c r="E441" s="188" t="str">
        <f>IF(Inventario!R441="","",Inventario!R441)</f>
        <v/>
      </c>
      <c r="F441" s="126" t="str">
        <f>IF(Inventario!S441="","",Inventario!S441)</f>
        <v/>
      </c>
      <c r="G441" s="131"/>
      <c r="H441" s="100"/>
      <c r="I441" s="100"/>
      <c r="J441" s="101"/>
      <c r="K441" s="101"/>
      <c r="L441" s="132" t="str">
        <f t="shared" si="14"/>
        <v/>
      </c>
      <c r="M441" s="114"/>
      <c r="N441" s="97"/>
      <c r="O441" s="77"/>
      <c r="P441" s="117" t="str">
        <f t="shared" si="13"/>
        <v/>
      </c>
    </row>
    <row r="442" spans="1:16" s="95" customFormat="1" ht="12" customHeight="1" x14ac:dyDescent="0.2">
      <c r="A442" s="104" t="str">
        <f>IF(Inventario!A442="","",Inventario!A442)</f>
        <v/>
      </c>
      <c r="B442" s="104" t="str">
        <f>IF(Inventario!D442="","",Inventario!D442)</f>
        <v/>
      </c>
      <c r="C442" s="187" t="str">
        <f>IF(Inventario!P442="","",Inventario!P442)</f>
        <v/>
      </c>
      <c r="D442" s="188" t="str">
        <f>IF(Inventario!Q442="","",Inventario!Q442)</f>
        <v/>
      </c>
      <c r="E442" s="188" t="str">
        <f>IF(Inventario!R442="","",Inventario!R442)</f>
        <v/>
      </c>
      <c r="F442" s="126" t="str">
        <f>IF(Inventario!S442="","",Inventario!S442)</f>
        <v/>
      </c>
      <c r="G442" s="131"/>
      <c r="H442" s="100"/>
      <c r="I442" s="100"/>
      <c r="J442" s="101"/>
      <c r="K442" s="101"/>
      <c r="L442" s="132" t="str">
        <f t="shared" si="14"/>
        <v/>
      </c>
      <c r="M442" s="114"/>
      <c r="N442" s="97"/>
      <c r="O442" s="77"/>
      <c r="P442" s="117" t="str">
        <f t="shared" si="13"/>
        <v/>
      </c>
    </row>
    <row r="443" spans="1:16" s="95" customFormat="1" ht="12" customHeight="1" x14ac:dyDescent="0.2">
      <c r="A443" s="104" t="str">
        <f>IF(Inventario!A443="","",Inventario!A443)</f>
        <v/>
      </c>
      <c r="B443" s="104" t="str">
        <f>IF(Inventario!D443="","",Inventario!D443)</f>
        <v/>
      </c>
      <c r="C443" s="187" t="str">
        <f>IF(Inventario!P443="","",Inventario!P443)</f>
        <v/>
      </c>
      <c r="D443" s="188" t="str">
        <f>IF(Inventario!Q443="","",Inventario!Q443)</f>
        <v/>
      </c>
      <c r="E443" s="188" t="str">
        <f>IF(Inventario!R443="","",Inventario!R443)</f>
        <v/>
      </c>
      <c r="F443" s="126" t="str">
        <f>IF(Inventario!S443="","",Inventario!S443)</f>
        <v/>
      </c>
      <c r="G443" s="131"/>
      <c r="H443" s="100"/>
      <c r="I443" s="100"/>
      <c r="J443" s="101"/>
      <c r="K443" s="101"/>
      <c r="L443" s="132" t="str">
        <f t="shared" si="14"/>
        <v/>
      </c>
      <c r="M443" s="114"/>
      <c r="N443" s="97"/>
      <c r="O443" s="77"/>
      <c r="P443" s="117" t="str">
        <f t="shared" si="13"/>
        <v/>
      </c>
    </row>
    <row r="444" spans="1:16" s="95" customFormat="1" ht="12" customHeight="1" x14ac:dyDescent="0.2">
      <c r="A444" s="104" t="str">
        <f>IF(Inventario!A444="","",Inventario!A444)</f>
        <v/>
      </c>
      <c r="B444" s="104" t="str">
        <f>IF(Inventario!D444="","",Inventario!D444)</f>
        <v/>
      </c>
      <c r="C444" s="187" t="str">
        <f>IF(Inventario!P444="","",Inventario!P444)</f>
        <v/>
      </c>
      <c r="D444" s="188" t="str">
        <f>IF(Inventario!Q444="","",Inventario!Q444)</f>
        <v/>
      </c>
      <c r="E444" s="188" t="str">
        <f>IF(Inventario!R444="","",Inventario!R444)</f>
        <v/>
      </c>
      <c r="F444" s="126" t="str">
        <f>IF(Inventario!S444="","",Inventario!S444)</f>
        <v/>
      </c>
      <c r="G444" s="131"/>
      <c r="H444" s="100"/>
      <c r="I444" s="100"/>
      <c r="J444" s="101"/>
      <c r="K444" s="101"/>
      <c r="L444" s="132" t="str">
        <f t="shared" si="14"/>
        <v/>
      </c>
      <c r="M444" s="114"/>
      <c r="N444" s="97"/>
      <c r="O444" s="77"/>
      <c r="P444" s="117" t="str">
        <f t="shared" si="13"/>
        <v/>
      </c>
    </row>
    <row r="445" spans="1:16" s="95" customFormat="1" ht="12" customHeight="1" x14ac:dyDescent="0.2">
      <c r="A445" s="104" t="str">
        <f>IF(Inventario!A445="","",Inventario!A445)</f>
        <v/>
      </c>
      <c r="B445" s="104" t="str">
        <f>IF(Inventario!D445="","",Inventario!D445)</f>
        <v/>
      </c>
      <c r="C445" s="187" t="str">
        <f>IF(Inventario!P445="","",Inventario!P445)</f>
        <v/>
      </c>
      <c r="D445" s="188" t="str">
        <f>IF(Inventario!Q445="","",Inventario!Q445)</f>
        <v/>
      </c>
      <c r="E445" s="188" t="str">
        <f>IF(Inventario!R445="","",Inventario!R445)</f>
        <v/>
      </c>
      <c r="F445" s="126" t="str">
        <f>IF(Inventario!S445="","",Inventario!S445)</f>
        <v/>
      </c>
      <c r="G445" s="131"/>
      <c r="H445" s="100"/>
      <c r="I445" s="100"/>
      <c r="J445" s="101"/>
      <c r="K445" s="101"/>
      <c r="L445" s="132" t="str">
        <f t="shared" si="14"/>
        <v/>
      </c>
      <c r="M445" s="114"/>
      <c r="N445" s="97"/>
      <c r="O445" s="77"/>
      <c r="P445" s="117" t="str">
        <f t="shared" si="13"/>
        <v/>
      </c>
    </row>
    <row r="446" spans="1:16" s="95" customFormat="1" ht="12" customHeight="1" x14ac:dyDescent="0.2">
      <c r="A446" s="104" t="str">
        <f>IF(Inventario!A446="","",Inventario!A446)</f>
        <v/>
      </c>
      <c r="B446" s="104" t="str">
        <f>IF(Inventario!D446="","",Inventario!D446)</f>
        <v/>
      </c>
      <c r="C446" s="187" t="str">
        <f>IF(Inventario!P446="","",Inventario!P446)</f>
        <v/>
      </c>
      <c r="D446" s="188" t="str">
        <f>IF(Inventario!Q446="","",Inventario!Q446)</f>
        <v/>
      </c>
      <c r="E446" s="188" t="str">
        <f>IF(Inventario!R446="","",Inventario!R446)</f>
        <v/>
      </c>
      <c r="F446" s="126" t="str">
        <f>IF(Inventario!S446="","",Inventario!S446)</f>
        <v/>
      </c>
      <c r="G446" s="131"/>
      <c r="H446" s="100"/>
      <c r="I446" s="100"/>
      <c r="J446" s="101"/>
      <c r="K446" s="101"/>
      <c r="L446" s="132" t="str">
        <f t="shared" si="14"/>
        <v/>
      </c>
      <c r="M446" s="114"/>
      <c r="N446" s="97"/>
      <c r="O446" s="77"/>
      <c r="P446" s="117" t="str">
        <f t="shared" si="13"/>
        <v/>
      </c>
    </row>
    <row r="447" spans="1:16" s="95" customFormat="1" ht="12" customHeight="1" x14ac:dyDescent="0.2">
      <c r="A447" s="104" t="str">
        <f>IF(Inventario!A447="","",Inventario!A447)</f>
        <v/>
      </c>
      <c r="B447" s="104" t="str">
        <f>IF(Inventario!D447="","",Inventario!D447)</f>
        <v/>
      </c>
      <c r="C447" s="187" t="str">
        <f>IF(Inventario!P447="","",Inventario!P447)</f>
        <v/>
      </c>
      <c r="D447" s="188" t="str">
        <f>IF(Inventario!Q447="","",Inventario!Q447)</f>
        <v/>
      </c>
      <c r="E447" s="188" t="str">
        <f>IF(Inventario!R447="","",Inventario!R447)</f>
        <v/>
      </c>
      <c r="F447" s="126" t="str">
        <f>IF(Inventario!S447="","",Inventario!S447)</f>
        <v/>
      </c>
      <c r="G447" s="131"/>
      <c r="H447" s="100"/>
      <c r="I447" s="100"/>
      <c r="J447" s="101"/>
      <c r="K447" s="101"/>
      <c r="L447" s="132" t="str">
        <f t="shared" si="14"/>
        <v/>
      </c>
      <c r="M447" s="114"/>
      <c r="N447" s="97"/>
      <c r="O447" s="77"/>
      <c r="P447" s="117" t="str">
        <f t="shared" si="13"/>
        <v/>
      </c>
    </row>
    <row r="448" spans="1:16" s="95" customFormat="1" ht="12" customHeight="1" x14ac:dyDescent="0.2">
      <c r="A448" s="104" t="str">
        <f>IF(Inventario!A448="","",Inventario!A448)</f>
        <v/>
      </c>
      <c r="B448" s="104" t="str">
        <f>IF(Inventario!D448="","",Inventario!D448)</f>
        <v/>
      </c>
      <c r="C448" s="187" t="str">
        <f>IF(Inventario!P448="","",Inventario!P448)</f>
        <v/>
      </c>
      <c r="D448" s="188" t="str">
        <f>IF(Inventario!Q448="","",Inventario!Q448)</f>
        <v/>
      </c>
      <c r="E448" s="188" t="str">
        <f>IF(Inventario!R448="","",Inventario!R448)</f>
        <v/>
      </c>
      <c r="F448" s="126" t="str">
        <f>IF(Inventario!S448="","",Inventario!S448)</f>
        <v/>
      </c>
      <c r="G448" s="131"/>
      <c r="H448" s="100"/>
      <c r="I448" s="100"/>
      <c r="J448" s="101"/>
      <c r="K448" s="101"/>
      <c r="L448" s="132" t="str">
        <f t="shared" si="14"/>
        <v/>
      </c>
      <c r="M448" s="114"/>
      <c r="N448" s="97"/>
      <c r="O448" s="77"/>
      <c r="P448" s="117" t="str">
        <f t="shared" si="13"/>
        <v/>
      </c>
    </row>
    <row r="449" spans="1:16" s="95" customFormat="1" ht="12" customHeight="1" x14ac:dyDescent="0.2">
      <c r="A449" s="104" t="str">
        <f>IF(Inventario!A449="","",Inventario!A449)</f>
        <v/>
      </c>
      <c r="B449" s="104" t="str">
        <f>IF(Inventario!D449="","",Inventario!D449)</f>
        <v/>
      </c>
      <c r="C449" s="187" t="str">
        <f>IF(Inventario!P449="","",Inventario!P449)</f>
        <v/>
      </c>
      <c r="D449" s="188" t="str">
        <f>IF(Inventario!Q449="","",Inventario!Q449)</f>
        <v/>
      </c>
      <c r="E449" s="188" t="str">
        <f>IF(Inventario!R449="","",Inventario!R449)</f>
        <v/>
      </c>
      <c r="F449" s="126" t="str">
        <f>IF(Inventario!S449="","",Inventario!S449)</f>
        <v/>
      </c>
      <c r="G449" s="131"/>
      <c r="H449" s="100"/>
      <c r="I449" s="100"/>
      <c r="J449" s="101"/>
      <c r="K449" s="101"/>
      <c r="L449" s="132" t="str">
        <f t="shared" si="14"/>
        <v/>
      </c>
      <c r="M449" s="114"/>
      <c r="N449" s="97"/>
      <c r="O449" s="77"/>
      <c r="P449" s="117" t="str">
        <f t="shared" si="13"/>
        <v/>
      </c>
    </row>
    <row r="450" spans="1:16" s="95" customFormat="1" ht="12" customHeight="1" x14ac:dyDescent="0.2">
      <c r="A450" s="104" t="str">
        <f>IF(Inventario!A450="","",Inventario!A450)</f>
        <v/>
      </c>
      <c r="B450" s="104" t="str">
        <f>IF(Inventario!D450="","",Inventario!D450)</f>
        <v/>
      </c>
      <c r="C450" s="187" t="str">
        <f>IF(Inventario!P450="","",Inventario!P450)</f>
        <v/>
      </c>
      <c r="D450" s="188" t="str">
        <f>IF(Inventario!Q450="","",Inventario!Q450)</f>
        <v/>
      </c>
      <c r="E450" s="188" t="str">
        <f>IF(Inventario!R450="","",Inventario!R450)</f>
        <v/>
      </c>
      <c r="F450" s="126" t="str">
        <f>IF(Inventario!S450="","",Inventario!S450)</f>
        <v/>
      </c>
      <c r="G450" s="131"/>
      <c r="H450" s="100"/>
      <c r="I450" s="100"/>
      <c r="J450" s="101"/>
      <c r="K450" s="101"/>
      <c r="L450" s="132" t="str">
        <f t="shared" si="14"/>
        <v/>
      </c>
      <c r="M450" s="114"/>
      <c r="N450" s="97"/>
      <c r="O450" s="77"/>
      <c r="P450" s="117" t="str">
        <f t="shared" si="13"/>
        <v/>
      </c>
    </row>
    <row r="451" spans="1:16" s="95" customFormat="1" ht="12" customHeight="1" x14ac:dyDescent="0.2">
      <c r="A451" s="104" t="str">
        <f>IF(Inventario!A451="","",Inventario!A451)</f>
        <v/>
      </c>
      <c r="B451" s="104" t="str">
        <f>IF(Inventario!D451="","",Inventario!D451)</f>
        <v/>
      </c>
      <c r="C451" s="187" t="str">
        <f>IF(Inventario!P451="","",Inventario!P451)</f>
        <v/>
      </c>
      <c r="D451" s="188" t="str">
        <f>IF(Inventario!Q451="","",Inventario!Q451)</f>
        <v/>
      </c>
      <c r="E451" s="188" t="str">
        <f>IF(Inventario!R451="","",Inventario!R451)</f>
        <v/>
      </c>
      <c r="F451" s="126" t="str">
        <f>IF(Inventario!S451="","",Inventario!S451)</f>
        <v/>
      </c>
      <c r="G451" s="131"/>
      <c r="H451" s="100"/>
      <c r="I451" s="100"/>
      <c r="J451" s="101"/>
      <c r="K451" s="101"/>
      <c r="L451" s="132" t="str">
        <f t="shared" si="14"/>
        <v/>
      </c>
      <c r="M451" s="114"/>
      <c r="N451" s="97"/>
      <c r="O451" s="77"/>
      <c r="P451" s="117" t="str">
        <f t="shared" si="13"/>
        <v/>
      </c>
    </row>
    <row r="452" spans="1:16" s="95" customFormat="1" ht="12" customHeight="1" x14ac:dyDescent="0.2">
      <c r="A452" s="104" t="str">
        <f>IF(Inventario!A452="","",Inventario!A452)</f>
        <v/>
      </c>
      <c r="B452" s="104" t="str">
        <f>IF(Inventario!D452="","",Inventario!D452)</f>
        <v/>
      </c>
      <c r="C452" s="187" t="str">
        <f>IF(Inventario!P452="","",Inventario!P452)</f>
        <v/>
      </c>
      <c r="D452" s="188" t="str">
        <f>IF(Inventario!Q452="","",Inventario!Q452)</f>
        <v/>
      </c>
      <c r="E452" s="188" t="str">
        <f>IF(Inventario!R452="","",Inventario!R452)</f>
        <v/>
      </c>
      <c r="F452" s="126" t="str">
        <f>IF(Inventario!S452="","",Inventario!S452)</f>
        <v/>
      </c>
      <c r="G452" s="131"/>
      <c r="H452" s="100"/>
      <c r="I452" s="100"/>
      <c r="J452" s="101"/>
      <c r="K452" s="101"/>
      <c r="L452" s="132" t="str">
        <f t="shared" si="14"/>
        <v/>
      </c>
      <c r="M452" s="114"/>
      <c r="N452" s="97"/>
      <c r="O452" s="77"/>
      <c r="P452" s="117" t="str">
        <f t="shared" si="13"/>
        <v/>
      </c>
    </row>
    <row r="453" spans="1:16" s="95" customFormat="1" ht="12" customHeight="1" x14ac:dyDescent="0.2">
      <c r="A453" s="104" t="str">
        <f>IF(Inventario!A453="","",Inventario!A453)</f>
        <v/>
      </c>
      <c r="B453" s="104" t="str">
        <f>IF(Inventario!D453="","",Inventario!D453)</f>
        <v/>
      </c>
      <c r="C453" s="187" t="str">
        <f>IF(Inventario!P453="","",Inventario!P453)</f>
        <v/>
      </c>
      <c r="D453" s="188" t="str">
        <f>IF(Inventario!Q453="","",Inventario!Q453)</f>
        <v/>
      </c>
      <c r="E453" s="188" t="str">
        <f>IF(Inventario!R453="","",Inventario!R453)</f>
        <v/>
      </c>
      <c r="F453" s="126" t="str">
        <f>IF(Inventario!S453="","",Inventario!S453)</f>
        <v/>
      </c>
      <c r="G453" s="131"/>
      <c r="H453" s="100"/>
      <c r="I453" s="100"/>
      <c r="J453" s="101"/>
      <c r="K453" s="101"/>
      <c r="L453" s="132" t="str">
        <f t="shared" si="14"/>
        <v/>
      </c>
      <c r="M453" s="114"/>
      <c r="N453" s="97"/>
      <c r="O453" s="77"/>
      <c r="P453" s="117" t="str">
        <f t="shared" si="13"/>
        <v/>
      </c>
    </row>
    <row r="454" spans="1:16" s="95" customFormat="1" ht="12" customHeight="1" x14ac:dyDescent="0.2">
      <c r="A454" s="104" t="str">
        <f>IF(Inventario!A454="","",Inventario!A454)</f>
        <v/>
      </c>
      <c r="B454" s="104" t="str">
        <f>IF(Inventario!D454="","",Inventario!D454)</f>
        <v/>
      </c>
      <c r="C454" s="187" t="str">
        <f>IF(Inventario!P454="","",Inventario!P454)</f>
        <v/>
      </c>
      <c r="D454" s="188" t="str">
        <f>IF(Inventario!Q454="","",Inventario!Q454)</f>
        <v/>
      </c>
      <c r="E454" s="188" t="str">
        <f>IF(Inventario!R454="","",Inventario!R454)</f>
        <v/>
      </c>
      <c r="F454" s="126" t="str">
        <f>IF(Inventario!S454="","",Inventario!S454)</f>
        <v/>
      </c>
      <c r="G454" s="131"/>
      <c r="H454" s="100"/>
      <c r="I454" s="100"/>
      <c r="J454" s="101"/>
      <c r="K454" s="101"/>
      <c r="L454" s="132" t="str">
        <f t="shared" si="14"/>
        <v/>
      </c>
      <c r="M454" s="114"/>
      <c r="N454" s="97"/>
      <c r="O454" s="77"/>
      <c r="P454" s="117" t="str">
        <f t="shared" si="13"/>
        <v/>
      </c>
    </row>
    <row r="455" spans="1:16" s="95" customFormat="1" ht="12" customHeight="1" x14ac:dyDescent="0.2">
      <c r="A455" s="104" t="str">
        <f>IF(Inventario!A455="","",Inventario!A455)</f>
        <v/>
      </c>
      <c r="B455" s="104" t="str">
        <f>IF(Inventario!D455="","",Inventario!D455)</f>
        <v/>
      </c>
      <c r="C455" s="187" t="str">
        <f>IF(Inventario!P455="","",Inventario!P455)</f>
        <v/>
      </c>
      <c r="D455" s="188" t="str">
        <f>IF(Inventario!Q455="","",Inventario!Q455)</f>
        <v/>
      </c>
      <c r="E455" s="188" t="str">
        <f>IF(Inventario!R455="","",Inventario!R455)</f>
        <v/>
      </c>
      <c r="F455" s="126" t="str">
        <f>IF(Inventario!S455="","",Inventario!S455)</f>
        <v/>
      </c>
      <c r="G455" s="131"/>
      <c r="H455" s="100"/>
      <c r="I455" s="100"/>
      <c r="J455" s="101"/>
      <c r="K455" s="101"/>
      <c r="L455" s="132" t="str">
        <f t="shared" si="14"/>
        <v/>
      </c>
      <c r="M455" s="114"/>
      <c r="N455" s="97"/>
      <c r="O455" s="77"/>
      <c r="P455" s="117" t="str">
        <f t="shared" si="13"/>
        <v/>
      </c>
    </row>
    <row r="456" spans="1:16" s="95" customFormat="1" ht="12" customHeight="1" x14ac:dyDescent="0.2">
      <c r="A456" s="104" t="str">
        <f>IF(Inventario!A456="","",Inventario!A456)</f>
        <v/>
      </c>
      <c r="B456" s="104" t="str">
        <f>IF(Inventario!D456="","",Inventario!D456)</f>
        <v/>
      </c>
      <c r="C456" s="187" t="str">
        <f>IF(Inventario!P456="","",Inventario!P456)</f>
        <v/>
      </c>
      <c r="D456" s="188" t="str">
        <f>IF(Inventario!Q456="","",Inventario!Q456)</f>
        <v/>
      </c>
      <c r="E456" s="188" t="str">
        <f>IF(Inventario!R456="","",Inventario!R456)</f>
        <v/>
      </c>
      <c r="F456" s="126" t="str">
        <f>IF(Inventario!S456="","",Inventario!S456)</f>
        <v/>
      </c>
      <c r="G456" s="131"/>
      <c r="H456" s="100"/>
      <c r="I456" s="100"/>
      <c r="J456" s="101"/>
      <c r="K456" s="101"/>
      <c r="L456" s="132" t="str">
        <f t="shared" si="14"/>
        <v/>
      </c>
      <c r="M456" s="114"/>
      <c r="N456" s="97"/>
      <c r="O456" s="77"/>
      <c r="P456" s="117" t="str">
        <f t="shared" si="13"/>
        <v/>
      </c>
    </row>
    <row r="457" spans="1:16" s="95" customFormat="1" ht="12" customHeight="1" x14ac:dyDescent="0.2">
      <c r="A457" s="104" t="str">
        <f>IF(Inventario!A457="","",Inventario!A457)</f>
        <v/>
      </c>
      <c r="B457" s="104" t="str">
        <f>IF(Inventario!D457="","",Inventario!D457)</f>
        <v/>
      </c>
      <c r="C457" s="187" t="str">
        <f>IF(Inventario!P457="","",Inventario!P457)</f>
        <v/>
      </c>
      <c r="D457" s="188" t="str">
        <f>IF(Inventario!Q457="","",Inventario!Q457)</f>
        <v/>
      </c>
      <c r="E457" s="188" t="str">
        <f>IF(Inventario!R457="","",Inventario!R457)</f>
        <v/>
      </c>
      <c r="F457" s="126" t="str">
        <f>IF(Inventario!S457="","",Inventario!S457)</f>
        <v/>
      </c>
      <c r="G457" s="131"/>
      <c r="H457" s="100"/>
      <c r="I457" s="100"/>
      <c r="J457" s="101"/>
      <c r="K457" s="101"/>
      <c r="L457" s="132" t="str">
        <f t="shared" si="14"/>
        <v/>
      </c>
      <c r="M457" s="114"/>
      <c r="N457" s="97"/>
      <c r="O457" s="77"/>
      <c r="P457" s="117" t="str">
        <f t="shared" si="13"/>
        <v/>
      </c>
    </row>
    <row r="458" spans="1:16" s="95" customFormat="1" ht="12" customHeight="1" x14ac:dyDescent="0.2">
      <c r="A458" s="104" t="str">
        <f>IF(Inventario!A458="","",Inventario!A458)</f>
        <v/>
      </c>
      <c r="B458" s="104" t="str">
        <f>IF(Inventario!D458="","",Inventario!D458)</f>
        <v/>
      </c>
      <c r="C458" s="187" t="str">
        <f>IF(Inventario!P458="","",Inventario!P458)</f>
        <v/>
      </c>
      <c r="D458" s="188" t="str">
        <f>IF(Inventario!Q458="","",Inventario!Q458)</f>
        <v/>
      </c>
      <c r="E458" s="188" t="str">
        <f>IF(Inventario!R458="","",Inventario!R458)</f>
        <v/>
      </c>
      <c r="F458" s="126" t="str">
        <f>IF(Inventario!S458="","",Inventario!S458)</f>
        <v/>
      </c>
      <c r="G458" s="131"/>
      <c r="H458" s="100"/>
      <c r="I458" s="100"/>
      <c r="J458" s="101"/>
      <c r="K458" s="101"/>
      <c r="L458" s="132" t="str">
        <f t="shared" si="14"/>
        <v/>
      </c>
      <c r="M458" s="114"/>
      <c r="N458" s="97"/>
      <c r="O458" s="77"/>
      <c r="P458" s="117" t="str">
        <f t="shared" si="13"/>
        <v/>
      </c>
    </row>
    <row r="459" spans="1:16" s="95" customFormat="1" ht="12" customHeight="1" x14ac:dyDescent="0.2">
      <c r="A459" s="104" t="str">
        <f>IF(Inventario!A459="","",Inventario!A459)</f>
        <v/>
      </c>
      <c r="B459" s="104" t="str">
        <f>IF(Inventario!D459="","",Inventario!D459)</f>
        <v/>
      </c>
      <c r="C459" s="187" t="str">
        <f>IF(Inventario!P459="","",Inventario!P459)</f>
        <v/>
      </c>
      <c r="D459" s="188" t="str">
        <f>IF(Inventario!Q459="","",Inventario!Q459)</f>
        <v/>
      </c>
      <c r="E459" s="188" t="str">
        <f>IF(Inventario!R459="","",Inventario!R459)</f>
        <v/>
      </c>
      <c r="F459" s="126" t="str">
        <f>IF(Inventario!S459="","",Inventario!S459)</f>
        <v/>
      </c>
      <c r="G459" s="131"/>
      <c r="H459" s="100"/>
      <c r="I459" s="100"/>
      <c r="J459" s="101"/>
      <c r="K459" s="101"/>
      <c r="L459" s="132" t="str">
        <f t="shared" si="14"/>
        <v/>
      </c>
      <c r="M459" s="114"/>
      <c r="N459" s="97"/>
      <c r="O459" s="77"/>
      <c r="P459" s="117" t="str">
        <f t="shared" si="13"/>
        <v/>
      </c>
    </row>
    <row r="460" spans="1:16" s="95" customFormat="1" ht="12" customHeight="1" x14ac:dyDescent="0.2">
      <c r="A460" s="104" t="str">
        <f>IF(Inventario!A460="","",Inventario!A460)</f>
        <v/>
      </c>
      <c r="B460" s="104" t="str">
        <f>IF(Inventario!D460="","",Inventario!D460)</f>
        <v/>
      </c>
      <c r="C460" s="187" t="str">
        <f>IF(Inventario!P460="","",Inventario!P460)</f>
        <v/>
      </c>
      <c r="D460" s="188" t="str">
        <f>IF(Inventario!Q460="","",Inventario!Q460)</f>
        <v/>
      </c>
      <c r="E460" s="188" t="str">
        <f>IF(Inventario!R460="","",Inventario!R460)</f>
        <v/>
      </c>
      <c r="F460" s="126" t="str">
        <f>IF(Inventario!S460="","",Inventario!S460)</f>
        <v/>
      </c>
      <c r="G460" s="131"/>
      <c r="H460" s="100"/>
      <c r="I460" s="100"/>
      <c r="J460" s="101"/>
      <c r="K460" s="101"/>
      <c r="L460" s="132" t="str">
        <f t="shared" si="14"/>
        <v/>
      </c>
      <c r="M460" s="114"/>
      <c r="N460" s="97"/>
      <c r="O460" s="77"/>
      <c r="P460" s="117" t="str">
        <f t="shared" si="13"/>
        <v/>
      </c>
    </row>
    <row r="461" spans="1:16" s="95" customFormat="1" ht="12" customHeight="1" x14ac:dyDescent="0.2">
      <c r="A461" s="104" t="str">
        <f>IF(Inventario!A461="","",Inventario!A461)</f>
        <v/>
      </c>
      <c r="B461" s="104" t="str">
        <f>IF(Inventario!D461="","",Inventario!D461)</f>
        <v/>
      </c>
      <c r="C461" s="187" t="str">
        <f>IF(Inventario!P461="","",Inventario!P461)</f>
        <v/>
      </c>
      <c r="D461" s="188" t="str">
        <f>IF(Inventario!Q461="","",Inventario!Q461)</f>
        <v/>
      </c>
      <c r="E461" s="188" t="str">
        <f>IF(Inventario!R461="","",Inventario!R461)</f>
        <v/>
      </c>
      <c r="F461" s="126" t="str">
        <f>IF(Inventario!S461="","",Inventario!S461)</f>
        <v/>
      </c>
      <c r="G461" s="131"/>
      <c r="H461" s="100"/>
      <c r="I461" s="100"/>
      <c r="J461" s="101"/>
      <c r="K461" s="101"/>
      <c r="L461" s="132" t="str">
        <f t="shared" si="14"/>
        <v/>
      </c>
      <c r="M461" s="114"/>
      <c r="N461" s="97"/>
      <c r="O461" s="77"/>
      <c r="P461" s="117" t="str">
        <f t="shared" si="13"/>
        <v/>
      </c>
    </row>
    <row r="462" spans="1:16" s="95" customFormat="1" ht="12" customHeight="1" x14ac:dyDescent="0.2">
      <c r="A462" s="104" t="str">
        <f>IF(Inventario!A462="","",Inventario!A462)</f>
        <v/>
      </c>
      <c r="B462" s="104" t="str">
        <f>IF(Inventario!D462="","",Inventario!D462)</f>
        <v/>
      </c>
      <c r="C462" s="187" t="str">
        <f>IF(Inventario!P462="","",Inventario!P462)</f>
        <v/>
      </c>
      <c r="D462" s="188" t="str">
        <f>IF(Inventario!Q462="","",Inventario!Q462)</f>
        <v/>
      </c>
      <c r="E462" s="188" t="str">
        <f>IF(Inventario!R462="","",Inventario!R462)</f>
        <v/>
      </c>
      <c r="F462" s="126" t="str">
        <f>IF(Inventario!S462="","",Inventario!S462)</f>
        <v/>
      </c>
      <c r="G462" s="131"/>
      <c r="H462" s="100"/>
      <c r="I462" s="100"/>
      <c r="J462" s="101"/>
      <c r="K462" s="101"/>
      <c r="L462" s="132" t="str">
        <f t="shared" si="14"/>
        <v/>
      </c>
      <c r="M462" s="114"/>
      <c r="N462" s="97"/>
      <c r="O462" s="77"/>
      <c r="P462" s="117" t="str">
        <f t="shared" si="13"/>
        <v/>
      </c>
    </row>
    <row r="463" spans="1:16" s="95" customFormat="1" ht="12" customHeight="1" x14ac:dyDescent="0.2">
      <c r="A463" s="104" t="str">
        <f>IF(Inventario!A463="","",Inventario!A463)</f>
        <v/>
      </c>
      <c r="B463" s="104" t="str">
        <f>IF(Inventario!D463="","",Inventario!D463)</f>
        <v/>
      </c>
      <c r="C463" s="187" t="str">
        <f>IF(Inventario!P463="","",Inventario!P463)</f>
        <v/>
      </c>
      <c r="D463" s="188" t="str">
        <f>IF(Inventario!Q463="","",Inventario!Q463)</f>
        <v/>
      </c>
      <c r="E463" s="188" t="str">
        <f>IF(Inventario!R463="","",Inventario!R463)</f>
        <v/>
      </c>
      <c r="F463" s="126" t="str">
        <f>IF(Inventario!S463="","",Inventario!S463)</f>
        <v/>
      </c>
      <c r="G463" s="131"/>
      <c r="H463" s="100"/>
      <c r="I463" s="100"/>
      <c r="J463" s="101"/>
      <c r="K463" s="101"/>
      <c r="L463" s="132" t="str">
        <f t="shared" si="14"/>
        <v/>
      </c>
      <c r="M463" s="114"/>
      <c r="N463" s="97"/>
      <c r="O463" s="77"/>
      <c r="P463" s="117" t="str">
        <f t="shared" si="13"/>
        <v/>
      </c>
    </row>
    <row r="464" spans="1:16" s="95" customFormat="1" ht="12" customHeight="1" x14ac:dyDescent="0.2">
      <c r="A464" s="104" t="str">
        <f>IF(Inventario!A464="","",Inventario!A464)</f>
        <v/>
      </c>
      <c r="B464" s="104" t="str">
        <f>IF(Inventario!D464="","",Inventario!D464)</f>
        <v/>
      </c>
      <c r="C464" s="187" t="str">
        <f>IF(Inventario!P464="","",Inventario!P464)</f>
        <v/>
      </c>
      <c r="D464" s="188" t="str">
        <f>IF(Inventario!Q464="","",Inventario!Q464)</f>
        <v/>
      </c>
      <c r="E464" s="188" t="str">
        <f>IF(Inventario!R464="","",Inventario!R464)</f>
        <v/>
      </c>
      <c r="F464" s="126" t="str">
        <f>IF(Inventario!S464="","",Inventario!S464)</f>
        <v/>
      </c>
      <c r="G464" s="131"/>
      <c r="H464" s="100"/>
      <c r="I464" s="100"/>
      <c r="J464" s="101"/>
      <c r="K464" s="101"/>
      <c r="L464" s="132" t="str">
        <f t="shared" si="14"/>
        <v/>
      </c>
      <c r="M464" s="114"/>
      <c r="N464" s="97"/>
      <c r="O464" s="77"/>
      <c r="P464" s="117" t="str">
        <f t="shared" si="13"/>
        <v/>
      </c>
    </row>
    <row r="465" spans="1:16" s="95" customFormat="1" ht="12" customHeight="1" x14ac:dyDescent="0.2">
      <c r="A465" s="104" t="str">
        <f>IF(Inventario!A465="","",Inventario!A465)</f>
        <v/>
      </c>
      <c r="B465" s="104" t="str">
        <f>IF(Inventario!D465="","",Inventario!D465)</f>
        <v/>
      </c>
      <c r="C465" s="187" t="str">
        <f>IF(Inventario!P465="","",Inventario!P465)</f>
        <v/>
      </c>
      <c r="D465" s="188" t="str">
        <f>IF(Inventario!Q465="","",Inventario!Q465)</f>
        <v/>
      </c>
      <c r="E465" s="188" t="str">
        <f>IF(Inventario!R465="","",Inventario!R465)</f>
        <v/>
      </c>
      <c r="F465" s="126" t="str">
        <f>IF(Inventario!S465="","",Inventario!S465)</f>
        <v/>
      </c>
      <c r="G465" s="131"/>
      <c r="H465" s="100"/>
      <c r="I465" s="100"/>
      <c r="J465" s="101"/>
      <c r="K465" s="101"/>
      <c r="L465" s="132" t="str">
        <f t="shared" si="14"/>
        <v/>
      </c>
      <c r="M465" s="114"/>
      <c r="N465" s="97"/>
      <c r="O465" s="77"/>
      <c r="P465" s="117" t="str">
        <f t="shared" si="13"/>
        <v/>
      </c>
    </row>
    <row r="466" spans="1:16" s="95" customFormat="1" ht="12" customHeight="1" x14ac:dyDescent="0.2">
      <c r="A466" s="104" t="str">
        <f>IF(Inventario!A466="","",Inventario!A466)</f>
        <v/>
      </c>
      <c r="B466" s="104" t="str">
        <f>IF(Inventario!D466="","",Inventario!D466)</f>
        <v/>
      </c>
      <c r="C466" s="187" t="str">
        <f>IF(Inventario!P466="","",Inventario!P466)</f>
        <v/>
      </c>
      <c r="D466" s="188" t="str">
        <f>IF(Inventario!Q466="","",Inventario!Q466)</f>
        <v/>
      </c>
      <c r="E466" s="188" t="str">
        <f>IF(Inventario!R466="","",Inventario!R466)</f>
        <v/>
      </c>
      <c r="F466" s="126" t="str">
        <f>IF(Inventario!S466="","",Inventario!S466)</f>
        <v/>
      </c>
      <c r="G466" s="131"/>
      <c r="H466" s="100"/>
      <c r="I466" s="100"/>
      <c r="J466" s="101"/>
      <c r="K466" s="101"/>
      <c r="L466" s="132" t="str">
        <f t="shared" si="14"/>
        <v/>
      </c>
      <c r="M466" s="114"/>
      <c r="N466" s="97"/>
      <c r="O466" s="77"/>
      <c r="P466" s="117" t="str">
        <f t="shared" si="13"/>
        <v/>
      </c>
    </row>
    <row r="467" spans="1:16" s="95" customFormat="1" ht="12" customHeight="1" x14ac:dyDescent="0.2">
      <c r="A467" s="104" t="str">
        <f>IF(Inventario!A467="","",Inventario!A467)</f>
        <v/>
      </c>
      <c r="B467" s="104" t="str">
        <f>IF(Inventario!D467="","",Inventario!D467)</f>
        <v/>
      </c>
      <c r="C467" s="187" t="str">
        <f>IF(Inventario!P467="","",Inventario!P467)</f>
        <v/>
      </c>
      <c r="D467" s="188" t="str">
        <f>IF(Inventario!Q467="","",Inventario!Q467)</f>
        <v/>
      </c>
      <c r="E467" s="188" t="str">
        <f>IF(Inventario!R467="","",Inventario!R467)</f>
        <v/>
      </c>
      <c r="F467" s="126" t="str">
        <f>IF(Inventario!S467="","",Inventario!S467)</f>
        <v/>
      </c>
      <c r="G467" s="131"/>
      <c r="H467" s="100"/>
      <c r="I467" s="100"/>
      <c r="J467" s="101"/>
      <c r="K467" s="101"/>
      <c r="L467" s="132" t="str">
        <f t="shared" si="14"/>
        <v/>
      </c>
      <c r="M467" s="114"/>
      <c r="N467" s="97"/>
      <c r="O467" s="77"/>
      <c r="P467" s="117" t="str">
        <f t="shared" si="13"/>
        <v/>
      </c>
    </row>
    <row r="468" spans="1:16" s="95" customFormat="1" ht="12" customHeight="1" x14ac:dyDescent="0.2">
      <c r="A468" s="104" t="str">
        <f>IF(Inventario!A468="","",Inventario!A468)</f>
        <v/>
      </c>
      <c r="B468" s="104" t="str">
        <f>IF(Inventario!D468="","",Inventario!D468)</f>
        <v/>
      </c>
      <c r="C468" s="187" t="str">
        <f>IF(Inventario!P468="","",Inventario!P468)</f>
        <v/>
      </c>
      <c r="D468" s="188" t="str">
        <f>IF(Inventario!Q468="","",Inventario!Q468)</f>
        <v/>
      </c>
      <c r="E468" s="188" t="str">
        <f>IF(Inventario!R468="","",Inventario!R468)</f>
        <v/>
      </c>
      <c r="F468" s="126" t="str">
        <f>IF(Inventario!S468="","",Inventario!S468)</f>
        <v/>
      </c>
      <c r="G468" s="131"/>
      <c r="H468" s="100"/>
      <c r="I468" s="100"/>
      <c r="J468" s="101"/>
      <c r="K468" s="101"/>
      <c r="L468" s="132" t="str">
        <f t="shared" si="14"/>
        <v/>
      </c>
      <c r="M468" s="114"/>
      <c r="N468" s="97"/>
      <c r="O468" s="77"/>
      <c r="P468" s="117" t="str">
        <f t="shared" si="13"/>
        <v/>
      </c>
    </row>
    <row r="469" spans="1:16" s="95" customFormat="1" ht="12" customHeight="1" x14ac:dyDescent="0.2">
      <c r="A469" s="104" t="str">
        <f>IF(Inventario!A469="","",Inventario!A469)</f>
        <v/>
      </c>
      <c r="B469" s="104" t="str">
        <f>IF(Inventario!D469="","",Inventario!D469)</f>
        <v/>
      </c>
      <c r="C469" s="187" t="str">
        <f>IF(Inventario!P469="","",Inventario!P469)</f>
        <v/>
      </c>
      <c r="D469" s="188" t="str">
        <f>IF(Inventario!Q469="","",Inventario!Q469)</f>
        <v/>
      </c>
      <c r="E469" s="188" t="str">
        <f>IF(Inventario!R469="","",Inventario!R469)</f>
        <v/>
      </c>
      <c r="F469" s="126" t="str">
        <f>IF(Inventario!S469="","",Inventario!S469)</f>
        <v/>
      </c>
      <c r="G469" s="131"/>
      <c r="H469" s="100"/>
      <c r="I469" s="100"/>
      <c r="J469" s="101"/>
      <c r="K469" s="101"/>
      <c r="L469" s="132" t="str">
        <f t="shared" si="14"/>
        <v/>
      </c>
      <c r="M469" s="114"/>
      <c r="N469" s="97"/>
      <c r="O469" s="77"/>
      <c r="P469" s="117" t="str">
        <f t="shared" si="13"/>
        <v/>
      </c>
    </row>
    <row r="470" spans="1:16" s="95" customFormat="1" ht="12" customHeight="1" x14ac:dyDescent="0.2">
      <c r="A470" s="104" t="str">
        <f>IF(Inventario!A470="","",Inventario!A470)</f>
        <v/>
      </c>
      <c r="B470" s="104" t="str">
        <f>IF(Inventario!D470="","",Inventario!D470)</f>
        <v/>
      </c>
      <c r="C470" s="187" t="str">
        <f>IF(Inventario!P470="","",Inventario!P470)</f>
        <v/>
      </c>
      <c r="D470" s="188" t="str">
        <f>IF(Inventario!Q470="","",Inventario!Q470)</f>
        <v/>
      </c>
      <c r="E470" s="188" t="str">
        <f>IF(Inventario!R470="","",Inventario!R470)</f>
        <v/>
      </c>
      <c r="F470" s="126" t="str">
        <f>IF(Inventario!S470="","",Inventario!S470)</f>
        <v/>
      </c>
      <c r="G470" s="131"/>
      <c r="H470" s="100"/>
      <c r="I470" s="100"/>
      <c r="J470" s="101"/>
      <c r="K470" s="101"/>
      <c r="L470" s="132" t="str">
        <f t="shared" si="14"/>
        <v/>
      </c>
      <c r="M470" s="114"/>
      <c r="N470" s="97"/>
      <c r="O470" s="77"/>
      <c r="P470" s="117" t="str">
        <f t="shared" si="13"/>
        <v/>
      </c>
    </row>
    <row r="471" spans="1:16" s="95" customFormat="1" ht="12" customHeight="1" x14ac:dyDescent="0.2">
      <c r="A471" s="104" t="str">
        <f>IF(Inventario!A471="","",Inventario!A471)</f>
        <v/>
      </c>
      <c r="B471" s="104" t="str">
        <f>IF(Inventario!D471="","",Inventario!D471)</f>
        <v/>
      </c>
      <c r="C471" s="187" t="str">
        <f>IF(Inventario!P471="","",Inventario!P471)</f>
        <v/>
      </c>
      <c r="D471" s="188" t="str">
        <f>IF(Inventario!Q471="","",Inventario!Q471)</f>
        <v/>
      </c>
      <c r="E471" s="188" t="str">
        <f>IF(Inventario!R471="","",Inventario!R471)</f>
        <v/>
      </c>
      <c r="F471" s="126" t="str">
        <f>IF(Inventario!S471="","",Inventario!S471)</f>
        <v/>
      </c>
      <c r="G471" s="131"/>
      <c r="H471" s="100"/>
      <c r="I471" s="100"/>
      <c r="J471" s="101"/>
      <c r="K471" s="101"/>
      <c r="L471" s="132" t="str">
        <f t="shared" si="14"/>
        <v/>
      </c>
      <c r="M471" s="114"/>
      <c r="N471" s="97"/>
      <c r="O471" s="77"/>
      <c r="P471" s="117" t="str">
        <f t="shared" si="13"/>
        <v/>
      </c>
    </row>
    <row r="472" spans="1:16" s="95" customFormat="1" ht="12" customHeight="1" x14ac:dyDescent="0.2">
      <c r="A472" s="104" t="str">
        <f>IF(Inventario!A472="","",Inventario!A472)</f>
        <v/>
      </c>
      <c r="B472" s="104" t="str">
        <f>IF(Inventario!D472="","",Inventario!D472)</f>
        <v/>
      </c>
      <c r="C472" s="187" t="str">
        <f>IF(Inventario!P472="","",Inventario!P472)</f>
        <v/>
      </c>
      <c r="D472" s="188" t="str">
        <f>IF(Inventario!Q472="","",Inventario!Q472)</f>
        <v/>
      </c>
      <c r="E472" s="188" t="str">
        <f>IF(Inventario!R472="","",Inventario!R472)</f>
        <v/>
      </c>
      <c r="F472" s="126" t="str">
        <f>IF(Inventario!S472="","",Inventario!S472)</f>
        <v/>
      </c>
      <c r="G472" s="131"/>
      <c r="H472" s="100"/>
      <c r="I472" s="100"/>
      <c r="J472" s="101"/>
      <c r="K472" s="101"/>
      <c r="L472" s="132" t="str">
        <f t="shared" si="14"/>
        <v/>
      </c>
      <c r="M472" s="114"/>
      <c r="N472" s="97"/>
      <c r="O472" s="77"/>
      <c r="P472" s="117" t="str">
        <f t="shared" si="13"/>
        <v/>
      </c>
    </row>
    <row r="473" spans="1:16" s="95" customFormat="1" ht="12" customHeight="1" x14ac:dyDescent="0.2">
      <c r="A473" s="104" t="str">
        <f>IF(Inventario!A473="","",Inventario!A473)</f>
        <v/>
      </c>
      <c r="B473" s="104" t="str">
        <f>IF(Inventario!D473="","",Inventario!D473)</f>
        <v/>
      </c>
      <c r="C473" s="187" t="str">
        <f>IF(Inventario!P473="","",Inventario!P473)</f>
        <v/>
      </c>
      <c r="D473" s="188" t="str">
        <f>IF(Inventario!Q473="","",Inventario!Q473)</f>
        <v/>
      </c>
      <c r="E473" s="188" t="str">
        <f>IF(Inventario!R473="","",Inventario!R473)</f>
        <v/>
      </c>
      <c r="F473" s="126" t="str">
        <f>IF(Inventario!S473="","",Inventario!S473)</f>
        <v/>
      </c>
      <c r="G473" s="131"/>
      <c r="H473" s="100"/>
      <c r="I473" s="100"/>
      <c r="J473" s="101"/>
      <c r="K473" s="101"/>
      <c r="L473" s="132" t="str">
        <f t="shared" si="14"/>
        <v/>
      </c>
      <c r="M473" s="114"/>
      <c r="N473" s="97"/>
      <c r="O473" s="77"/>
      <c r="P473" s="117" t="str">
        <f t="shared" si="13"/>
        <v/>
      </c>
    </row>
    <row r="474" spans="1:16" s="95" customFormat="1" ht="12" customHeight="1" x14ac:dyDescent="0.2">
      <c r="A474" s="104" t="str">
        <f>IF(Inventario!A474="","",Inventario!A474)</f>
        <v/>
      </c>
      <c r="B474" s="104" t="str">
        <f>IF(Inventario!D474="","",Inventario!D474)</f>
        <v/>
      </c>
      <c r="C474" s="187" t="str">
        <f>IF(Inventario!P474="","",Inventario!P474)</f>
        <v/>
      </c>
      <c r="D474" s="188" t="str">
        <f>IF(Inventario!Q474="","",Inventario!Q474)</f>
        <v/>
      </c>
      <c r="E474" s="188" t="str">
        <f>IF(Inventario!R474="","",Inventario!R474)</f>
        <v/>
      </c>
      <c r="F474" s="126" t="str">
        <f>IF(Inventario!S474="","",Inventario!S474)</f>
        <v/>
      </c>
      <c r="G474" s="131"/>
      <c r="H474" s="100"/>
      <c r="I474" s="100"/>
      <c r="J474" s="101"/>
      <c r="K474" s="101"/>
      <c r="L474" s="132" t="str">
        <f t="shared" si="14"/>
        <v/>
      </c>
      <c r="M474" s="114"/>
      <c r="N474" s="97"/>
      <c r="O474" s="77"/>
      <c r="P474" s="117" t="str">
        <f t="shared" si="13"/>
        <v/>
      </c>
    </row>
    <row r="475" spans="1:16" s="95" customFormat="1" ht="12" customHeight="1" x14ac:dyDescent="0.2">
      <c r="A475" s="104" t="str">
        <f>IF(Inventario!A475="","",Inventario!A475)</f>
        <v/>
      </c>
      <c r="B475" s="104" t="str">
        <f>IF(Inventario!D475="","",Inventario!D475)</f>
        <v/>
      </c>
      <c r="C475" s="187" t="str">
        <f>IF(Inventario!P475="","",Inventario!P475)</f>
        <v/>
      </c>
      <c r="D475" s="188" t="str">
        <f>IF(Inventario!Q475="","",Inventario!Q475)</f>
        <v/>
      </c>
      <c r="E475" s="188" t="str">
        <f>IF(Inventario!R475="","",Inventario!R475)</f>
        <v/>
      </c>
      <c r="F475" s="126" t="str">
        <f>IF(Inventario!S475="","",Inventario!S475)</f>
        <v/>
      </c>
      <c r="G475" s="131"/>
      <c r="H475" s="100"/>
      <c r="I475" s="100"/>
      <c r="J475" s="101"/>
      <c r="K475" s="101"/>
      <c r="L475" s="132" t="str">
        <f t="shared" si="14"/>
        <v/>
      </c>
      <c r="M475" s="114"/>
      <c r="N475" s="97"/>
      <c r="O475" s="77"/>
      <c r="P475" s="117" t="str">
        <f t="shared" si="13"/>
        <v/>
      </c>
    </row>
    <row r="476" spans="1:16" s="95" customFormat="1" ht="12" customHeight="1" x14ac:dyDescent="0.2">
      <c r="A476" s="104" t="str">
        <f>IF(Inventario!A476="","",Inventario!A476)</f>
        <v/>
      </c>
      <c r="B476" s="104" t="str">
        <f>IF(Inventario!D476="","",Inventario!D476)</f>
        <v/>
      </c>
      <c r="C476" s="187" t="str">
        <f>IF(Inventario!P476="","",Inventario!P476)</f>
        <v/>
      </c>
      <c r="D476" s="188" t="str">
        <f>IF(Inventario!Q476="","",Inventario!Q476)</f>
        <v/>
      </c>
      <c r="E476" s="188" t="str">
        <f>IF(Inventario!R476="","",Inventario!R476)</f>
        <v/>
      </c>
      <c r="F476" s="126" t="str">
        <f>IF(Inventario!S476="","",Inventario!S476)</f>
        <v/>
      </c>
      <c r="G476" s="131"/>
      <c r="H476" s="100"/>
      <c r="I476" s="100"/>
      <c r="J476" s="101"/>
      <c r="K476" s="101"/>
      <c r="L476" s="132" t="str">
        <f t="shared" si="14"/>
        <v/>
      </c>
      <c r="M476" s="114"/>
      <c r="N476" s="97"/>
      <c r="O476" s="77"/>
      <c r="P476" s="117" t="str">
        <f t="shared" si="13"/>
        <v/>
      </c>
    </row>
    <row r="477" spans="1:16" s="95" customFormat="1" ht="12" customHeight="1" x14ac:dyDescent="0.2">
      <c r="A477" s="104" t="str">
        <f>IF(Inventario!A477="","",Inventario!A477)</f>
        <v/>
      </c>
      <c r="B477" s="104" t="str">
        <f>IF(Inventario!D477="","",Inventario!D477)</f>
        <v/>
      </c>
      <c r="C477" s="187" t="str">
        <f>IF(Inventario!P477="","",Inventario!P477)</f>
        <v/>
      </c>
      <c r="D477" s="188" t="str">
        <f>IF(Inventario!Q477="","",Inventario!Q477)</f>
        <v/>
      </c>
      <c r="E477" s="188" t="str">
        <f>IF(Inventario!R477="","",Inventario!R477)</f>
        <v/>
      </c>
      <c r="F477" s="126" t="str">
        <f>IF(Inventario!S477="","",Inventario!S477)</f>
        <v/>
      </c>
      <c r="G477" s="131"/>
      <c r="H477" s="100"/>
      <c r="I477" s="100"/>
      <c r="J477" s="101"/>
      <c r="K477" s="101"/>
      <c r="L477" s="132" t="str">
        <f t="shared" si="14"/>
        <v/>
      </c>
      <c r="M477" s="114"/>
      <c r="N477" s="97"/>
      <c r="O477" s="77"/>
      <c r="P477" s="117" t="str">
        <f t="shared" si="13"/>
        <v/>
      </c>
    </row>
    <row r="478" spans="1:16" s="95" customFormat="1" ht="12" customHeight="1" x14ac:dyDescent="0.2">
      <c r="A478" s="104" t="str">
        <f>IF(Inventario!A478="","",Inventario!A478)</f>
        <v/>
      </c>
      <c r="B478" s="104" t="str">
        <f>IF(Inventario!D478="","",Inventario!D478)</f>
        <v/>
      </c>
      <c r="C478" s="187" t="str">
        <f>IF(Inventario!P478="","",Inventario!P478)</f>
        <v/>
      </c>
      <c r="D478" s="188" t="str">
        <f>IF(Inventario!Q478="","",Inventario!Q478)</f>
        <v/>
      </c>
      <c r="E478" s="188" t="str">
        <f>IF(Inventario!R478="","",Inventario!R478)</f>
        <v/>
      </c>
      <c r="F478" s="126" t="str">
        <f>IF(Inventario!S478="","",Inventario!S478)</f>
        <v/>
      </c>
      <c r="G478" s="131"/>
      <c r="H478" s="100"/>
      <c r="I478" s="100"/>
      <c r="J478" s="101"/>
      <c r="K478" s="101"/>
      <c r="L478" s="132" t="str">
        <f t="shared" si="14"/>
        <v/>
      </c>
      <c r="M478" s="114"/>
      <c r="N478" s="97"/>
      <c r="O478" s="77"/>
      <c r="P478" s="117" t="str">
        <f t="shared" si="13"/>
        <v/>
      </c>
    </row>
    <row r="479" spans="1:16" s="95" customFormat="1" ht="12" customHeight="1" x14ac:dyDescent="0.2">
      <c r="A479" s="104" t="str">
        <f>IF(Inventario!A479="","",Inventario!A479)</f>
        <v/>
      </c>
      <c r="B479" s="104" t="str">
        <f>IF(Inventario!D479="","",Inventario!D479)</f>
        <v/>
      </c>
      <c r="C479" s="187" t="str">
        <f>IF(Inventario!P479="","",Inventario!P479)</f>
        <v/>
      </c>
      <c r="D479" s="188" t="str">
        <f>IF(Inventario!Q479="","",Inventario!Q479)</f>
        <v/>
      </c>
      <c r="E479" s="188" t="str">
        <f>IF(Inventario!R479="","",Inventario!R479)</f>
        <v/>
      </c>
      <c r="F479" s="126" t="str">
        <f>IF(Inventario!S479="","",Inventario!S479)</f>
        <v/>
      </c>
      <c r="G479" s="131"/>
      <c r="H479" s="100"/>
      <c r="I479" s="100"/>
      <c r="J479" s="101"/>
      <c r="K479" s="101"/>
      <c r="L479" s="132" t="str">
        <f t="shared" si="14"/>
        <v/>
      </c>
      <c r="M479" s="114"/>
      <c r="N479" s="97"/>
      <c r="O479" s="77"/>
      <c r="P479" s="117" t="str">
        <f t="shared" si="13"/>
        <v/>
      </c>
    </row>
    <row r="480" spans="1:16" s="95" customFormat="1" ht="12" customHeight="1" x14ac:dyDescent="0.2">
      <c r="A480" s="104" t="str">
        <f>IF(Inventario!A480="","",Inventario!A480)</f>
        <v/>
      </c>
      <c r="B480" s="104" t="str">
        <f>IF(Inventario!D480="","",Inventario!D480)</f>
        <v/>
      </c>
      <c r="C480" s="187" t="str">
        <f>IF(Inventario!P480="","",Inventario!P480)</f>
        <v/>
      </c>
      <c r="D480" s="188" t="str">
        <f>IF(Inventario!Q480="","",Inventario!Q480)</f>
        <v/>
      </c>
      <c r="E480" s="188" t="str">
        <f>IF(Inventario!R480="","",Inventario!R480)</f>
        <v/>
      </c>
      <c r="F480" s="126" t="str">
        <f>IF(Inventario!S480="","",Inventario!S480)</f>
        <v/>
      </c>
      <c r="G480" s="131"/>
      <c r="H480" s="100"/>
      <c r="I480" s="100"/>
      <c r="J480" s="101"/>
      <c r="K480" s="101"/>
      <c r="L480" s="132" t="str">
        <f t="shared" si="14"/>
        <v/>
      </c>
      <c r="M480" s="114"/>
      <c r="N480" s="97"/>
      <c r="O480" s="77"/>
      <c r="P480" s="117" t="str">
        <f t="shared" si="13"/>
        <v/>
      </c>
    </row>
    <row r="481" spans="1:16" s="95" customFormat="1" ht="12" customHeight="1" x14ac:dyDescent="0.2">
      <c r="A481" s="104" t="str">
        <f>IF(Inventario!A481="","",Inventario!A481)</f>
        <v/>
      </c>
      <c r="B481" s="104" t="str">
        <f>IF(Inventario!D481="","",Inventario!D481)</f>
        <v/>
      </c>
      <c r="C481" s="187" t="str">
        <f>IF(Inventario!P481="","",Inventario!P481)</f>
        <v/>
      </c>
      <c r="D481" s="188" t="str">
        <f>IF(Inventario!Q481="","",Inventario!Q481)</f>
        <v/>
      </c>
      <c r="E481" s="188" t="str">
        <f>IF(Inventario!R481="","",Inventario!R481)</f>
        <v/>
      </c>
      <c r="F481" s="126" t="str">
        <f>IF(Inventario!S481="","",Inventario!S481)</f>
        <v/>
      </c>
      <c r="G481" s="131"/>
      <c r="H481" s="100"/>
      <c r="I481" s="100"/>
      <c r="J481" s="101"/>
      <c r="K481" s="101"/>
      <c r="L481" s="132" t="str">
        <f t="shared" si="14"/>
        <v/>
      </c>
      <c r="M481" s="114"/>
      <c r="N481" s="97"/>
      <c r="O481" s="77"/>
      <c r="P481" s="117" t="str">
        <f t="shared" si="13"/>
        <v/>
      </c>
    </row>
    <row r="482" spans="1:16" s="95" customFormat="1" ht="12" customHeight="1" x14ac:dyDescent="0.2">
      <c r="A482" s="104" t="str">
        <f>IF(Inventario!A482="","",Inventario!A482)</f>
        <v/>
      </c>
      <c r="B482" s="104" t="str">
        <f>IF(Inventario!D482="","",Inventario!D482)</f>
        <v/>
      </c>
      <c r="C482" s="187" t="str">
        <f>IF(Inventario!P482="","",Inventario!P482)</f>
        <v/>
      </c>
      <c r="D482" s="188" t="str">
        <f>IF(Inventario!Q482="","",Inventario!Q482)</f>
        <v/>
      </c>
      <c r="E482" s="188" t="str">
        <f>IF(Inventario!R482="","",Inventario!R482)</f>
        <v/>
      </c>
      <c r="F482" s="126" t="str">
        <f>IF(Inventario!S482="","",Inventario!S482)</f>
        <v/>
      </c>
      <c r="G482" s="131"/>
      <c r="H482" s="100"/>
      <c r="I482" s="100"/>
      <c r="J482" s="101"/>
      <c r="K482" s="101"/>
      <c r="L482" s="132" t="str">
        <f t="shared" si="14"/>
        <v/>
      </c>
      <c r="M482" s="114"/>
      <c r="N482" s="97"/>
      <c r="O482" s="77"/>
      <c r="P482" s="117" t="str">
        <f t="shared" si="13"/>
        <v/>
      </c>
    </row>
    <row r="483" spans="1:16" s="95" customFormat="1" ht="12" customHeight="1" x14ac:dyDescent="0.2">
      <c r="A483" s="104" t="str">
        <f>IF(Inventario!A483="","",Inventario!A483)</f>
        <v/>
      </c>
      <c r="B483" s="104" t="str">
        <f>IF(Inventario!D483="","",Inventario!D483)</f>
        <v/>
      </c>
      <c r="C483" s="187" t="str">
        <f>IF(Inventario!P483="","",Inventario!P483)</f>
        <v/>
      </c>
      <c r="D483" s="188" t="str">
        <f>IF(Inventario!Q483="","",Inventario!Q483)</f>
        <v/>
      </c>
      <c r="E483" s="188" t="str">
        <f>IF(Inventario!R483="","",Inventario!R483)</f>
        <v/>
      </c>
      <c r="F483" s="126" t="str">
        <f>IF(Inventario!S483="","",Inventario!S483)</f>
        <v/>
      </c>
      <c r="G483" s="131"/>
      <c r="H483" s="100"/>
      <c r="I483" s="100"/>
      <c r="J483" s="101"/>
      <c r="K483" s="101"/>
      <c r="L483" s="132" t="str">
        <f t="shared" si="14"/>
        <v/>
      </c>
      <c r="M483" s="114"/>
      <c r="N483" s="97"/>
      <c r="O483" s="77"/>
      <c r="P483" s="117" t="str">
        <f t="shared" si="13"/>
        <v/>
      </c>
    </row>
    <row r="484" spans="1:16" s="95" customFormat="1" ht="12" customHeight="1" x14ac:dyDescent="0.2">
      <c r="A484" s="104" t="str">
        <f>IF(Inventario!A484="","",Inventario!A484)</f>
        <v/>
      </c>
      <c r="B484" s="104" t="str">
        <f>IF(Inventario!D484="","",Inventario!D484)</f>
        <v/>
      </c>
      <c r="C484" s="187" t="str">
        <f>IF(Inventario!P484="","",Inventario!P484)</f>
        <v/>
      </c>
      <c r="D484" s="188" t="str">
        <f>IF(Inventario!Q484="","",Inventario!Q484)</f>
        <v/>
      </c>
      <c r="E484" s="188" t="str">
        <f>IF(Inventario!R484="","",Inventario!R484)</f>
        <v/>
      </c>
      <c r="F484" s="126" t="str">
        <f>IF(Inventario!S484="","",Inventario!S484)</f>
        <v/>
      </c>
      <c r="G484" s="131"/>
      <c r="H484" s="100"/>
      <c r="I484" s="100"/>
      <c r="J484" s="101"/>
      <c r="K484" s="101"/>
      <c r="L484" s="132" t="str">
        <f t="shared" si="14"/>
        <v/>
      </c>
      <c r="M484" s="114"/>
      <c r="N484" s="97"/>
      <c r="O484" s="77"/>
      <c r="P484" s="117" t="str">
        <f t="shared" ref="P484:P499" si="15">IF(N484="SI","Señale Nombre del Archivo","")</f>
        <v/>
      </c>
    </row>
    <row r="485" spans="1:16" s="95" customFormat="1" ht="12" customHeight="1" x14ac:dyDescent="0.2">
      <c r="A485" s="104" t="str">
        <f>IF(Inventario!A485="","",Inventario!A485)</f>
        <v/>
      </c>
      <c r="B485" s="104" t="str">
        <f>IF(Inventario!D485="","",Inventario!D485)</f>
        <v/>
      </c>
      <c r="C485" s="187" t="str">
        <f>IF(Inventario!P485="","",Inventario!P485)</f>
        <v/>
      </c>
      <c r="D485" s="188" t="str">
        <f>IF(Inventario!Q485="","",Inventario!Q485)</f>
        <v/>
      </c>
      <c r="E485" s="188" t="str">
        <f>IF(Inventario!R485="","",Inventario!R485)</f>
        <v/>
      </c>
      <c r="F485" s="126" t="str">
        <f>IF(Inventario!S485="","",Inventario!S485)</f>
        <v/>
      </c>
      <c r="G485" s="131"/>
      <c r="H485" s="100"/>
      <c r="I485" s="100"/>
      <c r="J485" s="101"/>
      <c r="K485" s="101"/>
      <c r="L485" s="132" t="str">
        <f>IFERROR(VLOOKUP(CONCATENATE(IFERROR(VLOOKUP(J485,ProbSeveridad,2,FALSE),0),IFERROR(VLOOKUP(K485,ImpactoSeveridad,2,FALSE),0)),NivelSeveridadRiesgo,2,FALSE), "")</f>
        <v/>
      </c>
      <c r="M485" s="114"/>
      <c r="N485" s="97"/>
      <c r="O485" s="77"/>
      <c r="P485" s="117" t="str">
        <f t="shared" si="15"/>
        <v/>
      </c>
    </row>
    <row r="486" spans="1:16" s="95" customFormat="1" ht="12" customHeight="1" x14ac:dyDescent="0.2">
      <c r="A486" s="104" t="str">
        <f>IF(Inventario!A486="","",Inventario!A486)</f>
        <v/>
      </c>
      <c r="B486" s="104" t="str">
        <f>IF(Inventario!D486="","",Inventario!D486)</f>
        <v/>
      </c>
      <c r="C486" s="187" t="str">
        <f>IF(Inventario!P486="","",Inventario!P486)</f>
        <v/>
      </c>
      <c r="D486" s="188" t="str">
        <f>IF(Inventario!Q486="","",Inventario!Q486)</f>
        <v/>
      </c>
      <c r="E486" s="188" t="str">
        <f>IF(Inventario!R486="","",Inventario!R486)</f>
        <v/>
      </c>
      <c r="F486" s="126" t="str">
        <f>IF(Inventario!S486="","",Inventario!S486)</f>
        <v/>
      </c>
      <c r="G486" s="131"/>
      <c r="H486" s="100"/>
      <c r="I486" s="100"/>
      <c r="J486" s="101"/>
      <c r="K486" s="101"/>
      <c r="L486" s="132" t="str">
        <f>IFERROR(VLOOKUP(CONCATENATE(IFERROR(VLOOKUP(J486,ProbSeveridad,2,FALSE),0),IFERROR(VLOOKUP(K486,ImpactoSeveridad,2,FALSE),0)),NivelSeveridadRiesgo,2,FALSE), "")</f>
        <v/>
      </c>
      <c r="M486" s="114"/>
      <c r="N486" s="97"/>
      <c r="O486" s="77"/>
      <c r="P486" s="117" t="str">
        <f t="shared" si="15"/>
        <v/>
      </c>
    </row>
    <row r="487" spans="1:16" s="95" customFormat="1" ht="12" customHeight="1" x14ac:dyDescent="0.2">
      <c r="A487" s="104" t="str">
        <f>IF(Inventario!A487="","",Inventario!A487)</f>
        <v/>
      </c>
      <c r="B487" s="104" t="str">
        <f>IF(Inventario!D487="","",Inventario!D487)</f>
        <v/>
      </c>
      <c r="C487" s="187" t="str">
        <f>IF(Inventario!P487="","",Inventario!P487)</f>
        <v/>
      </c>
      <c r="D487" s="188" t="str">
        <f>IF(Inventario!Q487="","",Inventario!Q487)</f>
        <v/>
      </c>
      <c r="E487" s="188" t="str">
        <f>IF(Inventario!R487="","",Inventario!R487)</f>
        <v/>
      </c>
      <c r="F487" s="126" t="str">
        <f>IF(Inventario!S487="","",Inventario!S487)</f>
        <v/>
      </c>
      <c r="G487" s="131"/>
      <c r="H487" s="100"/>
      <c r="I487" s="100"/>
      <c r="J487" s="101"/>
      <c r="K487" s="101"/>
      <c r="L487" s="132" t="str">
        <f>IFERROR(VLOOKUP(CONCATENATE(IFERROR(VLOOKUP(J487,ProbSeveridad,2,FALSE),0),IFERROR(VLOOKUP(K487,ImpactoSeveridad,2,FALSE),0)),NivelSeveridadRiesgo,2,FALSE), "")</f>
        <v/>
      </c>
      <c r="M487" s="114"/>
      <c r="N487" s="97"/>
      <c r="O487" s="77"/>
      <c r="P487" s="117" t="str">
        <f t="shared" si="15"/>
        <v/>
      </c>
    </row>
    <row r="488" spans="1:16" s="95" customFormat="1" ht="12" customHeight="1" x14ac:dyDescent="0.2">
      <c r="A488" s="104" t="str">
        <f>IF(Inventario!A488="","",Inventario!A488)</f>
        <v/>
      </c>
      <c r="B488" s="104" t="str">
        <f>IF(Inventario!D488="","",Inventario!D488)</f>
        <v/>
      </c>
      <c r="C488" s="187" t="str">
        <f>IF(Inventario!P488="","",Inventario!P488)</f>
        <v/>
      </c>
      <c r="D488" s="188" t="str">
        <f>IF(Inventario!Q488="","",Inventario!Q488)</f>
        <v/>
      </c>
      <c r="E488" s="188" t="str">
        <f>IF(Inventario!R488="","",Inventario!R488)</f>
        <v/>
      </c>
      <c r="F488" s="126" t="str">
        <f>IF(Inventario!S488="","",Inventario!S488)</f>
        <v/>
      </c>
      <c r="G488" s="131"/>
      <c r="H488" s="100"/>
      <c r="I488" s="100"/>
      <c r="J488" s="101"/>
      <c r="K488" s="101"/>
      <c r="L488" s="132" t="str">
        <f>IFERROR(VLOOKUP(CONCATENATE(IFERROR(VLOOKUP(J488,ProbSeveridad,2,FALSE),0),IFERROR(VLOOKUP(K488,ImpactoSeveridad,2,FALSE),0)),NivelSeveridadRiesgo,2,FALSE), "")</f>
        <v/>
      </c>
      <c r="M488" s="114"/>
      <c r="N488" s="97"/>
      <c r="O488" s="77"/>
      <c r="P488" s="117" t="str">
        <f t="shared" si="15"/>
        <v/>
      </c>
    </row>
    <row r="489" spans="1:16" s="95" customFormat="1" ht="12" customHeight="1" x14ac:dyDescent="0.2">
      <c r="A489" s="104" t="str">
        <f>IF(Inventario!A489="","",Inventario!A489)</f>
        <v/>
      </c>
      <c r="B489" s="104" t="str">
        <f>IF(Inventario!D489="","",Inventario!D489)</f>
        <v/>
      </c>
      <c r="C489" s="187" t="str">
        <f>IF(Inventario!P489="","",Inventario!P489)</f>
        <v/>
      </c>
      <c r="D489" s="188" t="str">
        <f>IF(Inventario!Q489="","",Inventario!Q489)</f>
        <v/>
      </c>
      <c r="E489" s="188" t="str">
        <f>IF(Inventario!R489="","",Inventario!R489)</f>
        <v/>
      </c>
      <c r="F489" s="126" t="str">
        <f>IF(Inventario!S489="","",Inventario!S489)</f>
        <v/>
      </c>
      <c r="G489" s="131"/>
      <c r="H489" s="100"/>
      <c r="I489" s="100"/>
      <c r="J489" s="101"/>
      <c r="K489" s="101"/>
      <c r="L489" s="132" t="str">
        <f>IFERROR(VLOOKUP(CONCATENATE(IFERROR(VLOOKUP(J489,ProbSeveridad,2,FALSE),0),IFERROR(VLOOKUP(K489,ImpactoSeveridad,2,FALSE),0)),NivelSeveridadRiesgo,2,FALSE), "")</f>
        <v/>
      </c>
      <c r="M489" s="114"/>
      <c r="N489" s="97"/>
      <c r="O489" s="77"/>
      <c r="P489" s="117" t="str">
        <f t="shared" si="15"/>
        <v/>
      </c>
    </row>
    <row r="490" spans="1:16" s="95" customFormat="1" ht="12" customHeight="1" x14ac:dyDescent="0.2">
      <c r="A490" s="104" t="str">
        <f>IF(Inventario!A490="","",Inventario!A490)</f>
        <v/>
      </c>
      <c r="B490" s="104" t="str">
        <f>IF(Inventario!D490="","",Inventario!D490)</f>
        <v/>
      </c>
      <c r="C490" s="187" t="str">
        <f>IF(Inventario!P490="","",Inventario!P490)</f>
        <v/>
      </c>
      <c r="D490" s="188" t="str">
        <f>IF(Inventario!Q490="","",Inventario!Q490)</f>
        <v/>
      </c>
      <c r="E490" s="188" t="str">
        <f>IF(Inventario!R490="","",Inventario!R490)</f>
        <v/>
      </c>
      <c r="F490" s="126" t="str">
        <f>IF(Inventario!S490="","",Inventario!S490)</f>
        <v/>
      </c>
      <c r="G490" s="131"/>
      <c r="H490" s="100"/>
      <c r="I490" s="100"/>
      <c r="J490" s="101"/>
      <c r="K490" s="101"/>
      <c r="L490" s="132" t="str">
        <f t="shared" ref="L490:L499" si="16">IFERROR(VLOOKUP(CONCATENATE(IFERROR(VLOOKUP(J490,ProbSeveridad,2,FALSE),0),IFERROR(VLOOKUP(K490,ImpactoSeveridad,2,FALSE),0)),NivelSeveridadRiesgo,2,FALSE), "")</f>
        <v/>
      </c>
      <c r="M490" s="114"/>
      <c r="N490" s="97"/>
      <c r="O490" s="77"/>
      <c r="P490" s="117" t="str">
        <f t="shared" si="15"/>
        <v/>
      </c>
    </row>
    <row r="491" spans="1:16" s="95" customFormat="1" ht="12" customHeight="1" x14ac:dyDescent="0.2">
      <c r="A491" s="104" t="str">
        <f>IF(Inventario!A491="","",Inventario!A491)</f>
        <v/>
      </c>
      <c r="B491" s="104" t="str">
        <f>IF(Inventario!D491="","",Inventario!D491)</f>
        <v/>
      </c>
      <c r="C491" s="187" t="str">
        <f>IF(Inventario!P491="","",Inventario!P491)</f>
        <v/>
      </c>
      <c r="D491" s="188" t="str">
        <f>IF(Inventario!Q491="","",Inventario!Q491)</f>
        <v/>
      </c>
      <c r="E491" s="188" t="str">
        <f>IF(Inventario!R491="","",Inventario!R491)</f>
        <v/>
      </c>
      <c r="F491" s="126" t="str">
        <f>IF(Inventario!S491="","",Inventario!S491)</f>
        <v/>
      </c>
      <c r="G491" s="131"/>
      <c r="H491" s="100"/>
      <c r="I491" s="100"/>
      <c r="J491" s="101"/>
      <c r="K491" s="101"/>
      <c r="L491" s="132" t="str">
        <f t="shared" si="16"/>
        <v/>
      </c>
      <c r="M491" s="114"/>
      <c r="N491" s="97"/>
      <c r="O491" s="77"/>
      <c r="P491" s="117" t="str">
        <f t="shared" si="15"/>
        <v/>
      </c>
    </row>
    <row r="492" spans="1:16" s="95" customFormat="1" ht="12" customHeight="1" x14ac:dyDescent="0.2">
      <c r="A492" s="104" t="str">
        <f>IF(Inventario!A492="","",Inventario!A492)</f>
        <v/>
      </c>
      <c r="B492" s="104" t="str">
        <f>IF(Inventario!D492="","",Inventario!D492)</f>
        <v/>
      </c>
      <c r="C492" s="187" t="str">
        <f>IF(Inventario!P492="","",Inventario!P492)</f>
        <v/>
      </c>
      <c r="D492" s="188" t="str">
        <f>IF(Inventario!Q492="","",Inventario!Q492)</f>
        <v/>
      </c>
      <c r="E492" s="188" t="str">
        <f>IF(Inventario!R492="","",Inventario!R492)</f>
        <v/>
      </c>
      <c r="F492" s="126" t="str">
        <f>IF(Inventario!S492="","",Inventario!S492)</f>
        <v/>
      </c>
      <c r="G492" s="131"/>
      <c r="H492" s="100"/>
      <c r="I492" s="100"/>
      <c r="J492" s="101"/>
      <c r="K492" s="101"/>
      <c r="L492" s="132" t="str">
        <f t="shared" si="16"/>
        <v/>
      </c>
      <c r="M492" s="114"/>
      <c r="N492" s="97"/>
      <c r="O492" s="77"/>
      <c r="P492" s="117" t="str">
        <f t="shared" si="15"/>
        <v/>
      </c>
    </row>
    <row r="493" spans="1:16" s="95" customFormat="1" ht="12" customHeight="1" x14ac:dyDescent="0.2">
      <c r="A493" s="104" t="str">
        <f>IF(Inventario!A493="","",Inventario!A493)</f>
        <v/>
      </c>
      <c r="B493" s="104" t="str">
        <f>IF(Inventario!D493="","",Inventario!D493)</f>
        <v/>
      </c>
      <c r="C493" s="187" t="str">
        <f>IF(Inventario!P493="","",Inventario!P493)</f>
        <v/>
      </c>
      <c r="D493" s="188" t="str">
        <f>IF(Inventario!Q493="","",Inventario!Q493)</f>
        <v/>
      </c>
      <c r="E493" s="188" t="str">
        <f>IF(Inventario!R493="","",Inventario!R493)</f>
        <v/>
      </c>
      <c r="F493" s="126" t="str">
        <f>IF(Inventario!S493="","",Inventario!S493)</f>
        <v/>
      </c>
      <c r="G493" s="131"/>
      <c r="H493" s="100"/>
      <c r="I493" s="100"/>
      <c r="J493" s="101"/>
      <c r="K493" s="101"/>
      <c r="L493" s="132" t="str">
        <f t="shared" si="16"/>
        <v/>
      </c>
      <c r="M493" s="114"/>
      <c r="N493" s="97"/>
      <c r="O493" s="77"/>
      <c r="P493" s="117" t="str">
        <f t="shared" si="15"/>
        <v/>
      </c>
    </row>
    <row r="494" spans="1:16" s="95" customFormat="1" ht="12" customHeight="1" x14ac:dyDescent="0.2">
      <c r="A494" s="104" t="str">
        <f>IF(Inventario!A494="","",Inventario!A494)</f>
        <v/>
      </c>
      <c r="B494" s="104" t="str">
        <f>IF(Inventario!D494="","",Inventario!D494)</f>
        <v/>
      </c>
      <c r="C494" s="187" t="str">
        <f>IF(Inventario!P494="","",Inventario!P494)</f>
        <v/>
      </c>
      <c r="D494" s="188" t="str">
        <f>IF(Inventario!Q494="","",Inventario!Q494)</f>
        <v/>
      </c>
      <c r="E494" s="188" t="str">
        <f>IF(Inventario!R494="","",Inventario!R494)</f>
        <v/>
      </c>
      <c r="F494" s="126" t="str">
        <f>IF(Inventario!S494="","",Inventario!S494)</f>
        <v/>
      </c>
      <c r="G494" s="131"/>
      <c r="H494" s="100"/>
      <c r="I494" s="100"/>
      <c r="J494" s="101"/>
      <c r="K494" s="101"/>
      <c r="L494" s="132" t="str">
        <f t="shared" si="16"/>
        <v/>
      </c>
      <c r="M494" s="114"/>
      <c r="N494" s="97"/>
      <c r="O494" s="77"/>
      <c r="P494" s="117" t="str">
        <f t="shared" si="15"/>
        <v/>
      </c>
    </row>
    <row r="495" spans="1:16" s="95" customFormat="1" ht="12" customHeight="1" x14ac:dyDescent="0.2">
      <c r="A495" s="104" t="str">
        <f>IF(Inventario!A495="","",Inventario!A495)</f>
        <v/>
      </c>
      <c r="B495" s="104" t="str">
        <f>IF(Inventario!D495="","",Inventario!D495)</f>
        <v/>
      </c>
      <c r="C495" s="187" t="str">
        <f>IF(Inventario!P495="","",Inventario!P495)</f>
        <v/>
      </c>
      <c r="D495" s="188" t="str">
        <f>IF(Inventario!Q495="","",Inventario!Q495)</f>
        <v/>
      </c>
      <c r="E495" s="188" t="str">
        <f>IF(Inventario!R495="","",Inventario!R495)</f>
        <v/>
      </c>
      <c r="F495" s="126" t="str">
        <f>IF(Inventario!S495="","",Inventario!S495)</f>
        <v/>
      </c>
      <c r="G495" s="131"/>
      <c r="H495" s="100"/>
      <c r="I495" s="100"/>
      <c r="J495" s="101"/>
      <c r="K495" s="101"/>
      <c r="L495" s="132" t="str">
        <f t="shared" si="16"/>
        <v/>
      </c>
      <c r="M495" s="114"/>
      <c r="N495" s="97"/>
      <c r="O495" s="77"/>
      <c r="P495" s="117" t="str">
        <f t="shared" si="15"/>
        <v/>
      </c>
    </row>
    <row r="496" spans="1:16" s="95" customFormat="1" ht="12" customHeight="1" x14ac:dyDescent="0.2">
      <c r="A496" s="104" t="str">
        <f>IF(Inventario!A496="","",Inventario!A496)</f>
        <v/>
      </c>
      <c r="B496" s="104" t="str">
        <f>IF(Inventario!D496="","",Inventario!D496)</f>
        <v/>
      </c>
      <c r="C496" s="187" t="str">
        <f>IF(Inventario!P496="","",Inventario!P496)</f>
        <v/>
      </c>
      <c r="D496" s="188" t="str">
        <f>IF(Inventario!Q496="","",Inventario!Q496)</f>
        <v/>
      </c>
      <c r="E496" s="188" t="str">
        <f>IF(Inventario!R496="","",Inventario!R496)</f>
        <v/>
      </c>
      <c r="F496" s="126" t="str">
        <f>IF(Inventario!S496="","",Inventario!S496)</f>
        <v/>
      </c>
      <c r="G496" s="131"/>
      <c r="H496" s="100"/>
      <c r="I496" s="100"/>
      <c r="J496" s="101"/>
      <c r="K496" s="101"/>
      <c r="L496" s="132" t="str">
        <f t="shared" si="16"/>
        <v/>
      </c>
      <c r="M496" s="114"/>
      <c r="N496" s="97"/>
      <c r="O496" s="77"/>
      <c r="P496" s="117" t="str">
        <f t="shared" si="15"/>
        <v/>
      </c>
    </row>
    <row r="497" spans="1:16" s="95" customFormat="1" ht="12" customHeight="1" x14ac:dyDescent="0.2">
      <c r="A497" s="104" t="str">
        <f>IF(Inventario!A497="","",Inventario!A497)</f>
        <v/>
      </c>
      <c r="B497" s="104" t="str">
        <f>IF(Inventario!D497="","",Inventario!D497)</f>
        <v/>
      </c>
      <c r="C497" s="187" t="str">
        <f>IF(Inventario!P497="","",Inventario!P497)</f>
        <v/>
      </c>
      <c r="D497" s="188" t="str">
        <f>IF(Inventario!Q497="","",Inventario!Q497)</f>
        <v/>
      </c>
      <c r="E497" s="188" t="str">
        <f>IF(Inventario!R497="","",Inventario!R497)</f>
        <v/>
      </c>
      <c r="F497" s="126" t="str">
        <f>IF(Inventario!S497="","",Inventario!S497)</f>
        <v/>
      </c>
      <c r="G497" s="131"/>
      <c r="H497" s="100"/>
      <c r="I497" s="100"/>
      <c r="J497" s="101"/>
      <c r="K497" s="101"/>
      <c r="L497" s="132" t="str">
        <f t="shared" si="16"/>
        <v/>
      </c>
      <c r="M497" s="114"/>
      <c r="N497" s="97"/>
      <c r="O497" s="77"/>
      <c r="P497" s="117" t="str">
        <f t="shared" si="15"/>
        <v/>
      </c>
    </row>
    <row r="498" spans="1:16" s="95" customFormat="1" ht="12" customHeight="1" x14ac:dyDescent="0.2">
      <c r="A498" s="104" t="str">
        <f>IF(Inventario!A498="","",Inventario!A498)</f>
        <v/>
      </c>
      <c r="B498" s="104" t="str">
        <f>IF(Inventario!D498="","",Inventario!D498)</f>
        <v/>
      </c>
      <c r="C498" s="187" t="str">
        <f>IF(Inventario!P498="","",Inventario!P498)</f>
        <v/>
      </c>
      <c r="D498" s="188" t="str">
        <f>IF(Inventario!Q498="","",Inventario!Q498)</f>
        <v/>
      </c>
      <c r="E498" s="188" t="str">
        <f>IF(Inventario!R498="","",Inventario!R498)</f>
        <v/>
      </c>
      <c r="F498" s="126" t="str">
        <f>IF(Inventario!S498="","",Inventario!S498)</f>
        <v/>
      </c>
      <c r="G498" s="131"/>
      <c r="H498" s="100"/>
      <c r="I498" s="100"/>
      <c r="J498" s="101"/>
      <c r="K498" s="101"/>
      <c r="L498" s="132" t="str">
        <f t="shared" si="16"/>
        <v/>
      </c>
      <c r="M498" s="114"/>
      <c r="N498" s="97"/>
      <c r="O498" s="77"/>
      <c r="P498" s="117" t="str">
        <f t="shared" si="15"/>
        <v/>
      </c>
    </row>
    <row r="499" spans="1:16" s="95" customFormat="1" ht="12" customHeight="1" x14ac:dyDescent="0.2">
      <c r="A499" s="104" t="str">
        <f>IF(Inventario!A499="","",Inventario!A499)</f>
        <v/>
      </c>
      <c r="B499" s="104" t="str">
        <f>IF(Inventario!D499="","",Inventario!D499)</f>
        <v/>
      </c>
      <c r="C499" s="187" t="str">
        <f>IF(Inventario!P499="","",Inventario!P499)</f>
        <v/>
      </c>
      <c r="D499" s="188" t="str">
        <f>IF(Inventario!Q499="","",Inventario!Q499)</f>
        <v/>
      </c>
      <c r="E499" s="188" t="str">
        <f>IF(Inventario!R499="","",Inventario!R499)</f>
        <v/>
      </c>
      <c r="F499" s="126" t="str">
        <f>IF(Inventario!S499="","",Inventario!S499)</f>
        <v/>
      </c>
      <c r="G499" s="133"/>
      <c r="H499" s="102"/>
      <c r="I499" s="102"/>
      <c r="J499" s="101"/>
      <c r="K499" s="101"/>
      <c r="L499" s="132" t="str">
        <f t="shared" si="16"/>
        <v/>
      </c>
      <c r="M499" s="114"/>
      <c r="N499" s="96"/>
      <c r="O499" s="77"/>
      <c r="P499" s="116" t="str">
        <f t="shared" si="15"/>
        <v/>
      </c>
    </row>
    <row r="500" spans="1:16" ht="12" customHeight="1" x14ac:dyDescent="0.2">
      <c r="A500" s="104" t="str">
        <f>IF(Inventario!A500="","",Inventario!A500)</f>
        <v/>
      </c>
      <c r="B500" s="104" t="str">
        <f>IF(Inventario!D500="","",Inventario!D500)</f>
        <v/>
      </c>
      <c r="C500" s="187" t="str">
        <f>IF(Inventario!P500="","",Inventario!P500)</f>
        <v/>
      </c>
      <c r="D500" s="188" t="str">
        <f>IF(Inventario!Q500="","",Inventario!Q500)</f>
        <v/>
      </c>
      <c r="E500" s="188" t="str">
        <f>IF(Inventario!R500="","",Inventario!R500)</f>
        <v/>
      </c>
      <c r="F500" s="126" t="str">
        <f>IF(Inventario!S500="","",Inventario!S500)</f>
        <v/>
      </c>
      <c r="G500" s="133"/>
      <c r="H500" s="102"/>
      <c r="I500" s="102"/>
      <c r="J500" s="101"/>
      <c r="K500" s="101"/>
      <c r="L500" s="132" t="str">
        <f t="shared" ref="L500" si="17">IFERROR(VLOOKUP(CONCATENATE(IFERROR(VLOOKUP(J500,ProbSeveridad,2,FALSE),0),IFERROR(VLOOKUP(K500,ImpactoSeveridad,2,FALSE),0)),NivelSeveridadRiesgo,2,FALSE), "")</f>
        <v/>
      </c>
      <c r="M500" s="114"/>
      <c r="N500" s="96"/>
      <c r="O500" s="77"/>
      <c r="P500" s="116" t="str">
        <f t="shared" ref="P500" si="18">IF(N500="SI","Señale Nombre del Archivo","")</f>
        <v/>
      </c>
    </row>
    <row r="501" spans="1:16" ht="12" customHeight="1" x14ac:dyDescent="0.2"/>
    <row r="502" spans="1:16" ht="12" customHeight="1" x14ac:dyDescent="0.2"/>
    <row r="503" spans="1:16" ht="12" customHeight="1" x14ac:dyDescent="0.2"/>
    <row r="504" spans="1:16" ht="12" customHeight="1" x14ac:dyDescent="0.2"/>
    <row r="505" spans="1:16" ht="12" customHeight="1" x14ac:dyDescent="0.2"/>
    <row r="506" spans="1:16" ht="12" customHeight="1" x14ac:dyDescent="0.2"/>
    <row r="507" spans="1:16" ht="12" customHeight="1" x14ac:dyDescent="0.2"/>
    <row r="508" spans="1:16" ht="12" customHeight="1" x14ac:dyDescent="0.2"/>
    <row r="509" spans="1:16" ht="12" customHeight="1" x14ac:dyDescent="0.2"/>
    <row r="510" spans="1:16" ht="12" customHeight="1" x14ac:dyDescent="0.2"/>
    <row r="511" spans="1:16" ht="12" customHeight="1" x14ac:dyDescent="0.2"/>
    <row r="512" spans="1:16"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sheetData>
  <conditionalFormatting sqref="P4:P500">
    <cfRule type="containsText" dxfId="11" priority="50" operator="containsText" text="Señale Nombre del Archivo">
      <formula>NOT(ISERROR(SEARCH("Señale Nombre del Archivo",P4)))</formula>
    </cfRule>
  </conditionalFormatting>
  <conditionalFormatting sqref="A4 A6:A500">
    <cfRule type="expression" dxfId="10" priority="48">
      <formula>B4="Baja"</formula>
    </cfRule>
  </conditionalFormatting>
  <conditionalFormatting sqref="F4 F6:F500">
    <cfRule type="cellIs" dxfId="9" priority="28" operator="equal">
      <formula>"Baja"</formula>
    </cfRule>
    <cfRule type="cellIs" dxfId="8" priority="30" operator="equal">
      <formula>"Baja"</formula>
    </cfRule>
  </conditionalFormatting>
  <conditionalFormatting sqref="E4 C5:E500">
    <cfRule type="expression" dxfId="7" priority="25">
      <formula>$F4="Baja"</formula>
    </cfRule>
  </conditionalFormatting>
  <conditionalFormatting sqref="D4">
    <cfRule type="expression" dxfId="6" priority="24">
      <formula>$F4="Baja"</formula>
    </cfRule>
  </conditionalFormatting>
  <conditionalFormatting sqref="C4">
    <cfRule type="expression" dxfId="5" priority="23">
      <formula>$F4="Baja"</formula>
    </cfRule>
  </conditionalFormatting>
  <conditionalFormatting sqref="B4 B6:B500">
    <cfRule type="expression" dxfId="4" priority="22">
      <formula>$F$4="Baja"</formula>
    </cfRule>
  </conditionalFormatting>
  <conditionalFormatting sqref="A5">
    <cfRule type="expression" dxfId="3" priority="15">
      <formula>B5="Baja"</formula>
    </cfRule>
  </conditionalFormatting>
  <conditionalFormatting sqref="F5">
    <cfRule type="cellIs" dxfId="2" priority="13" operator="equal">
      <formula>"Baja"</formula>
    </cfRule>
    <cfRule type="cellIs" dxfId="1" priority="14" operator="equal">
      <formula>"Baja"</formula>
    </cfRule>
  </conditionalFormatting>
  <conditionalFormatting sqref="B5">
    <cfRule type="expression" dxfId="0" priority="9">
      <formula>$F$4="Baja"</formula>
    </cfRule>
  </conditionalFormatting>
  <dataValidations count="3">
    <dataValidation type="list" allowBlank="1" showInputMessage="1" showErrorMessage="1" sqref="N4:N500">
      <formula1>Cumplimiento</formula1>
    </dataValidation>
    <dataValidation type="list" allowBlank="1" showInputMessage="1" showErrorMessage="1" sqref="J4:J500">
      <formula1>DescProbOcurrencia</formula1>
    </dataValidation>
    <dataValidation type="list" allowBlank="1" showInputMessage="1" showErrorMessage="1" sqref="K4:K500">
      <formula1>DescImpacto</formula1>
    </dataValidation>
  </dataValidations>
  <pageMargins left="0.23622047244094491" right="0.35433070866141736" top="0.31496062992125984" bottom="0.31496062992125984" header="0.31496062992125984" footer="0.31496062992125984"/>
  <pageSetup scale="8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tabSelected="1" workbookViewId="0">
      <selection activeCell="D27" sqref="D27"/>
    </sheetView>
  </sheetViews>
  <sheetFormatPr baseColWidth="10" defaultRowHeight="12.75" x14ac:dyDescent="0.2"/>
  <cols>
    <col min="1" max="1" width="35.7109375" style="19" customWidth="1"/>
    <col min="2" max="2" width="20.85546875" style="19" customWidth="1"/>
    <col min="3" max="3" width="43.7109375" style="19" customWidth="1"/>
    <col min="4" max="5" width="10.7109375" style="19" customWidth="1"/>
    <col min="6" max="6" width="21" style="19" customWidth="1"/>
    <col min="7" max="16384" width="11.42578125" style="19"/>
  </cols>
  <sheetData>
    <row r="1" spans="1:7" ht="15.75" x14ac:dyDescent="0.25">
      <c r="A1" s="218" t="s">
        <v>220</v>
      </c>
      <c r="B1" s="65" t="str">
        <f>IF(Inventario!B1&lt;&gt;"",Inventario!B1,"")</f>
        <v/>
      </c>
      <c r="C1" s="74"/>
      <c r="D1" s="74"/>
      <c r="E1" s="74"/>
      <c r="F1" s="74"/>
      <c r="G1" s="74"/>
    </row>
    <row r="2" spans="1:7" ht="16.5" thickBot="1" x14ac:dyDescent="0.3">
      <c r="A2" s="73"/>
      <c r="B2" s="74"/>
      <c r="C2" s="74"/>
      <c r="D2" s="74"/>
      <c r="E2" s="74"/>
      <c r="F2" s="74"/>
      <c r="G2" s="74"/>
    </row>
    <row r="3" spans="1:7" ht="15.75" thickBot="1" x14ac:dyDescent="0.25">
      <c r="C3" s="145" t="s">
        <v>224</v>
      </c>
      <c r="D3" s="146"/>
      <c r="E3" s="146"/>
      <c r="F3" s="147"/>
      <c r="G3" s="141"/>
    </row>
    <row r="4" spans="1:7" s="144" customFormat="1" ht="27" customHeight="1" thickBot="1" x14ac:dyDescent="0.25">
      <c r="A4" s="212" t="s">
        <v>405</v>
      </c>
      <c r="B4" s="213" t="s">
        <v>250</v>
      </c>
      <c r="C4" s="148" t="s">
        <v>403</v>
      </c>
      <c r="D4" s="149" t="s">
        <v>228</v>
      </c>
      <c r="E4" s="149" t="s">
        <v>229</v>
      </c>
      <c r="F4" s="150" t="s">
        <v>223</v>
      </c>
      <c r="G4" s="143"/>
    </row>
    <row r="5" spans="1:7" x14ac:dyDescent="0.2">
      <c r="A5" s="152"/>
      <c r="B5" s="153"/>
      <c r="C5" s="154"/>
      <c r="D5" s="391"/>
      <c r="E5" s="391"/>
      <c r="F5" s="155"/>
      <c r="G5" s="142"/>
    </row>
    <row r="6" spans="1:7" x14ac:dyDescent="0.2">
      <c r="A6" s="152"/>
      <c r="B6" s="153"/>
      <c r="C6" s="154"/>
      <c r="D6" s="391"/>
      <c r="E6" s="391"/>
      <c r="F6" s="155"/>
      <c r="G6" s="142"/>
    </row>
    <row r="7" spans="1:7" x14ac:dyDescent="0.2">
      <c r="A7" s="152"/>
      <c r="B7" s="153"/>
      <c r="C7" s="154"/>
      <c r="D7" s="391"/>
      <c r="E7" s="391"/>
      <c r="F7" s="155"/>
      <c r="G7" s="142"/>
    </row>
    <row r="8" spans="1:7" x14ac:dyDescent="0.2">
      <c r="A8" s="152"/>
      <c r="B8" s="153"/>
      <c r="C8" s="154"/>
      <c r="D8" s="391"/>
      <c r="E8" s="391"/>
      <c r="F8" s="155"/>
      <c r="G8" s="142"/>
    </row>
    <row r="9" spans="1:7" x14ac:dyDescent="0.2">
      <c r="A9" s="152"/>
      <c r="B9" s="153"/>
      <c r="C9" s="154"/>
      <c r="D9" s="391"/>
      <c r="E9" s="391"/>
      <c r="F9" s="155"/>
      <c r="G9" s="142"/>
    </row>
    <row r="10" spans="1:7" x14ac:dyDescent="0.2">
      <c r="A10" s="152"/>
      <c r="B10" s="153"/>
      <c r="C10" s="154"/>
      <c r="D10" s="391"/>
      <c r="E10" s="391"/>
      <c r="F10" s="155"/>
      <c r="G10" s="142"/>
    </row>
    <row r="11" spans="1:7" x14ac:dyDescent="0.2">
      <c r="A11" s="152"/>
      <c r="B11" s="153"/>
      <c r="C11" s="154"/>
      <c r="D11" s="391"/>
      <c r="E11" s="391"/>
      <c r="F11" s="155"/>
      <c r="G11" s="142"/>
    </row>
    <row r="12" spans="1:7" ht="16.5" customHeight="1" x14ac:dyDescent="0.2">
      <c r="A12" s="167" t="s">
        <v>230</v>
      </c>
      <c r="B12" s="157"/>
      <c r="C12" s="158"/>
      <c r="D12" s="392"/>
      <c r="E12" s="392"/>
      <c r="F12" s="159"/>
      <c r="G12" s="142"/>
    </row>
    <row r="13" spans="1:7" x14ac:dyDescent="0.2">
      <c r="A13" s="160"/>
      <c r="B13" s="157"/>
      <c r="C13" s="158"/>
      <c r="D13" s="392"/>
      <c r="E13" s="392"/>
      <c r="F13" s="159"/>
      <c r="G13" s="142"/>
    </row>
    <row r="14" spans="1:7" x14ac:dyDescent="0.2">
      <c r="A14" s="160"/>
      <c r="B14" s="157"/>
      <c r="C14" s="158"/>
      <c r="D14" s="392"/>
      <c r="E14" s="392"/>
      <c r="F14" s="161"/>
      <c r="G14" s="142"/>
    </row>
    <row r="15" spans="1:7" x14ac:dyDescent="0.2">
      <c r="A15" s="167" t="s">
        <v>207</v>
      </c>
      <c r="B15" s="157"/>
      <c r="C15" s="158"/>
      <c r="D15" s="392"/>
      <c r="E15" s="392"/>
      <c r="F15" s="159"/>
      <c r="G15" s="142"/>
    </row>
    <row r="16" spans="1:7" x14ac:dyDescent="0.2">
      <c r="A16" s="160"/>
      <c r="B16" s="157"/>
      <c r="C16" s="158"/>
      <c r="D16" s="392"/>
      <c r="E16" s="392"/>
      <c r="F16" s="159"/>
      <c r="G16" s="142"/>
    </row>
    <row r="17" spans="1:7" x14ac:dyDescent="0.2">
      <c r="A17" s="160"/>
      <c r="B17" s="157"/>
      <c r="C17" s="158"/>
      <c r="D17" s="392"/>
      <c r="E17" s="392"/>
      <c r="F17" s="161"/>
      <c r="G17" s="142"/>
    </row>
    <row r="18" spans="1:7" x14ac:dyDescent="0.2">
      <c r="A18" s="168" t="s">
        <v>388</v>
      </c>
      <c r="B18" s="163"/>
      <c r="C18" s="164"/>
      <c r="D18" s="393"/>
      <c r="E18" s="393"/>
      <c r="F18" s="166"/>
    </row>
    <row r="19" spans="1:7" x14ac:dyDescent="0.2">
      <c r="A19" s="165"/>
      <c r="B19" s="163"/>
      <c r="C19" s="164"/>
      <c r="D19" s="393"/>
      <c r="E19" s="393"/>
      <c r="F19" s="166"/>
    </row>
    <row r="20" spans="1:7" x14ac:dyDescent="0.2">
      <c r="A20" s="165"/>
      <c r="B20" s="163"/>
      <c r="C20" s="164"/>
      <c r="D20" s="393"/>
      <c r="E20" s="393"/>
      <c r="F20" s="166"/>
    </row>
    <row r="21" spans="1:7" x14ac:dyDescent="0.2">
      <c r="A21" s="165"/>
      <c r="B21" s="163"/>
      <c r="C21" s="164"/>
      <c r="D21" s="393"/>
      <c r="E21" s="393"/>
      <c r="F21" s="166"/>
    </row>
    <row r="22" spans="1:7" x14ac:dyDescent="0.2">
      <c r="A22" s="151"/>
      <c r="B22" s="151"/>
      <c r="C22" s="151"/>
      <c r="D22" s="151"/>
      <c r="E22" s="151"/>
      <c r="F22" s="151"/>
    </row>
    <row r="24" spans="1:7" ht="15" x14ac:dyDescent="0.25">
      <c r="A24" s="169" t="s">
        <v>1201</v>
      </c>
      <c r="B24" s="170"/>
      <c r="C24" s="170"/>
      <c r="D24" s="170"/>
      <c r="E24" s="171"/>
    </row>
    <row r="25" spans="1:7" ht="28.5" customHeight="1" x14ac:dyDescent="0.2">
      <c r="A25" s="173" t="s">
        <v>405</v>
      </c>
      <c r="B25" s="172" t="s">
        <v>250</v>
      </c>
      <c r="C25" s="173" t="s">
        <v>404</v>
      </c>
      <c r="D25" s="172" t="s">
        <v>228</v>
      </c>
      <c r="E25" s="172" t="s">
        <v>229</v>
      </c>
      <c r="G25" s="142"/>
    </row>
    <row r="26" spans="1:7" x14ac:dyDescent="0.2">
      <c r="A26" s="395"/>
      <c r="B26" s="395"/>
      <c r="C26" s="394"/>
      <c r="D26" s="396"/>
      <c r="E26" s="396"/>
      <c r="G26" s="142"/>
    </row>
    <row r="27" spans="1:7" x14ac:dyDescent="0.2">
      <c r="A27" s="395"/>
      <c r="B27" s="395"/>
      <c r="C27" s="394"/>
      <c r="D27" s="396"/>
      <c r="E27" s="396"/>
      <c r="G27" s="142"/>
    </row>
    <row r="28" spans="1:7" ht="14.25" customHeight="1" x14ac:dyDescent="0.2">
      <c r="A28" s="397"/>
      <c r="B28" s="397"/>
      <c r="C28" s="394"/>
      <c r="D28" s="398"/>
      <c r="E28" s="398"/>
      <c r="G28" s="142"/>
    </row>
    <row r="29" spans="1:7" x14ac:dyDescent="0.2">
      <c r="A29" s="395"/>
      <c r="B29" s="395"/>
      <c r="C29" s="399"/>
      <c r="D29" s="396"/>
      <c r="E29" s="396"/>
      <c r="G29" s="142"/>
    </row>
    <row r="30" spans="1:7" x14ac:dyDescent="0.2">
      <c r="A30" s="395"/>
      <c r="B30" s="395"/>
      <c r="C30" s="394"/>
      <c r="D30" s="396"/>
      <c r="E30" s="396"/>
      <c r="G30" s="142"/>
    </row>
    <row r="31" spans="1:7" x14ac:dyDescent="0.2">
      <c r="A31" s="395"/>
      <c r="B31" s="395"/>
      <c r="C31" s="394"/>
      <c r="D31" s="396"/>
      <c r="E31" s="396"/>
      <c r="G31" s="142"/>
    </row>
  </sheetData>
  <dataValidations count="3">
    <dataValidation operator="greaterThan" allowBlank="1" showInputMessage="1" showErrorMessage="1" sqref="D25:E25"/>
    <dataValidation type="date" operator="greaterThan" allowBlank="1" showInputMessage="1" showErrorMessage="1" sqref="D26:E31">
      <formula1>42736</formula1>
    </dataValidation>
    <dataValidation type="date" allowBlank="1" showInputMessage="1" showErrorMessage="1" sqref="D5:E21">
      <formula1>42370</formula1>
      <formula2>42735</formula2>
    </dataValidation>
  </dataValidations>
  <pageMargins left="0.35433070866141736" right="0.23622047244094491" top="0.27559055118110237" bottom="0.35433070866141736" header="0.31496062992125984" footer="0.31496062992125984"/>
  <pageSetup paperSize="9" scale="95" orientation="landscape"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1"/>
  <sheetViews>
    <sheetView workbookViewId="0">
      <selection activeCell="A13" sqref="A13"/>
    </sheetView>
  </sheetViews>
  <sheetFormatPr baseColWidth="10" defaultRowHeight="12.75" x14ac:dyDescent="0.2"/>
  <cols>
    <col min="1" max="1" width="35.7109375" style="19" customWidth="1"/>
    <col min="2" max="2" width="43.7109375" style="19" customWidth="1"/>
    <col min="3" max="4" width="10.7109375" style="19" customWidth="1"/>
    <col min="5" max="5" width="12.7109375" style="19" customWidth="1"/>
    <col min="6" max="6" width="24.7109375" style="19" customWidth="1"/>
    <col min="7" max="7" width="30.7109375" style="19" customWidth="1"/>
    <col min="8" max="8" width="7" style="78" bestFit="1" customWidth="1"/>
    <col min="9" max="9" width="4.42578125" style="78" customWidth="1"/>
    <col min="10" max="16384" width="11.42578125" style="19"/>
  </cols>
  <sheetData>
    <row r="1" spans="1:7" ht="17.25" customHeight="1" x14ac:dyDescent="0.2">
      <c r="A1" s="216" t="s">
        <v>220</v>
      </c>
      <c r="B1" s="65" t="str">
        <f>IF(Inventario!B1&lt;&gt;"",Inventario!B1,"")</f>
        <v/>
      </c>
      <c r="C1" s="179"/>
      <c r="D1" s="179"/>
      <c r="E1" s="179"/>
    </row>
    <row r="2" spans="1:7" ht="17.25" customHeight="1" thickBot="1" x14ac:dyDescent="0.25">
      <c r="A2" s="177"/>
      <c r="B2" s="178"/>
      <c r="C2" s="179"/>
      <c r="D2" s="179"/>
      <c r="E2" s="179"/>
    </row>
    <row r="3" spans="1:7" ht="12.75" customHeight="1" x14ac:dyDescent="0.2">
      <c r="A3" s="424" t="s">
        <v>222</v>
      </c>
      <c r="B3" s="426" t="s">
        <v>403</v>
      </c>
      <c r="C3" s="428" t="s">
        <v>229</v>
      </c>
      <c r="D3" s="428"/>
      <c r="E3" s="429" t="s">
        <v>226</v>
      </c>
      <c r="F3" s="426" t="s">
        <v>227</v>
      </c>
      <c r="G3" s="422" t="s">
        <v>398</v>
      </c>
    </row>
    <row r="4" spans="1:7" ht="13.5" thickBot="1" x14ac:dyDescent="0.25">
      <c r="A4" s="425"/>
      <c r="B4" s="427"/>
      <c r="C4" s="185" t="s">
        <v>380</v>
      </c>
      <c r="D4" s="185" t="s">
        <v>225</v>
      </c>
      <c r="E4" s="430"/>
      <c r="F4" s="431"/>
      <c r="G4" s="423"/>
    </row>
    <row r="5" spans="1:7" x14ac:dyDescent="0.2">
      <c r="A5" s="152" t="str">
        <f>IF('Plan General'!A5="","",'Plan General'!A5)</f>
        <v/>
      </c>
      <c r="B5" s="152" t="str">
        <f>IF('Plan General'!C5="","",'Plan General'!C5)</f>
        <v/>
      </c>
      <c r="C5" s="400" t="str">
        <f>IF('Plan General'!E5="","",'Plan General'!E5)</f>
        <v/>
      </c>
      <c r="D5" s="181"/>
      <c r="E5" s="182" t="str">
        <f t="shared" ref="E5:E12" si="0">IF(D5="","",C5-D5)</f>
        <v/>
      </c>
      <c r="F5" s="183"/>
      <c r="G5" s="184"/>
    </row>
    <row r="6" spans="1:7" x14ac:dyDescent="0.2">
      <c r="A6" s="152" t="str">
        <f>IF('Plan General'!A6="","",'Plan General'!A6)</f>
        <v/>
      </c>
      <c r="B6" s="152" t="str">
        <f>IF('Plan General'!C6="","",'Plan General'!C6)</f>
        <v/>
      </c>
      <c r="C6" s="400" t="str">
        <f>IF('Plan General'!E6="","",'Plan General'!E6)</f>
        <v/>
      </c>
      <c r="D6" s="181"/>
      <c r="E6" s="174" t="str">
        <f t="shared" si="0"/>
        <v/>
      </c>
      <c r="F6" s="48"/>
      <c r="G6" s="47"/>
    </row>
    <row r="7" spans="1:7" x14ac:dyDescent="0.2">
      <c r="A7" s="152" t="str">
        <f>IF('Plan General'!A7="","",'Plan General'!A7)</f>
        <v/>
      </c>
      <c r="B7" s="152" t="str">
        <f>IF('Plan General'!C7="","",'Plan General'!C7)</f>
        <v/>
      </c>
      <c r="C7" s="400" t="str">
        <f>IF('Plan General'!E7="","",'Plan General'!E7)</f>
        <v/>
      </c>
      <c r="D7" s="181"/>
      <c r="E7" s="174" t="str">
        <f t="shared" si="0"/>
        <v/>
      </c>
      <c r="F7" s="48"/>
      <c r="G7" s="47"/>
    </row>
    <row r="8" spans="1:7" x14ac:dyDescent="0.2">
      <c r="A8" s="152" t="str">
        <f>IF('Plan General'!A8="","",'Plan General'!A8)</f>
        <v/>
      </c>
      <c r="B8" s="152" t="str">
        <f>IF('Plan General'!C8="","",'Plan General'!C8)</f>
        <v/>
      </c>
      <c r="C8" s="400" t="str">
        <f>IF('Plan General'!E8="","",'Plan General'!E8)</f>
        <v/>
      </c>
      <c r="D8" s="181"/>
      <c r="E8" s="174" t="str">
        <f t="shared" si="0"/>
        <v/>
      </c>
      <c r="F8" s="48"/>
      <c r="G8" s="47"/>
    </row>
    <row r="9" spans="1:7" x14ac:dyDescent="0.2">
      <c r="A9" s="152" t="str">
        <f>IF('Plan General'!A9="","",'Plan General'!A9)</f>
        <v/>
      </c>
      <c r="B9" s="152" t="str">
        <f>IF('Plan General'!C9="","",'Plan General'!C9)</f>
        <v/>
      </c>
      <c r="C9" s="400" t="str">
        <f>IF('Plan General'!E9="","",'Plan General'!E9)</f>
        <v/>
      </c>
      <c r="D9" s="181"/>
      <c r="E9" s="174" t="str">
        <f t="shared" si="0"/>
        <v/>
      </c>
      <c r="F9" s="48"/>
      <c r="G9" s="47"/>
    </row>
    <row r="10" spans="1:7" x14ac:dyDescent="0.2">
      <c r="A10" s="152" t="str">
        <f>IF('Plan General'!A10="","",'Plan General'!A10)</f>
        <v/>
      </c>
      <c r="B10" s="152" t="str">
        <f>IF('Plan General'!C10="","",'Plan General'!C10)</f>
        <v/>
      </c>
      <c r="C10" s="400" t="str">
        <f>IF('Plan General'!E10="","",'Plan General'!E10)</f>
        <v/>
      </c>
      <c r="D10" s="181"/>
      <c r="E10" s="174" t="str">
        <f t="shared" si="0"/>
        <v/>
      </c>
      <c r="F10" s="48"/>
      <c r="G10" s="47"/>
    </row>
    <row r="11" spans="1:7" x14ac:dyDescent="0.2">
      <c r="A11" s="152" t="str">
        <f>IF('Plan General'!A11="","",'Plan General'!A11)</f>
        <v/>
      </c>
      <c r="B11" s="152" t="str">
        <f>IF('Plan General'!C11="","",'Plan General'!C11)</f>
        <v/>
      </c>
      <c r="C11" s="400"/>
      <c r="D11" s="181"/>
      <c r="E11" s="174" t="str">
        <f t="shared" si="0"/>
        <v/>
      </c>
      <c r="F11" s="48"/>
      <c r="G11" s="47"/>
    </row>
    <row r="12" spans="1:7" x14ac:dyDescent="0.2">
      <c r="A12" s="156" t="s">
        <v>230</v>
      </c>
      <c r="B12" s="160" t="str">
        <f>IF('Plan General'!C12="","",'Plan General'!C12)</f>
        <v/>
      </c>
      <c r="C12" s="401" t="str">
        <f>IF('Plan General'!E12="","",'Plan General'!E12)</f>
        <v/>
      </c>
      <c r="D12" s="181"/>
      <c r="E12" s="175" t="str">
        <f t="shared" si="0"/>
        <v/>
      </c>
      <c r="F12" s="48"/>
      <c r="G12" s="47"/>
    </row>
    <row r="13" spans="1:7" x14ac:dyDescent="0.2">
      <c r="A13" s="160"/>
      <c r="B13" s="160" t="str">
        <f>IF('Plan General'!C13="","",'Plan General'!C13)</f>
        <v/>
      </c>
      <c r="C13" s="401" t="str">
        <f>IF('Plan General'!E13="","",'Plan General'!E13)</f>
        <v/>
      </c>
      <c r="D13" s="181"/>
      <c r="E13" s="175" t="str">
        <f t="shared" ref="E13:E21" si="1">IF(D13="","",C13-D13)</f>
        <v/>
      </c>
      <c r="F13" s="48"/>
      <c r="G13" s="47"/>
    </row>
    <row r="14" spans="1:7" x14ac:dyDescent="0.2">
      <c r="A14" s="160"/>
      <c r="B14" s="160" t="str">
        <f>IF('Plan General'!C14="","",'Plan General'!C14)</f>
        <v/>
      </c>
      <c r="C14" s="401" t="str">
        <f>IF('Plan General'!E14="","",'Plan General'!E14)</f>
        <v/>
      </c>
      <c r="D14" s="181"/>
      <c r="E14" s="175" t="str">
        <f t="shared" si="1"/>
        <v/>
      </c>
      <c r="F14" s="48"/>
      <c r="G14" s="47"/>
    </row>
    <row r="15" spans="1:7" x14ac:dyDescent="0.2">
      <c r="A15" s="156" t="s">
        <v>207</v>
      </c>
      <c r="B15" s="160" t="str">
        <f>IF('Plan General'!C15="","",'Plan General'!C15)</f>
        <v/>
      </c>
      <c r="C15" s="401" t="str">
        <f>IF('Plan General'!E15="","",'Plan General'!E15)</f>
        <v/>
      </c>
      <c r="D15" s="181"/>
      <c r="E15" s="175" t="str">
        <f t="shared" si="1"/>
        <v/>
      </c>
      <c r="F15" s="48"/>
      <c r="G15" s="47"/>
    </row>
    <row r="16" spans="1:7" x14ac:dyDescent="0.2">
      <c r="A16" s="160"/>
      <c r="B16" s="160" t="str">
        <f>IF('Plan General'!C16="","",'Plan General'!C16)</f>
        <v/>
      </c>
      <c r="C16" s="401" t="str">
        <f>IF('Plan General'!E16="","",'Plan General'!E16)</f>
        <v/>
      </c>
      <c r="D16" s="181"/>
      <c r="E16" s="175" t="str">
        <f t="shared" si="1"/>
        <v/>
      </c>
      <c r="F16" s="48"/>
      <c r="G16" s="47"/>
    </row>
    <row r="17" spans="1:7" x14ac:dyDescent="0.2">
      <c r="A17" s="160"/>
      <c r="B17" s="160" t="str">
        <f>IF('Plan General'!C17="","",'Plan General'!C17)</f>
        <v/>
      </c>
      <c r="C17" s="401" t="str">
        <f>IF('Plan General'!E17="","",'Plan General'!E17)</f>
        <v/>
      </c>
      <c r="D17" s="181"/>
      <c r="E17" s="175" t="str">
        <f t="shared" si="1"/>
        <v/>
      </c>
      <c r="F17" s="48"/>
      <c r="G17" s="47"/>
    </row>
    <row r="18" spans="1:7" x14ac:dyDescent="0.2">
      <c r="A18" s="162" t="s">
        <v>388</v>
      </c>
      <c r="B18" s="165" t="str">
        <f>IF('Plan General'!C18="","",'Plan General'!C18)</f>
        <v/>
      </c>
      <c r="C18" s="393" t="str">
        <f>IF('Plan General'!E18="","",'Plan General'!E18)</f>
        <v/>
      </c>
      <c r="D18" s="181"/>
      <c r="E18" s="176" t="str">
        <f t="shared" si="1"/>
        <v/>
      </c>
      <c r="F18" s="48"/>
      <c r="G18" s="47"/>
    </row>
    <row r="19" spans="1:7" x14ac:dyDescent="0.2">
      <c r="A19" s="165"/>
      <c r="B19" s="165" t="str">
        <f>IF('Plan General'!C19="","",'Plan General'!C19)</f>
        <v/>
      </c>
      <c r="C19" s="393" t="str">
        <f>IF('Plan General'!E19="","",'Plan General'!E19)</f>
        <v/>
      </c>
      <c r="D19" s="181"/>
      <c r="E19" s="176" t="str">
        <f t="shared" si="1"/>
        <v/>
      </c>
      <c r="F19" s="42"/>
      <c r="G19" s="42"/>
    </row>
    <row r="20" spans="1:7" x14ac:dyDescent="0.2">
      <c r="A20" s="165"/>
      <c r="B20" s="165" t="str">
        <f>IF('Plan General'!C20="","",'Plan General'!C20)</f>
        <v/>
      </c>
      <c r="C20" s="393" t="str">
        <f>IF('Plan General'!E20="","",'Plan General'!E20)</f>
        <v/>
      </c>
      <c r="D20" s="181"/>
      <c r="E20" s="176" t="str">
        <f t="shared" si="1"/>
        <v/>
      </c>
      <c r="F20" s="180"/>
      <c r="G20" s="180"/>
    </row>
    <row r="21" spans="1:7" ht="12.75" customHeight="1" x14ac:dyDescent="0.2">
      <c r="A21" s="165"/>
      <c r="B21" s="165" t="str">
        <f>IF('Plan General'!C21="","",'Plan General'!C21)</f>
        <v/>
      </c>
      <c r="C21" s="393" t="str">
        <f>IF('Plan General'!E21="","",'Plan General'!E21)</f>
        <v/>
      </c>
      <c r="D21" s="181"/>
      <c r="E21" s="176" t="str">
        <f t="shared" si="1"/>
        <v/>
      </c>
      <c r="F21" s="180"/>
      <c r="G21" s="180"/>
    </row>
  </sheetData>
  <mergeCells count="6">
    <mergeCell ref="G3:G4"/>
    <mergeCell ref="A3:A4"/>
    <mergeCell ref="B3:B4"/>
    <mergeCell ref="C3:D3"/>
    <mergeCell ref="E3:E4"/>
    <mergeCell ref="F3:F4"/>
  </mergeCells>
  <dataValidations count="1">
    <dataValidation type="date" allowBlank="1" showInputMessage="1" showErrorMessage="1" sqref="D5:D21">
      <formula1>42370</formula1>
      <formula2>42735</formula2>
    </dataValidation>
  </dataValidations>
  <pageMargins left="0.31496062992125984" right="0.39370078740157483" top="0.31496062992125984" bottom="0.35433070866141736" header="0.31496062992125984" footer="0.31496062992125984"/>
  <pageSetup scale="9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1"/>
  <sheetViews>
    <sheetView workbookViewId="0">
      <selection activeCell="F30" sqref="F30"/>
    </sheetView>
  </sheetViews>
  <sheetFormatPr baseColWidth="10" defaultRowHeight="12.75" x14ac:dyDescent="0.2"/>
  <cols>
    <col min="2" max="2" width="20.42578125" customWidth="1"/>
    <col min="3" max="3" width="3.85546875" customWidth="1"/>
    <col min="4" max="4" width="19.5703125" customWidth="1"/>
    <col min="5" max="5" width="5.28515625" customWidth="1"/>
    <col min="6" max="6" width="16.5703125" customWidth="1"/>
    <col min="7" max="7" width="13.85546875" customWidth="1"/>
    <col min="8" max="8" width="4.7109375" customWidth="1"/>
    <col min="9" max="9" width="14" customWidth="1"/>
    <col min="10" max="10" width="5.28515625" customWidth="1"/>
    <col min="11" max="11" width="3.85546875" customWidth="1"/>
    <col min="13" max="13" width="22.28515625" customWidth="1"/>
    <col min="14" max="14" width="6.42578125" customWidth="1"/>
    <col min="15" max="15" width="11.140625" customWidth="1"/>
    <col min="16" max="16" width="9" customWidth="1"/>
    <col min="17" max="17" width="68.42578125" hidden="1" customWidth="1"/>
    <col min="18" max="18" width="6.28515625" customWidth="1"/>
    <col min="22" max="22" width="20.42578125" customWidth="1"/>
    <col min="23" max="23" width="2" bestFit="1" customWidth="1"/>
    <col min="24" max="24" width="15.42578125" customWidth="1"/>
    <col min="25" max="25" width="2" bestFit="1" customWidth="1"/>
    <col min="26" max="26" width="3" customWidth="1"/>
    <col min="27" max="27" width="3" bestFit="1" customWidth="1"/>
    <col min="28" max="28" width="26.5703125" customWidth="1"/>
  </cols>
  <sheetData>
    <row r="1" spans="1:28" x14ac:dyDescent="0.2">
      <c r="A1" s="432" t="s">
        <v>233</v>
      </c>
      <c r="B1" s="433"/>
      <c r="D1" s="32" t="s">
        <v>206</v>
      </c>
      <c r="F1" s="434" t="s">
        <v>236</v>
      </c>
      <c r="G1" s="434"/>
      <c r="I1" s="434" t="s">
        <v>235</v>
      </c>
      <c r="J1" s="434"/>
      <c r="L1" s="20" t="s">
        <v>26</v>
      </c>
      <c r="M1" s="20" t="s">
        <v>45</v>
      </c>
    </row>
    <row r="2" spans="1:28" ht="15" x14ac:dyDescent="0.2">
      <c r="A2" s="26" t="s">
        <v>231</v>
      </c>
      <c r="B2" s="26" t="s">
        <v>232</v>
      </c>
      <c r="D2" s="17" t="s">
        <v>185</v>
      </c>
      <c r="F2" s="30" t="s">
        <v>196</v>
      </c>
      <c r="G2" s="24">
        <v>5</v>
      </c>
      <c r="I2" s="30" t="s">
        <v>192</v>
      </c>
      <c r="J2" s="24">
        <v>5</v>
      </c>
      <c r="L2" s="435" t="s">
        <v>44</v>
      </c>
      <c r="M2" s="2" t="s">
        <v>299</v>
      </c>
      <c r="O2" s="452" t="s">
        <v>248</v>
      </c>
      <c r="P2" s="452"/>
      <c r="Q2" s="433"/>
      <c r="V2" s="46" t="s">
        <v>352</v>
      </c>
      <c r="W2" s="24"/>
      <c r="X2" s="46" t="s">
        <v>353</v>
      </c>
      <c r="Y2" s="46"/>
      <c r="AA2" s="46"/>
      <c r="AB2" s="46" t="s">
        <v>354</v>
      </c>
    </row>
    <row r="3" spans="1:28" ht="20.25" customHeight="1" x14ac:dyDescent="0.2">
      <c r="A3" s="24">
        <v>25</v>
      </c>
      <c r="B3" s="33" t="s">
        <v>241</v>
      </c>
      <c r="D3" s="17" t="s">
        <v>184</v>
      </c>
      <c r="F3" s="30" t="s">
        <v>195</v>
      </c>
      <c r="G3" s="24">
        <v>4</v>
      </c>
      <c r="I3" s="30" t="s">
        <v>191</v>
      </c>
      <c r="J3" s="24">
        <v>4</v>
      </c>
      <c r="L3" s="436"/>
      <c r="M3" s="2" t="s">
        <v>298</v>
      </c>
      <c r="O3" s="41" t="s">
        <v>249</v>
      </c>
      <c r="P3" s="38">
        <v>1</v>
      </c>
      <c r="Q3" s="38" t="s">
        <v>308</v>
      </c>
      <c r="S3" s="24" t="s">
        <v>339</v>
      </c>
      <c r="T3" s="24" t="s">
        <v>320</v>
      </c>
      <c r="V3" s="30" t="s">
        <v>196</v>
      </c>
      <c r="W3" s="24">
        <v>1</v>
      </c>
      <c r="X3" s="30" t="s">
        <v>192</v>
      </c>
      <c r="Y3" s="24">
        <v>1</v>
      </c>
      <c r="AA3" s="30" t="s">
        <v>355</v>
      </c>
      <c r="AB3" s="44" t="s">
        <v>241</v>
      </c>
    </row>
    <row r="4" spans="1:28" ht="16.5" customHeight="1" x14ac:dyDescent="0.2">
      <c r="A4" s="24">
        <v>20</v>
      </c>
      <c r="B4" s="33" t="s">
        <v>241</v>
      </c>
      <c r="D4" s="25"/>
      <c r="F4" s="30" t="s">
        <v>194</v>
      </c>
      <c r="G4" s="24">
        <v>3</v>
      </c>
      <c r="I4" s="30" t="s">
        <v>190</v>
      </c>
      <c r="J4" s="24">
        <v>3</v>
      </c>
      <c r="L4" s="436"/>
      <c r="M4" s="2" t="s">
        <v>297</v>
      </c>
      <c r="O4" s="41" t="s">
        <v>315</v>
      </c>
      <c r="P4" s="38">
        <v>3</v>
      </c>
      <c r="Q4" s="41" t="s">
        <v>316</v>
      </c>
      <c r="S4" s="24" t="s">
        <v>321</v>
      </c>
      <c r="T4" s="24">
        <v>1</v>
      </c>
      <c r="V4" s="30" t="s">
        <v>196</v>
      </c>
      <c r="W4" s="24">
        <v>1</v>
      </c>
      <c r="X4" s="30" t="s">
        <v>191</v>
      </c>
      <c r="Y4" s="24">
        <v>2</v>
      </c>
      <c r="AA4" s="30" t="s">
        <v>356</v>
      </c>
      <c r="AB4" s="44" t="s">
        <v>241</v>
      </c>
    </row>
    <row r="5" spans="1:28" ht="15" x14ac:dyDescent="0.2">
      <c r="A5" s="24">
        <v>15</v>
      </c>
      <c r="B5" s="33" t="s">
        <v>241</v>
      </c>
      <c r="D5" s="32" t="s">
        <v>237</v>
      </c>
      <c r="F5" s="30" t="s">
        <v>193</v>
      </c>
      <c r="G5" s="24">
        <v>2</v>
      </c>
      <c r="I5" s="30" t="s">
        <v>189</v>
      </c>
      <c r="J5" s="24">
        <v>2</v>
      </c>
      <c r="L5" s="436"/>
      <c r="M5" s="2" t="s">
        <v>296</v>
      </c>
      <c r="O5" s="41"/>
      <c r="P5" s="41"/>
      <c r="Q5" s="38"/>
      <c r="S5" s="24" t="s">
        <v>322</v>
      </c>
      <c r="T5" s="24">
        <v>2</v>
      </c>
      <c r="V5" s="30" t="s">
        <v>196</v>
      </c>
      <c r="W5" s="24">
        <v>1</v>
      </c>
      <c r="X5" s="30" t="s">
        <v>190</v>
      </c>
      <c r="Y5" s="24">
        <v>3</v>
      </c>
      <c r="AA5" s="30" t="s">
        <v>357</v>
      </c>
      <c r="AB5" s="44" t="s">
        <v>241</v>
      </c>
    </row>
    <row r="6" spans="1:28" ht="15" x14ac:dyDescent="0.2">
      <c r="A6" s="28">
        <v>10</v>
      </c>
      <c r="B6" s="34" t="s">
        <v>242</v>
      </c>
      <c r="D6" s="23" t="s">
        <v>247</v>
      </c>
      <c r="F6" s="31" t="s">
        <v>234</v>
      </c>
      <c r="G6" s="24">
        <v>1</v>
      </c>
      <c r="I6" s="30" t="s">
        <v>188</v>
      </c>
      <c r="J6" s="24">
        <v>1</v>
      </c>
      <c r="L6" s="436"/>
      <c r="M6" s="2" t="s">
        <v>295</v>
      </c>
      <c r="S6" s="24" t="s">
        <v>323</v>
      </c>
      <c r="T6" s="24">
        <v>3</v>
      </c>
      <c r="V6" s="30" t="s">
        <v>196</v>
      </c>
      <c r="W6" s="24">
        <v>1</v>
      </c>
      <c r="X6" s="30" t="s">
        <v>189</v>
      </c>
      <c r="Y6" s="24">
        <v>4</v>
      </c>
      <c r="AA6" s="30" t="s">
        <v>358</v>
      </c>
      <c r="AB6" s="45" t="s">
        <v>242</v>
      </c>
    </row>
    <row r="7" spans="1:28" ht="15" x14ac:dyDescent="0.2">
      <c r="A7" s="24">
        <v>5</v>
      </c>
      <c r="B7" s="34" t="s">
        <v>242</v>
      </c>
      <c r="D7" s="21" t="s">
        <v>349</v>
      </c>
      <c r="F7" s="24"/>
      <c r="G7" s="36">
        <v>0</v>
      </c>
      <c r="I7" s="24"/>
      <c r="J7" s="36">
        <v>0</v>
      </c>
      <c r="L7" s="437"/>
      <c r="M7" s="2" t="s">
        <v>46</v>
      </c>
      <c r="S7" s="24" t="s">
        <v>324</v>
      </c>
      <c r="T7" s="24">
        <v>2</v>
      </c>
      <c r="V7" s="30" t="s">
        <v>196</v>
      </c>
      <c r="W7" s="24">
        <v>1</v>
      </c>
      <c r="X7" s="30" t="s">
        <v>188</v>
      </c>
      <c r="Y7" s="24">
        <v>5</v>
      </c>
      <c r="AA7" s="30" t="s">
        <v>359</v>
      </c>
      <c r="AB7" s="45" t="s">
        <v>242</v>
      </c>
    </row>
    <row r="8" spans="1:28" ht="15.75" customHeight="1" x14ac:dyDescent="0.2">
      <c r="A8" s="24">
        <v>20</v>
      </c>
      <c r="B8" s="33" t="s">
        <v>241</v>
      </c>
      <c r="D8" s="21" t="s">
        <v>240</v>
      </c>
      <c r="L8" s="440" t="s">
        <v>47</v>
      </c>
      <c r="M8" s="1" t="s">
        <v>182</v>
      </c>
      <c r="O8" s="434" t="s">
        <v>306</v>
      </c>
      <c r="P8" s="434"/>
      <c r="Q8" s="434"/>
      <c r="S8" s="24" t="s">
        <v>325</v>
      </c>
      <c r="T8" s="24">
        <v>2</v>
      </c>
      <c r="V8" s="30" t="s">
        <v>195</v>
      </c>
      <c r="W8" s="24">
        <v>2</v>
      </c>
      <c r="X8" s="30" t="s">
        <v>192</v>
      </c>
      <c r="Y8" s="24">
        <v>1</v>
      </c>
      <c r="AA8" s="30" t="s">
        <v>360</v>
      </c>
      <c r="AB8" s="44" t="s">
        <v>241</v>
      </c>
    </row>
    <row r="9" spans="1:28" ht="25.5" x14ac:dyDescent="0.2">
      <c r="A9" s="24">
        <v>16</v>
      </c>
      <c r="B9" s="33" t="s">
        <v>241</v>
      </c>
      <c r="D9" s="21" t="s">
        <v>351</v>
      </c>
      <c r="F9" s="434" t="s">
        <v>340</v>
      </c>
      <c r="G9" s="434"/>
      <c r="L9" s="441"/>
      <c r="M9" s="1" t="s">
        <v>50</v>
      </c>
      <c r="O9" s="42" t="s">
        <v>317</v>
      </c>
      <c r="P9" s="24">
        <v>1</v>
      </c>
      <c r="Q9" s="39" t="s">
        <v>309</v>
      </c>
      <c r="S9" s="24" t="s">
        <v>326</v>
      </c>
      <c r="T9" s="24">
        <v>3</v>
      </c>
      <c r="V9" s="30" t="s">
        <v>195</v>
      </c>
      <c r="W9" s="24">
        <v>2</v>
      </c>
      <c r="X9" s="30" t="s">
        <v>191</v>
      </c>
      <c r="Y9" s="24">
        <v>2</v>
      </c>
      <c r="AA9" s="30" t="s">
        <v>361</v>
      </c>
      <c r="AB9" s="44" t="s">
        <v>241</v>
      </c>
    </row>
    <row r="10" spans="1:28" ht="25.5" x14ac:dyDescent="0.2">
      <c r="A10" s="24">
        <v>12</v>
      </c>
      <c r="B10" s="34" t="s">
        <v>242</v>
      </c>
      <c r="D10" s="43" t="s">
        <v>350</v>
      </c>
      <c r="F10" s="24">
        <v>1</v>
      </c>
      <c r="G10" s="17" t="s">
        <v>317</v>
      </c>
      <c r="L10" s="441"/>
      <c r="M10" s="1" t="s">
        <v>300</v>
      </c>
      <c r="O10" s="42" t="s">
        <v>318</v>
      </c>
      <c r="P10" s="24">
        <v>2</v>
      </c>
      <c r="Q10" s="39" t="s">
        <v>310</v>
      </c>
      <c r="S10" s="24" t="s">
        <v>327</v>
      </c>
      <c r="T10" s="24">
        <v>3</v>
      </c>
      <c r="V10" s="30" t="s">
        <v>195</v>
      </c>
      <c r="W10" s="24">
        <v>2</v>
      </c>
      <c r="X10" s="30" t="s">
        <v>190</v>
      </c>
      <c r="Y10" s="24">
        <v>3</v>
      </c>
      <c r="AA10" s="30" t="s">
        <v>362</v>
      </c>
      <c r="AB10" s="45" t="s">
        <v>242</v>
      </c>
    </row>
    <row r="11" spans="1:28" ht="25.5" x14ac:dyDescent="0.2">
      <c r="A11" s="24">
        <v>8</v>
      </c>
      <c r="B11" s="34" t="s">
        <v>242</v>
      </c>
      <c r="D11" s="35" t="s">
        <v>390</v>
      </c>
      <c r="F11" s="24">
        <v>2</v>
      </c>
      <c r="G11" s="17" t="s">
        <v>318</v>
      </c>
      <c r="L11" s="441"/>
      <c r="M11" s="1" t="s">
        <v>301</v>
      </c>
      <c r="O11" s="42" t="s">
        <v>319</v>
      </c>
      <c r="P11" s="24">
        <v>3</v>
      </c>
      <c r="Q11" s="39" t="s">
        <v>311</v>
      </c>
      <c r="S11" s="24" t="s">
        <v>328</v>
      </c>
      <c r="T11" s="24">
        <v>3</v>
      </c>
      <c r="V11" s="30" t="s">
        <v>195</v>
      </c>
      <c r="W11" s="24">
        <v>2</v>
      </c>
      <c r="X11" s="30" t="s">
        <v>189</v>
      </c>
      <c r="Y11" s="24">
        <v>4</v>
      </c>
      <c r="AA11" s="30" t="s">
        <v>363</v>
      </c>
      <c r="AB11" s="45" t="s">
        <v>242</v>
      </c>
    </row>
    <row r="12" spans="1:28" ht="15" x14ac:dyDescent="0.2">
      <c r="A12" s="24">
        <v>4</v>
      </c>
      <c r="B12" s="33" t="s">
        <v>194</v>
      </c>
      <c r="D12" s="35" t="s">
        <v>238</v>
      </c>
      <c r="F12" s="24">
        <v>3</v>
      </c>
      <c r="G12" s="17" t="s">
        <v>319</v>
      </c>
      <c r="L12" s="441"/>
      <c r="M12" s="1" t="s">
        <v>54</v>
      </c>
      <c r="S12" s="24" t="s">
        <v>329</v>
      </c>
      <c r="T12" s="24">
        <v>3</v>
      </c>
      <c r="V12" s="30" t="s">
        <v>195</v>
      </c>
      <c r="W12" s="24">
        <v>2</v>
      </c>
      <c r="X12" s="30" t="s">
        <v>188</v>
      </c>
      <c r="Y12" s="24">
        <v>5</v>
      </c>
      <c r="AA12" s="30" t="s">
        <v>364</v>
      </c>
      <c r="AB12" s="44" t="s">
        <v>194</v>
      </c>
    </row>
    <row r="13" spans="1:28" ht="15" x14ac:dyDescent="0.2">
      <c r="A13" s="24">
        <v>15</v>
      </c>
      <c r="B13" s="33" t="s">
        <v>241</v>
      </c>
      <c r="D13" s="35" t="s">
        <v>239</v>
      </c>
      <c r="L13" s="441"/>
      <c r="M13" s="1" t="s">
        <v>53</v>
      </c>
      <c r="S13" s="24" t="s">
        <v>330</v>
      </c>
      <c r="T13" s="24">
        <v>3</v>
      </c>
      <c r="V13" s="30" t="s">
        <v>194</v>
      </c>
      <c r="W13" s="24">
        <v>3</v>
      </c>
      <c r="X13" s="30" t="s">
        <v>192</v>
      </c>
      <c r="Y13" s="24">
        <v>1</v>
      </c>
      <c r="AA13" s="30" t="s">
        <v>365</v>
      </c>
      <c r="AB13" s="44" t="s">
        <v>241</v>
      </c>
    </row>
    <row r="14" spans="1:28" ht="15" x14ac:dyDescent="0.2">
      <c r="A14" s="24">
        <v>12</v>
      </c>
      <c r="B14" s="33" t="s">
        <v>241</v>
      </c>
      <c r="D14" s="35" t="s">
        <v>205</v>
      </c>
      <c r="L14" s="441"/>
      <c r="M14" s="1" t="s">
        <v>51</v>
      </c>
      <c r="O14" s="434" t="s">
        <v>307</v>
      </c>
      <c r="P14" s="434"/>
      <c r="Q14" s="434"/>
      <c r="S14" s="24" t="s">
        <v>331</v>
      </c>
      <c r="T14" s="24">
        <v>3</v>
      </c>
      <c r="V14" s="30" t="s">
        <v>194</v>
      </c>
      <c r="W14" s="24">
        <v>3</v>
      </c>
      <c r="X14" s="30" t="s">
        <v>191</v>
      </c>
      <c r="Y14" s="24">
        <v>2</v>
      </c>
      <c r="AA14" s="30" t="s">
        <v>366</v>
      </c>
      <c r="AB14" s="44" t="s">
        <v>241</v>
      </c>
    </row>
    <row r="15" spans="1:28" ht="21" customHeight="1" x14ac:dyDescent="0.2">
      <c r="A15" s="24">
        <v>9</v>
      </c>
      <c r="B15" s="34" t="s">
        <v>242</v>
      </c>
      <c r="L15" s="441"/>
      <c r="M15" s="1" t="s">
        <v>52</v>
      </c>
      <c r="O15" s="42" t="s">
        <v>317</v>
      </c>
      <c r="P15" s="24">
        <v>1</v>
      </c>
      <c r="Q15" s="39" t="s">
        <v>312</v>
      </c>
      <c r="S15" s="24" t="s">
        <v>332</v>
      </c>
      <c r="T15" s="24">
        <v>3</v>
      </c>
      <c r="V15" s="30" t="s">
        <v>194</v>
      </c>
      <c r="W15" s="24">
        <v>3</v>
      </c>
      <c r="X15" s="30" t="s">
        <v>190</v>
      </c>
      <c r="Y15" s="24">
        <v>3</v>
      </c>
      <c r="AA15" s="30" t="s">
        <v>367</v>
      </c>
      <c r="AB15" s="45" t="s">
        <v>242</v>
      </c>
    </row>
    <row r="16" spans="1:28" ht="18.75" customHeight="1" x14ac:dyDescent="0.2">
      <c r="A16" s="24">
        <v>6</v>
      </c>
      <c r="B16" s="33" t="s">
        <v>194</v>
      </c>
      <c r="L16" s="441"/>
      <c r="M16" s="1" t="s">
        <v>55</v>
      </c>
      <c r="O16" s="42" t="s">
        <v>318</v>
      </c>
      <c r="P16" s="24">
        <v>2</v>
      </c>
      <c r="Q16" s="39" t="s">
        <v>313</v>
      </c>
      <c r="S16" s="24" t="s">
        <v>333</v>
      </c>
      <c r="T16" s="24">
        <v>3</v>
      </c>
      <c r="V16" s="30" t="s">
        <v>194</v>
      </c>
      <c r="W16" s="24">
        <v>3</v>
      </c>
      <c r="X16" s="30" t="s">
        <v>189</v>
      </c>
      <c r="Y16" s="24">
        <v>4</v>
      </c>
      <c r="AA16" s="30" t="s">
        <v>368</v>
      </c>
      <c r="AB16" s="44" t="s">
        <v>194</v>
      </c>
    </row>
    <row r="17" spans="1:28" ht="38.25" x14ac:dyDescent="0.2">
      <c r="A17" s="24">
        <v>3</v>
      </c>
      <c r="B17" s="33" t="s">
        <v>243</v>
      </c>
      <c r="L17" s="441"/>
      <c r="M17" s="1" t="s">
        <v>56</v>
      </c>
      <c r="O17" s="42" t="s">
        <v>319</v>
      </c>
      <c r="P17" s="24">
        <v>3</v>
      </c>
      <c r="Q17" s="40" t="s">
        <v>314</v>
      </c>
      <c r="S17" s="24" t="s">
        <v>334</v>
      </c>
      <c r="T17" s="24">
        <v>3</v>
      </c>
      <c r="V17" s="30" t="s">
        <v>194</v>
      </c>
      <c r="W17" s="24">
        <v>3</v>
      </c>
      <c r="X17" s="30" t="s">
        <v>188</v>
      </c>
      <c r="Y17" s="24">
        <v>5</v>
      </c>
      <c r="AA17" s="30" t="s">
        <v>369</v>
      </c>
      <c r="AB17" s="44" t="s">
        <v>243</v>
      </c>
    </row>
    <row r="18" spans="1:28" ht="15" x14ac:dyDescent="0.2">
      <c r="A18" s="24">
        <v>10</v>
      </c>
      <c r="B18" s="44" t="s">
        <v>241</v>
      </c>
      <c r="D18" s="32" t="s">
        <v>244</v>
      </c>
      <c r="L18" s="441"/>
      <c r="M18" s="1" t="s">
        <v>58</v>
      </c>
      <c r="S18" s="24" t="s">
        <v>335</v>
      </c>
      <c r="T18" s="24">
        <v>3</v>
      </c>
      <c r="V18" s="30" t="s">
        <v>193</v>
      </c>
      <c r="W18" s="24">
        <v>4</v>
      </c>
      <c r="X18" s="30" t="s">
        <v>192</v>
      </c>
      <c r="Y18" s="24">
        <v>1</v>
      </c>
      <c r="AA18" s="30" t="s">
        <v>370</v>
      </c>
      <c r="AB18" s="44" t="s">
        <v>241</v>
      </c>
    </row>
    <row r="19" spans="1:28" ht="15" x14ac:dyDescent="0.2">
      <c r="A19" s="24">
        <v>8</v>
      </c>
      <c r="B19" s="34" t="s">
        <v>242</v>
      </c>
      <c r="D19" s="50" t="s">
        <v>245</v>
      </c>
      <c r="F19" s="32" t="s">
        <v>391</v>
      </c>
      <c r="G19" s="32" t="s">
        <v>407</v>
      </c>
      <c r="L19" s="442"/>
      <c r="M19" s="1" t="s">
        <v>60</v>
      </c>
      <c r="S19" s="24" t="s">
        <v>336</v>
      </c>
      <c r="T19" s="24">
        <v>3</v>
      </c>
      <c r="V19" s="30" t="s">
        <v>193</v>
      </c>
      <c r="W19" s="24">
        <v>4</v>
      </c>
      <c r="X19" s="30" t="s">
        <v>191</v>
      </c>
      <c r="Y19" s="24">
        <v>2</v>
      </c>
      <c r="AA19" s="30" t="s">
        <v>371</v>
      </c>
      <c r="AB19" s="45" t="s">
        <v>242</v>
      </c>
    </row>
    <row r="20" spans="1:28" ht="15" customHeight="1" x14ac:dyDescent="0.2">
      <c r="A20" s="24">
        <v>6</v>
      </c>
      <c r="B20" s="33" t="s">
        <v>194</v>
      </c>
      <c r="D20" s="50" t="s">
        <v>246</v>
      </c>
      <c r="F20" s="17" t="s">
        <v>392</v>
      </c>
      <c r="G20" s="17">
        <v>30</v>
      </c>
      <c r="L20" s="443" t="s">
        <v>61</v>
      </c>
      <c r="M20" s="16" t="s">
        <v>341</v>
      </c>
      <c r="S20" s="24" t="s">
        <v>337</v>
      </c>
      <c r="T20" s="24">
        <v>3</v>
      </c>
      <c r="V20" s="30" t="s">
        <v>193</v>
      </c>
      <c r="W20" s="24">
        <v>4</v>
      </c>
      <c r="X20" s="30" t="s">
        <v>190</v>
      </c>
      <c r="Y20" s="24">
        <v>3</v>
      </c>
      <c r="AA20" s="30" t="s">
        <v>372</v>
      </c>
      <c r="AB20" s="44" t="s">
        <v>194</v>
      </c>
    </row>
    <row r="21" spans="1:28" ht="15.75" customHeight="1" x14ac:dyDescent="0.2">
      <c r="A21" s="24">
        <v>4</v>
      </c>
      <c r="B21" s="33" t="s">
        <v>243</v>
      </c>
      <c r="D21" s="50" t="s">
        <v>389</v>
      </c>
      <c r="F21" s="17" t="s">
        <v>393</v>
      </c>
      <c r="G21" s="17">
        <v>60</v>
      </c>
      <c r="L21" s="444"/>
      <c r="M21" s="16" t="s">
        <v>342</v>
      </c>
      <c r="S21" s="24" t="s">
        <v>338</v>
      </c>
      <c r="T21" s="24">
        <v>3</v>
      </c>
      <c r="V21" s="30" t="s">
        <v>193</v>
      </c>
      <c r="W21" s="24">
        <v>4</v>
      </c>
      <c r="X21" s="30" t="s">
        <v>189</v>
      </c>
      <c r="Y21" s="24">
        <v>4</v>
      </c>
      <c r="AA21" s="30" t="s">
        <v>373</v>
      </c>
      <c r="AB21" s="44" t="s">
        <v>243</v>
      </c>
    </row>
    <row r="22" spans="1:28" ht="15" x14ac:dyDescent="0.2">
      <c r="A22" s="24">
        <v>2</v>
      </c>
      <c r="B22" s="33" t="s">
        <v>243</v>
      </c>
      <c r="F22" s="17" t="s">
        <v>394</v>
      </c>
      <c r="G22" s="17">
        <v>90</v>
      </c>
      <c r="L22" s="444"/>
      <c r="M22" s="4" t="s">
        <v>63</v>
      </c>
      <c r="V22" s="30" t="s">
        <v>193</v>
      </c>
      <c r="W22" s="24">
        <v>4</v>
      </c>
      <c r="X22" s="30" t="s">
        <v>188</v>
      </c>
      <c r="Y22" s="24">
        <v>5</v>
      </c>
      <c r="AA22" s="30" t="s">
        <v>374</v>
      </c>
      <c r="AB22" s="44" t="s">
        <v>243</v>
      </c>
    </row>
    <row r="23" spans="1:28" ht="15" x14ac:dyDescent="0.2">
      <c r="A23" s="24">
        <v>5</v>
      </c>
      <c r="B23" s="34" t="s">
        <v>242</v>
      </c>
      <c r="D23" s="52"/>
      <c r="F23" s="17" t="s">
        <v>395</v>
      </c>
      <c r="G23" s="17">
        <v>120</v>
      </c>
      <c r="L23" s="444"/>
      <c r="M23" s="4" t="s">
        <v>68</v>
      </c>
      <c r="V23" s="31" t="s">
        <v>234</v>
      </c>
      <c r="W23" s="24">
        <v>5</v>
      </c>
      <c r="X23" s="30" t="s">
        <v>192</v>
      </c>
      <c r="Y23" s="24">
        <v>1</v>
      </c>
      <c r="AA23" s="30" t="s">
        <v>375</v>
      </c>
      <c r="AB23" s="45" t="s">
        <v>242</v>
      </c>
    </row>
    <row r="24" spans="1:28" ht="15" x14ac:dyDescent="0.2">
      <c r="A24" s="24">
        <v>4</v>
      </c>
      <c r="B24" s="34" t="s">
        <v>242</v>
      </c>
      <c r="D24" s="51"/>
      <c r="F24" s="17" t="s">
        <v>396</v>
      </c>
      <c r="G24" s="17">
        <v>150</v>
      </c>
      <c r="L24" s="444"/>
      <c r="M24" s="4" t="s">
        <v>251</v>
      </c>
      <c r="V24" s="31" t="s">
        <v>234</v>
      </c>
      <c r="W24" s="24">
        <v>5</v>
      </c>
      <c r="X24" s="30" t="s">
        <v>191</v>
      </c>
      <c r="Y24" s="24">
        <v>2</v>
      </c>
      <c r="AA24" s="30" t="s">
        <v>376</v>
      </c>
      <c r="AB24" s="45" t="s">
        <v>242</v>
      </c>
    </row>
    <row r="25" spans="1:28" ht="15" x14ac:dyDescent="0.2">
      <c r="A25" s="24">
        <v>3</v>
      </c>
      <c r="B25" s="33" t="s">
        <v>194</v>
      </c>
      <c r="D25" s="51"/>
      <c r="F25" s="17" t="s">
        <v>397</v>
      </c>
      <c r="G25" s="17">
        <v>180</v>
      </c>
      <c r="L25" s="444"/>
      <c r="M25" s="4" t="s">
        <v>252</v>
      </c>
      <c r="V25" s="31" t="s">
        <v>234</v>
      </c>
      <c r="W25" s="24">
        <v>5</v>
      </c>
      <c r="X25" s="30" t="s">
        <v>190</v>
      </c>
      <c r="Y25" s="24">
        <v>3</v>
      </c>
      <c r="AA25" s="30" t="s">
        <v>377</v>
      </c>
      <c r="AB25" s="44" t="s">
        <v>194</v>
      </c>
    </row>
    <row r="26" spans="1:28" ht="15" x14ac:dyDescent="0.2">
      <c r="A26" s="24">
        <v>2</v>
      </c>
      <c r="B26" s="33" t="s">
        <v>243</v>
      </c>
      <c r="L26" s="444"/>
      <c r="M26" s="4" t="s">
        <v>253</v>
      </c>
      <c r="V26" s="31" t="s">
        <v>234</v>
      </c>
      <c r="W26" s="24">
        <v>5</v>
      </c>
      <c r="X26" s="30" t="s">
        <v>189</v>
      </c>
      <c r="Y26" s="24">
        <v>4</v>
      </c>
      <c r="AA26" s="30" t="s">
        <v>378</v>
      </c>
      <c r="AB26" s="44" t="s">
        <v>243</v>
      </c>
    </row>
    <row r="27" spans="1:28" ht="15" x14ac:dyDescent="0.2">
      <c r="A27" s="24">
        <v>1</v>
      </c>
      <c r="B27" s="33" t="s">
        <v>243</v>
      </c>
      <c r="L27" s="444"/>
      <c r="M27" s="4" t="s">
        <v>254</v>
      </c>
      <c r="V27" s="31" t="s">
        <v>234</v>
      </c>
      <c r="W27" s="24">
        <v>5</v>
      </c>
      <c r="X27" s="30" t="s">
        <v>188</v>
      </c>
      <c r="Y27" s="24">
        <v>5</v>
      </c>
      <c r="AA27" s="30" t="s">
        <v>379</v>
      </c>
      <c r="AB27" s="44" t="s">
        <v>243</v>
      </c>
    </row>
    <row r="28" spans="1:28" x14ac:dyDescent="0.2">
      <c r="L28" s="445"/>
      <c r="M28" s="4" t="s">
        <v>70</v>
      </c>
    </row>
    <row r="29" spans="1:28" ht="25.5" x14ac:dyDescent="0.2">
      <c r="A29" s="19"/>
      <c r="F29" s="190" t="s">
        <v>408</v>
      </c>
      <c r="L29" s="446" t="s">
        <v>71</v>
      </c>
      <c r="M29" s="5" t="s">
        <v>72</v>
      </c>
    </row>
    <row r="30" spans="1:28" ht="15" customHeight="1" x14ac:dyDescent="0.2">
      <c r="A30" s="27"/>
      <c r="F30" s="191">
        <v>41747</v>
      </c>
      <c r="L30" s="447"/>
      <c r="M30" s="5" t="s">
        <v>74</v>
      </c>
    </row>
    <row r="31" spans="1:28" ht="15" customHeight="1" x14ac:dyDescent="0.2">
      <c r="A31" s="27"/>
      <c r="F31" s="191">
        <v>41748</v>
      </c>
      <c r="L31" s="447"/>
      <c r="M31" s="5" t="s">
        <v>75</v>
      </c>
    </row>
    <row r="32" spans="1:28" ht="15" customHeight="1" x14ac:dyDescent="0.2">
      <c r="A32" s="27"/>
      <c r="F32" s="191">
        <v>41760</v>
      </c>
      <c r="L32" s="447"/>
      <c r="M32" s="5" t="s">
        <v>255</v>
      </c>
    </row>
    <row r="33" spans="1:13" ht="15" customHeight="1" x14ac:dyDescent="0.2">
      <c r="A33" s="27"/>
      <c r="F33" s="191">
        <v>41780</v>
      </c>
      <c r="L33" s="447"/>
      <c r="M33" s="5" t="s">
        <v>256</v>
      </c>
    </row>
    <row r="34" spans="1:13" ht="15" customHeight="1" x14ac:dyDescent="0.2">
      <c r="A34" s="29"/>
      <c r="F34" s="191">
        <v>41836</v>
      </c>
      <c r="L34" s="447"/>
      <c r="M34" s="5" t="s">
        <v>257</v>
      </c>
    </row>
    <row r="35" spans="1:13" ht="15" customHeight="1" x14ac:dyDescent="0.2">
      <c r="F35" s="191">
        <v>41866</v>
      </c>
      <c r="L35" s="447"/>
      <c r="M35" s="5" t="s">
        <v>258</v>
      </c>
    </row>
    <row r="36" spans="1:13" ht="15" customHeight="1" x14ac:dyDescent="0.2">
      <c r="F36" s="191">
        <v>41900</v>
      </c>
      <c r="L36" s="447"/>
      <c r="M36" s="5" t="s">
        <v>80</v>
      </c>
    </row>
    <row r="37" spans="1:13" ht="15" customHeight="1" x14ac:dyDescent="0.2">
      <c r="F37" s="191">
        <v>41901</v>
      </c>
      <c r="L37" s="448"/>
      <c r="M37" s="5" t="s">
        <v>81</v>
      </c>
    </row>
    <row r="38" spans="1:13" ht="15" customHeight="1" x14ac:dyDescent="0.2">
      <c r="F38" s="191">
        <v>41943</v>
      </c>
      <c r="L38" s="448"/>
      <c r="M38" s="5" t="s">
        <v>76</v>
      </c>
    </row>
    <row r="39" spans="1:13" ht="15" customHeight="1" x14ac:dyDescent="0.2">
      <c r="F39" s="191">
        <v>41981</v>
      </c>
      <c r="L39" s="448"/>
      <c r="M39" s="5" t="s">
        <v>77</v>
      </c>
    </row>
    <row r="40" spans="1:13" ht="15" customHeight="1" x14ac:dyDescent="0.2">
      <c r="F40" s="191">
        <v>41998</v>
      </c>
      <c r="L40" s="449"/>
      <c r="M40" s="5" t="s">
        <v>78</v>
      </c>
    </row>
    <row r="41" spans="1:13" x14ac:dyDescent="0.2">
      <c r="L41" s="450" t="s">
        <v>83</v>
      </c>
      <c r="M41" s="10" t="s">
        <v>84</v>
      </c>
    </row>
    <row r="42" spans="1:13" x14ac:dyDescent="0.2">
      <c r="L42" s="451"/>
      <c r="M42" s="10" t="s">
        <v>86</v>
      </c>
    </row>
    <row r="43" spans="1:13" x14ac:dyDescent="0.2">
      <c r="L43" s="451"/>
      <c r="M43" s="10" t="s">
        <v>87</v>
      </c>
    </row>
    <row r="44" spans="1:13" x14ac:dyDescent="0.2">
      <c r="L44" s="451"/>
      <c r="M44" s="37" t="s">
        <v>343</v>
      </c>
    </row>
    <row r="45" spans="1:13" x14ac:dyDescent="0.2">
      <c r="L45" s="451"/>
      <c r="M45" s="37" t="s">
        <v>344</v>
      </c>
    </row>
    <row r="46" spans="1:13" x14ac:dyDescent="0.2">
      <c r="L46" s="451"/>
      <c r="M46" s="37" t="s">
        <v>345</v>
      </c>
    </row>
    <row r="47" spans="1:13" x14ac:dyDescent="0.2">
      <c r="L47" s="451"/>
      <c r="M47" s="37" t="s">
        <v>346</v>
      </c>
    </row>
    <row r="48" spans="1:13" x14ac:dyDescent="0.2">
      <c r="L48" s="451"/>
      <c r="M48" s="37" t="s">
        <v>347</v>
      </c>
    </row>
    <row r="49" spans="12:13" x14ac:dyDescent="0.2">
      <c r="L49" s="451"/>
      <c r="M49" s="37" t="s">
        <v>348</v>
      </c>
    </row>
    <row r="50" spans="12:13" x14ac:dyDescent="0.2">
      <c r="L50" s="451"/>
      <c r="M50" s="10" t="s">
        <v>89</v>
      </c>
    </row>
    <row r="51" spans="12:13" x14ac:dyDescent="0.2">
      <c r="L51" s="451"/>
      <c r="M51" s="10" t="s">
        <v>90</v>
      </c>
    </row>
    <row r="52" spans="12:13" x14ac:dyDescent="0.2">
      <c r="L52" s="451"/>
      <c r="M52" s="11" t="s">
        <v>259</v>
      </c>
    </row>
    <row r="53" spans="12:13" x14ac:dyDescent="0.2">
      <c r="L53" s="451"/>
      <c r="M53" s="11" t="s">
        <v>260</v>
      </c>
    </row>
    <row r="54" spans="12:13" x14ac:dyDescent="0.2">
      <c r="L54" s="451"/>
      <c r="M54" s="11" t="s">
        <v>261</v>
      </c>
    </row>
    <row r="55" spans="12:13" x14ac:dyDescent="0.2">
      <c r="L55" s="451"/>
      <c r="M55" s="11" t="s">
        <v>91</v>
      </c>
    </row>
    <row r="56" spans="12:13" x14ac:dyDescent="0.2">
      <c r="L56" s="451"/>
      <c r="M56" s="11" t="s">
        <v>92</v>
      </c>
    </row>
    <row r="57" spans="12:13" x14ac:dyDescent="0.2">
      <c r="L57" s="451"/>
      <c r="M57" s="11" t="s">
        <v>93</v>
      </c>
    </row>
    <row r="58" spans="12:13" x14ac:dyDescent="0.2">
      <c r="L58" s="451"/>
      <c r="M58" s="11" t="s">
        <v>94</v>
      </c>
    </row>
    <row r="59" spans="12:13" x14ac:dyDescent="0.2">
      <c r="L59" s="451"/>
      <c r="M59" s="11" t="s">
        <v>95</v>
      </c>
    </row>
    <row r="60" spans="12:13" x14ac:dyDescent="0.2">
      <c r="L60" s="451"/>
      <c r="M60" s="11" t="s">
        <v>97</v>
      </c>
    </row>
    <row r="61" spans="12:13" x14ac:dyDescent="0.2">
      <c r="L61" s="438" t="s">
        <v>98</v>
      </c>
      <c r="M61" s="8" t="s">
        <v>99</v>
      </c>
    </row>
    <row r="62" spans="12:13" x14ac:dyDescent="0.2">
      <c r="L62" s="438"/>
      <c r="M62" s="8" t="s">
        <v>102</v>
      </c>
    </row>
    <row r="63" spans="12:13" x14ac:dyDescent="0.2">
      <c r="L63" s="438"/>
      <c r="M63" s="8" t="s">
        <v>103</v>
      </c>
    </row>
    <row r="64" spans="12:13" x14ac:dyDescent="0.2">
      <c r="L64" s="438"/>
      <c r="M64" s="8" t="s">
        <v>105</v>
      </c>
    </row>
    <row r="65" spans="12:13" x14ac:dyDescent="0.2">
      <c r="L65" s="438"/>
      <c r="M65" s="8" t="s">
        <v>106</v>
      </c>
    </row>
    <row r="66" spans="12:13" x14ac:dyDescent="0.2">
      <c r="L66" s="438"/>
      <c r="M66" s="8" t="s">
        <v>262</v>
      </c>
    </row>
    <row r="67" spans="12:13" x14ac:dyDescent="0.2">
      <c r="L67" s="438"/>
      <c r="M67" s="8" t="s">
        <v>263</v>
      </c>
    </row>
    <row r="68" spans="12:13" x14ac:dyDescent="0.2">
      <c r="L68" s="438"/>
      <c r="M68" s="8" t="s">
        <v>107</v>
      </c>
    </row>
    <row r="69" spans="12:13" x14ac:dyDescent="0.2">
      <c r="L69" s="438"/>
      <c r="M69" s="8" t="s">
        <v>264</v>
      </c>
    </row>
    <row r="70" spans="12:13" x14ac:dyDescent="0.2">
      <c r="L70" s="438"/>
      <c r="M70" s="8" t="s">
        <v>265</v>
      </c>
    </row>
    <row r="71" spans="12:13" x14ac:dyDescent="0.2">
      <c r="L71" s="438"/>
      <c r="M71" s="8" t="s">
        <v>266</v>
      </c>
    </row>
    <row r="72" spans="12:13" x14ac:dyDescent="0.2">
      <c r="L72" s="438"/>
      <c r="M72" s="8" t="s">
        <v>267</v>
      </c>
    </row>
    <row r="73" spans="12:13" x14ac:dyDescent="0.2">
      <c r="L73" s="438"/>
      <c r="M73" s="8" t="s">
        <v>268</v>
      </c>
    </row>
    <row r="74" spans="12:13" x14ac:dyDescent="0.2">
      <c r="L74" s="438"/>
      <c r="M74" s="8" t="s">
        <v>269</v>
      </c>
    </row>
    <row r="75" spans="12:13" x14ac:dyDescent="0.2">
      <c r="L75" s="438"/>
      <c r="M75" s="8" t="s">
        <v>270</v>
      </c>
    </row>
    <row r="76" spans="12:13" x14ac:dyDescent="0.2">
      <c r="L76" s="438"/>
      <c r="M76" s="8" t="s">
        <v>271</v>
      </c>
    </row>
    <row r="77" spans="12:13" x14ac:dyDescent="0.2">
      <c r="L77" s="438"/>
      <c r="M77" s="8" t="s">
        <v>272</v>
      </c>
    </row>
    <row r="78" spans="12:13" x14ac:dyDescent="0.2">
      <c r="L78" s="438"/>
      <c r="M78" s="8" t="s">
        <v>273</v>
      </c>
    </row>
    <row r="79" spans="12:13" x14ac:dyDescent="0.2">
      <c r="L79" s="438"/>
      <c r="M79" s="8" t="s">
        <v>109</v>
      </c>
    </row>
    <row r="80" spans="12:13" x14ac:dyDescent="0.2">
      <c r="L80" s="438"/>
      <c r="M80" s="8" t="s">
        <v>274</v>
      </c>
    </row>
    <row r="81" spans="12:13" x14ac:dyDescent="0.2">
      <c r="L81" s="438"/>
      <c r="M81" s="8" t="s">
        <v>275</v>
      </c>
    </row>
    <row r="82" spans="12:13" x14ac:dyDescent="0.2">
      <c r="L82" s="438"/>
      <c r="M82" s="8" t="s">
        <v>276</v>
      </c>
    </row>
    <row r="83" spans="12:13" x14ac:dyDescent="0.2">
      <c r="L83" s="438"/>
      <c r="M83" s="8" t="s">
        <v>110</v>
      </c>
    </row>
    <row r="84" spans="12:13" x14ac:dyDescent="0.2">
      <c r="L84" s="438"/>
      <c r="M84" s="8" t="s">
        <v>112</v>
      </c>
    </row>
    <row r="85" spans="12:13" x14ac:dyDescent="0.2">
      <c r="L85" s="438"/>
      <c r="M85" s="8" t="s">
        <v>113</v>
      </c>
    </row>
    <row r="86" spans="12:13" x14ac:dyDescent="0.2">
      <c r="L86" s="438"/>
      <c r="M86" s="3" t="s">
        <v>114</v>
      </c>
    </row>
    <row r="87" spans="12:13" x14ac:dyDescent="0.2">
      <c r="L87" s="438"/>
      <c r="M87" s="3" t="s">
        <v>115</v>
      </c>
    </row>
    <row r="88" spans="12:13" x14ac:dyDescent="0.2">
      <c r="L88" s="438"/>
      <c r="M88" s="3" t="s">
        <v>116</v>
      </c>
    </row>
    <row r="89" spans="12:13" x14ac:dyDescent="0.2">
      <c r="L89" s="438"/>
      <c r="M89" s="3" t="s">
        <v>117</v>
      </c>
    </row>
    <row r="90" spans="12:13" x14ac:dyDescent="0.2">
      <c r="L90" s="438"/>
      <c r="M90" s="3" t="s">
        <v>118</v>
      </c>
    </row>
    <row r="91" spans="12:13" x14ac:dyDescent="0.2">
      <c r="L91" s="438"/>
      <c r="M91" s="3" t="s">
        <v>120</v>
      </c>
    </row>
    <row r="92" spans="12:13" x14ac:dyDescent="0.2">
      <c r="L92" s="438"/>
      <c r="M92" s="3" t="s">
        <v>121</v>
      </c>
    </row>
    <row r="93" spans="12:13" x14ac:dyDescent="0.2">
      <c r="L93" s="438"/>
      <c r="M93" s="3" t="s">
        <v>122</v>
      </c>
    </row>
    <row r="94" spans="12:13" x14ac:dyDescent="0.2">
      <c r="L94" s="438"/>
      <c r="M94" s="8" t="s">
        <v>277</v>
      </c>
    </row>
    <row r="95" spans="12:13" x14ac:dyDescent="0.2">
      <c r="L95" s="438"/>
      <c r="M95" s="8" t="s">
        <v>278</v>
      </c>
    </row>
    <row r="96" spans="12:13" x14ac:dyDescent="0.2">
      <c r="L96" s="438"/>
      <c r="M96" s="8" t="s">
        <v>279</v>
      </c>
    </row>
    <row r="97" spans="12:13" x14ac:dyDescent="0.2">
      <c r="L97" s="438"/>
      <c r="M97" s="8" t="s">
        <v>280</v>
      </c>
    </row>
    <row r="98" spans="12:13" x14ac:dyDescent="0.2">
      <c r="L98" s="438"/>
      <c r="M98" s="8" t="s">
        <v>124</v>
      </c>
    </row>
    <row r="99" spans="12:13" x14ac:dyDescent="0.2">
      <c r="L99" s="438"/>
      <c r="M99" s="8" t="s">
        <v>281</v>
      </c>
    </row>
    <row r="100" spans="12:13" x14ac:dyDescent="0.2">
      <c r="L100" s="438"/>
      <c r="M100" s="8" t="s">
        <v>282</v>
      </c>
    </row>
    <row r="101" spans="12:13" x14ac:dyDescent="0.2">
      <c r="L101" s="438"/>
      <c r="M101" s="8" t="s">
        <v>283</v>
      </c>
    </row>
    <row r="102" spans="12:13" x14ac:dyDescent="0.2">
      <c r="L102" s="438"/>
      <c r="M102" s="8" t="s">
        <v>284</v>
      </c>
    </row>
    <row r="103" spans="12:13" x14ac:dyDescent="0.2">
      <c r="L103" s="439"/>
      <c r="M103" s="8" t="s">
        <v>126</v>
      </c>
    </row>
    <row r="104" spans="12:13" x14ac:dyDescent="0.2">
      <c r="L104" s="455" t="s">
        <v>27</v>
      </c>
      <c r="M104" s="7" t="s">
        <v>128</v>
      </c>
    </row>
    <row r="105" spans="12:13" x14ac:dyDescent="0.2">
      <c r="L105" s="456"/>
      <c r="M105" s="7" t="s">
        <v>131</v>
      </c>
    </row>
    <row r="106" spans="12:13" x14ac:dyDescent="0.2">
      <c r="L106" s="456"/>
      <c r="M106" s="7" t="s">
        <v>132</v>
      </c>
    </row>
    <row r="107" spans="12:13" x14ac:dyDescent="0.2">
      <c r="L107" s="456"/>
      <c r="M107" s="7" t="s">
        <v>133</v>
      </c>
    </row>
    <row r="108" spans="12:13" x14ac:dyDescent="0.2">
      <c r="L108" s="456"/>
      <c r="M108" s="7" t="s">
        <v>134</v>
      </c>
    </row>
    <row r="109" spans="12:13" x14ac:dyDescent="0.2">
      <c r="L109" s="456"/>
      <c r="M109" s="6" t="s">
        <v>138</v>
      </c>
    </row>
    <row r="110" spans="12:13" x14ac:dyDescent="0.2">
      <c r="L110" s="456"/>
      <c r="M110" s="6" t="s">
        <v>140</v>
      </c>
    </row>
    <row r="111" spans="12:13" x14ac:dyDescent="0.2">
      <c r="L111" s="456"/>
      <c r="M111" s="6" t="s">
        <v>285</v>
      </c>
    </row>
    <row r="112" spans="12:13" x14ac:dyDescent="0.2">
      <c r="L112" s="456"/>
      <c r="M112" s="6" t="s">
        <v>286</v>
      </c>
    </row>
    <row r="113" spans="12:13" x14ac:dyDescent="0.2">
      <c r="L113" s="456"/>
      <c r="M113" s="7" t="s">
        <v>144</v>
      </c>
    </row>
    <row r="114" spans="12:13" x14ac:dyDescent="0.2">
      <c r="L114" s="456"/>
      <c r="M114" s="6" t="s">
        <v>145</v>
      </c>
    </row>
    <row r="115" spans="12:13" x14ac:dyDescent="0.2">
      <c r="L115" s="456"/>
      <c r="M115" s="6" t="s">
        <v>146</v>
      </c>
    </row>
    <row r="116" spans="12:13" x14ac:dyDescent="0.2">
      <c r="L116" s="456"/>
      <c r="M116" s="6" t="s">
        <v>147</v>
      </c>
    </row>
    <row r="117" spans="12:13" x14ac:dyDescent="0.2">
      <c r="L117" s="456"/>
      <c r="M117" s="6" t="s">
        <v>148</v>
      </c>
    </row>
    <row r="118" spans="12:13" x14ac:dyDescent="0.2">
      <c r="L118" s="456"/>
      <c r="M118" s="6" t="s">
        <v>149</v>
      </c>
    </row>
    <row r="119" spans="12:13" x14ac:dyDescent="0.2">
      <c r="L119" s="456"/>
      <c r="M119" s="6" t="s">
        <v>150</v>
      </c>
    </row>
    <row r="120" spans="12:13" x14ac:dyDescent="0.2">
      <c r="L120" s="456"/>
      <c r="M120" s="7" t="s">
        <v>151</v>
      </c>
    </row>
    <row r="121" spans="12:13" x14ac:dyDescent="0.2">
      <c r="L121" s="456"/>
      <c r="M121" s="7" t="s">
        <v>287</v>
      </c>
    </row>
    <row r="122" spans="12:13" x14ac:dyDescent="0.2">
      <c r="L122" s="456"/>
      <c r="M122" s="7" t="s">
        <v>288</v>
      </c>
    </row>
    <row r="123" spans="12:13" x14ac:dyDescent="0.2">
      <c r="L123" s="456"/>
      <c r="M123" s="7" t="s">
        <v>289</v>
      </c>
    </row>
    <row r="124" spans="12:13" x14ac:dyDescent="0.2">
      <c r="L124" s="456"/>
      <c r="M124" s="7" t="s">
        <v>290</v>
      </c>
    </row>
    <row r="125" spans="12:13" x14ac:dyDescent="0.2">
      <c r="L125" s="456"/>
      <c r="M125" s="7" t="s">
        <v>153</v>
      </c>
    </row>
    <row r="126" spans="12:13" x14ac:dyDescent="0.2">
      <c r="L126" s="456"/>
      <c r="M126" s="7" t="s">
        <v>154</v>
      </c>
    </row>
    <row r="127" spans="12:13" x14ac:dyDescent="0.2">
      <c r="L127" s="456"/>
      <c r="M127" s="7" t="s">
        <v>156</v>
      </c>
    </row>
    <row r="128" spans="12:13" x14ac:dyDescent="0.2">
      <c r="L128" s="456"/>
      <c r="M128" s="7" t="s">
        <v>157</v>
      </c>
    </row>
    <row r="129" spans="12:13" x14ac:dyDescent="0.2">
      <c r="L129" s="456"/>
      <c r="M129" s="7" t="s">
        <v>159</v>
      </c>
    </row>
    <row r="130" spans="12:13" x14ac:dyDescent="0.2">
      <c r="L130" s="456"/>
      <c r="M130" s="7" t="s">
        <v>160</v>
      </c>
    </row>
    <row r="131" spans="12:13" x14ac:dyDescent="0.2">
      <c r="L131" s="457"/>
      <c r="M131" s="7" t="s">
        <v>161</v>
      </c>
    </row>
    <row r="132" spans="12:13" x14ac:dyDescent="0.2">
      <c r="L132" s="458" t="s">
        <v>25</v>
      </c>
      <c r="M132" s="12" t="s">
        <v>4</v>
      </c>
    </row>
    <row r="133" spans="12:13" x14ac:dyDescent="0.2">
      <c r="L133" s="459"/>
      <c r="M133" s="12" t="s">
        <v>5</v>
      </c>
    </row>
    <row r="134" spans="12:13" x14ac:dyDescent="0.2">
      <c r="L134" s="460"/>
      <c r="M134" s="12" t="s">
        <v>6</v>
      </c>
    </row>
    <row r="135" spans="12:13" x14ac:dyDescent="0.2">
      <c r="L135" s="460"/>
      <c r="M135" s="12" t="s">
        <v>291</v>
      </c>
    </row>
    <row r="136" spans="12:13" x14ac:dyDescent="0.2">
      <c r="L136" s="460"/>
      <c r="M136" s="12" t="s">
        <v>292</v>
      </c>
    </row>
    <row r="137" spans="12:13" x14ac:dyDescent="0.2">
      <c r="L137" s="460"/>
      <c r="M137" s="12" t="s">
        <v>7</v>
      </c>
    </row>
    <row r="138" spans="12:13" x14ac:dyDescent="0.2">
      <c r="L138" s="460"/>
      <c r="M138" s="12" t="s">
        <v>8</v>
      </c>
    </row>
    <row r="139" spans="12:13" x14ac:dyDescent="0.2">
      <c r="L139" s="460"/>
      <c r="M139" s="12" t="s">
        <v>9</v>
      </c>
    </row>
    <row r="140" spans="12:13" x14ac:dyDescent="0.2">
      <c r="L140" s="460"/>
      <c r="M140" s="12" t="s">
        <v>12</v>
      </c>
    </row>
    <row r="141" spans="12:13" x14ac:dyDescent="0.2">
      <c r="L141" s="460"/>
      <c r="M141" s="12" t="s">
        <v>302</v>
      </c>
    </row>
    <row r="142" spans="12:13" x14ac:dyDescent="0.2">
      <c r="L142" s="460"/>
      <c r="M142" s="12" t="s">
        <v>303</v>
      </c>
    </row>
    <row r="143" spans="12:13" x14ac:dyDescent="0.2">
      <c r="L143" s="460"/>
      <c r="M143" s="12" t="s">
        <v>13</v>
      </c>
    </row>
    <row r="144" spans="12:13" x14ac:dyDescent="0.2">
      <c r="L144" s="460"/>
      <c r="M144" s="12" t="s">
        <v>14</v>
      </c>
    </row>
    <row r="145" spans="12:13" x14ac:dyDescent="0.2">
      <c r="L145" s="460"/>
      <c r="M145" s="12" t="s">
        <v>15</v>
      </c>
    </row>
    <row r="146" spans="12:13" x14ac:dyDescent="0.2">
      <c r="L146" s="460"/>
      <c r="M146" s="12" t="s">
        <v>293</v>
      </c>
    </row>
    <row r="147" spans="12:13" x14ac:dyDescent="0.2">
      <c r="L147" s="460"/>
      <c r="M147" s="12" t="s">
        <v>294</v>
      </c>
    </row>
    <row r="148" spans="12:13" x14ac:dyDescent="0.2">
      <c r="L148" s="460"/>
      <c r="M148" s="12" t="s">
        <v>16</v>
      </c>
    </row>
    <row r="149" spans="12:13" x14ac:dyDescent="0.2">
      <c r="L149" s="460"/>
      <c r="M149" s="12" t="s">
        <v>17</v>
      </c>
    </row>
    <row r="150" spans="12:13" x14ac:dyDescent="0.2">
      <c r="L150" s="461"/>
      <c r="M150" s="12" t="s">
        <v>19</v>
      </c>
    </row>
    <row r="151" spans="12:13" x14ac:dyDescent="0.2">
      <c r="L151" s="435" t="s">
        <v>24</v>
      </c>
      <c r="M151" s="9" t="s">
        <v>162</v>
      </c>
    </row>
    <row r="152" spans="12:13" x14ac:dyDescent="0.2">
      <c r="L152" s="436"/>
      <c r="M152" s="9" t="s">
        <v>164</v>
      </c>
    </row>
    <row r="153" spans="12:13" x14ac:dyDescent="0.2">
      <c r="L153" s="436"/>
      <c r="M153" s="9" t="s">
        <v>165</v>
      </c>
    </row>
    <row r="154" spans="12:13" x14ac:dyDescent="0.2">
      <c r="L154" s="436"/>
      <c r="M154" s="9" t="s">
        <v>166</v>
      </c>
    </row>
    <row r="155" spans="12:13" x14ac:dyDescent="0.2">
      <c r="L155" s="437"/>
      <c r="M155" s="9" t="s">
        <v>167</v>
      </c>
    </row>
    <row r="156" spans="12:13" x14ac:dyDescent="0.2">
      <c r="L156" s="462" t="s">
        <v>28</v>
      </c>
      <c r="M156" s="13" t="s">
        <v>168</v>
      </c>
    </row>
    <row r="157" spans="12:13" x14ac:dyDescent="0.2">
      <c r="L157" s="463"/>
      <c r="M157" s="13" t="s">
        <v>304</v>
      </c>
    </row>
    <row r="158" spans="12:13" x14ac:dyDescent="0.2">
      <c r="L158" s="463"/>
      <c r="M158" s="13" t="s">
        <v>305</v>
      </c>
    </row>
    <row r="159" spans="12:13" x14ac:dyDescent="0.2">
      <c r="L159" s="463"/>
      <c r="M159" s="13" t="s">
        <v>169</v>
      </c>
    </row>
    <row r="160" spans="12:13" x14ac:dyDescent="0.2">
      <c r="L160" s="464"/>
      <c r="M160" s="13" t="s">
        <v>170</v>
      </c>
    </row>
    <row r="161" spans="12:13" x14ac:dyDescent="0.2">
      <c r="L161" s="464"/>
      <c r="M161" s="13" t="s">
        <v>171</v>
      </c>
    </row>
    <row r="162" spans="12:13" x14ac:dyDescent="0.2">
      <c r="L162" s="453" t="s">
        <v>172</v>
      </c>
      <c r="M162" s="14" t="s">
        <v>173</v>
      </c>
    </row>
    <row r="163" spans="12:13" x14ac:dyDescent="0.2">
      <c r="L163" s="453"/>
      <c r="M163" s="14" t="s">
        <v>174</v>
      </c>
    </row>
    <row r="164" spans="12:13" x14ac:dyDescent="0.2">
      <c r="L164" s="453"/>
      <c r="M164" s="14" t="s">
        <v>176</v>
      </c>
    </row>
    <row r="165" spans="12:13" x14ac:dyDescent="0.2">
      <c r="L165" s="453"/>
      <c r="M165" s="14" t="s">
        <v>177</v>
      </c>
    </row>
    <row r="166" spans="12:13" x14ac:dyDescent="0.2">
      <c r="L166" s="453"/>
      <c r="M166" s="14" t="s">
        <v>178</v>
      </c>
    </row>
    <row r="167" spans="12:13" x14ac:dyDescent="0.2">
      <c r="L167" s="454"/>
      <c r="M167" s="14" t="s">
        <v>179</v>
      </c>
    </row>
    <row r="168" spans="12:13" x14ac:dyDescent="0.2">
      <c r="L168" s="454"/>
      <c r="M168" s="14" t="s">
        <v>180</v>
      </c>
    </row>
    <row r="169" spans="12:13" x14ac:dyDescent="0.2">
      <c r="L169" s="454"/>
      <c r="M169" s="14" t="s">
        <v>181</v>
      </c>
    </row>
    <row r="170" spans="12:13" x14ac:dyDescent="0.2">
      <c r="L170" s="454"/>
      <c r="M170" s="14" t="s">
        <v>0</v>
      </c>
    </row>
    <row r="171" spans="12:13" x14ac:dyDescent="0.2">
      <c r="L171" s="454"/>
      <c r="M171" s="14" t="s">
        <v>1</v>
      </c>
    </row>
  </sheetData>
  <sheetProtection password="9E83" sheet="1" objects="1" scenarios="1" selectLockedCells="1" selectUnlockedCells="1"/>
  <sortState ref="D7:D15">
    <sortCondition ref="D7:D15"/>
  </sortState>
  <mergeCells count="18">
    <mergeCell ref="O2:Q2"/>
    <mergeCell ref="O8:Q8"/>
    <mergeCell ref="O14:Q14"/>
    <mergeCell ref="L162:L171"/>
    <mergeCell ref="L104:L131"/>
    <mergeCell ref="L132:L150"/>
    <mergeCell ref="L151:L155"/>
    <mergeCell ref="L156:L161"/>
    <mergeCell ref="A1:B1"/>
    <mergeCell ref="F1:G1"/>
    <mergeCell ref="I1:J1"/>
    <mergeCell ref="L2:L7"/>
    <mergeCell ref="L61:L103"/>
    <mergeCell ref="L8:L19"/>
    <mergeCell ref="L20:L28"/>
    <mergeCell ref="L29:L40"/>
    <mergeCell ref="L41:L60"/>
    <mergeCell ref="F9:G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99FBBCA8C1FF4F9CF92887FF9DB61A" ma:contentTypeVersion="0" ma:contentTypeDescription="Create a new document." ma:contentTypeScope="" ma:versionID="23f2f5acf0cc339d1de57d9d6182a702">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C28671B-7E51-416A-9B47-44201971C5BA}">
  <ds:schemaRefs>
    <ds:schemaRef ds:uri="http://schemas.microsoft.com/sharepoint/v3/contenttype/forms"/>
  </ds:schemaRefs>
</ds:datastoreItem>
</file>

<file path=customXml/itemProps2.xml><?xml version="1.0" encoding="utf-8"?>
<ds:datastoreItem xmlns:ds="http://schemas.openxmlformats.org/officeDocument/2006/customXml" ds:itemID="{E56A7B3F-A18D-480B-9413-42ADEC595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F343A71-A0DE-4230-AC6D-E9CE2A816ACC}">
  <ds:schemaRefs>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27</vt:i4>
      </vt:variant>
    </vt:vector>
  </HeadingPairs>
  <TitlesOfParts>
    <vt:vector size="34" baseType="lpstr">
      <vt:lpstr>Transicion</vt:lpstr>
      <vt:lpstr>NCh-ISO27001.Of2013</vt:lpstr>
      <vt:lpstr>Inventario</vt:lpstr>
      <vt:lpstr>Analisis de Riesgos</vt:lpstr>
      <vt:lpstr>Plan General</vt:lpstr>
      <vt:lpstr>Implementación </vt:lpstr>
      <vt:lpstr>PARAMETROS</vt:lpstr>
      <vt:lpstr>CalculoCriticidad</vt:lpstr>
      <vt:lpstr>Casi_Certeza</vt:lpstr>
      <vt:lpstr>Confidencialidad</vt:lpstr>
      <vt:lpstr>ControlesISO</vt:lpstr>
      <vt:lpstr>Criticidad</vt:lpstr>
      <vt:lpstr>Cumplimiento</vt:lpstr>
      <vt:lpstr>'Implementación '!CumplimientoControl</vt:lpstr>
      <vt:lpstr>CumplimientoControl</vt:lpstr>
      <vt:lpstr>DescConfidencialidad</vt:lpstr>
      <vt:lpstr>DescDisponibilidad</vt:lpstr>
      <vt:lpstr>DescImpacto</vt:lpstr>
      <vt:lpstr>DescIntegridad</vt:lpstr>
      <vt:lpstr>DescProbOcurrencia</vt:lpstr>
      <vt:lpstr>Disponibilidad</vt:lpstr>
      <vt:lpstr>Impacto</vt:lpstr>
      <vt:lpstr>ImpactoSeveridad</vt:lpstr>
      <vt:lpstr>Improbable</vt:lpstr>
      <vt:lpstr>Integridad</vt:lpstr>
      <vt:lpstr>Moderado</vt:lpstr>
      <vt:lpstr>Muy_Improbable</vt:lpstr>
      <vt:lpstr>NivelSeveridadRiesgo</vt:lpstr>
      <vt:lpstr>Periodicidad</vt:lpstr>
      <vt:lpstr>ProbabilidadOcurrencia</vt:lpstr>
      <vt:lpstr>Probable</vt:lpstr>
      <vt:lpstr>ProbSeveridad</vt:lpstr>
      <vt:lpstr>Soporte</vt:lpstr>
      <vt:lpstr>Tipo</vt:lpstr>
    </vt:vector>
  </TitlesOfParts>
  <Company>División Informática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Ministerio del Interior</dc:creator>
  <cp:lastModifiedBy>Felipe Morales C.</cp:lastModifiedBy>
  <cp:lastPrinted>2012-03-09T18:45:49Z</cp:lastPrinted>
  <dcterms:created xsi:type="dcterms:W3CDTF">2009-10-22T15:18:12Z</dcterms:created>
  <dcterms:modified xsi:type="dcterms:W3CDTF">2016-05-18T20:21:36Z</dcterms:modified>
</cp:coreProperties>
</file>