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Total" sheetId="1" r:id="rId1"/>
    <sheet name="VarTotal" sheetId="2" r:id="rId2"/>
    <sheet name="%PibTotal" sheetId="3" r:id="rId3"/>
    <sheet name="PPtario" sheetId="4" r:id="rId4"/>
    <sheet name="PptarioMN" sheetId="5" r:id="rId5"/>
    <sheet name="PptarioME" sheetId="6" r:id="rId6"/>
    <sheet name="%AvancPptario" sheetId="7" r:id="rId7"/>
    <sheet name="%AvancPptario(cont)" sheetId="8" r:id="rId8"/>
    <sheet name="VarPptario" sheetId="9" r:id="rId9"/>
    <sheet name="VarPptAño" sheetId="10" r:id="rId10"/>
    <sheet name="VarPptTr1" sheetId="11" r:id="rId11"/>
    <sheet name="VarPptTr2" sheetId="12" r:id="rId12"/>
    <sheet name="VarPptSem1" sheetId="13" r:id="rId13"/>
    <sheet name="VarPptTr3" sheetId="14" r:id="rId14"/>
    <sheet name="VarPptTr4" sheetId="15" r:id="rId15"/>
    <sheet name="VarPptSem2" sheetId="16" r:id="rId16"/>
    <sheet name="%PibPptario" sheetId="17" r:id="rId17"/>
    <sheet name="Extrappt" sheetId="18" r:id="rId18"/>
    <sheet name="VarExtrappt" sheetId="19" r:id="rId19"/>
    <sheet name="%PibExtrappt" sheetId="20" r:id="rId20"/>
    <sheet name="DetallExtrappAño" sheetId="21" r:id="rId21"/>
    <sheet name="DetallExtrappTr1" sheetId="22" r:id="rId22"/>
    <sheet name="DetallExtrappTr2" sheetId="23" r:id="rId23"/>
    <sheet name="DetallExtrappSem1" sheetId="24" r:id="rId24"/>
    <sheet name="DetallExtrappTr3" sheetId="25" r:id="rId25"/>
    <sheet name="DetallExtrappTr4" sheetId="26" r:id="rId26"/>
    <sheet name="DetallExtrappSem2" sheetId="27" r:id="rId27"/>
    <sheet name="IngTrib" sheetId="28" r:id="rId28"/>
    <sheet name="IngTribAño" sheetId="29" r:id="rId29"/>
    <sheet name="IngTribTr1" sheetId="30" r:id="rId30"/>
    <sheet name="IngTribTr2" sheetId="31" r:id="rId31"/>
    <sheet name="IngTribSem1" sheetId="32" r:id="rId32"/>
    <sheet name="IngTribTr3" sheetId="33" r:id="rId33"/>
    <sheet name="IngTribTr4" sheetId="34" r:id="rId34"/>
    <sheet name="IngTribSem2" sheetId="35" r:id="rId35"/>
    <sheet name="InformIng" sheetId="36" r:id="rId36"/>
    <sheet name="SDPpt" sheetId="37" r:id="rId37"/>
    <sheet name="FeesFrp" sheetId="38" r:id="rId38"/>
    <sheet name="Fepp" sheetId="39" r:id="rId39"/>
    <sheet name="FpEd" sheetId="40" r:id="rId40"/>
  </sheets>
  <definedNames>
    <definedName name="_xlnm.Print_Area" localSheetId="6">'%AvancPptario'!$A$2:$W$43</definedName>
    <definedName name="_xlnm.Print_Area" localSheetId="7">'%AvancPptario(cont)'!$A$2:$W$43</definedName>
    <definedName name="_xlnm.Print_Area" localSheetId="19">'%PibExtrappt'!$A$1:$K$73</definedName>
    <definedName name="_xlnm.Print_Area" localSheetId="16">'%PibPptario'!$A$1:$K$73</definedName>
    <definedName name="_xlnm.Print_Area" localSheetId="2">'%PibTotal'!$A$1:$K$73</definedName>
    <definedName name="_xlnm.Print_Area" localSheetId="20">'DetallExtrappAño'!$A$1:$I$74</definedName>
    <definedName name="_xlnm.Print_Area" localSheetId="23">'DetallExtrappSem1'!$A$1:$I$74</definedName>
    <definedName name="_xlnm.Print_Area" localSheetId="26">'DetallExtrappSem2'!$A$1:$I$74</definedName>
    <definedName name="_xlnm.Print_Area" localSheetId="21">'DetallExtrappTr1'!$A$1:$I$74</definedName>
    <definedName name="_xlnm.Print_Area" localSheetId="22">'DetallExtrappTr2'!$A$1:$I$74</definedName>
    <definedName name="_xlnm.Print_Area" localSheetId="24">'DetallExtrappTr3'!$A$1:$I$74</definedName>
    <definedName name="_xlnm.Print_Area" localSheetId="25">'DetallExtrappTr4'!$A$1:$I$74</definedName>
    <definedName name="_xlnm.Print_Area" localSheetId="17">'Extrappt'!$A$2:$X$74</definedName>
    <definedName name="_xlnm.Print_Area" localSheetId="39">'FpEd'!$A$1:$G$11</definedName>
    <definedName name="_xlnm.Print_Area" localSheetId="27">'IngTrib'!$A$1:$U$34</definedName>
    <definedName name="_xlnm.Print_Area" localSheetId="28">'IngTribAño'!$A$1:$G$32</definedName>
    <definedName name="_xlnm.Print_Area" localSheetId="29">'IngTribTr1'!$A$1:$G$32</definedName>
    <definedName name="_xlnm.Print_Area" localSheetId="30">'IngTribTr2'!$A$1:$G$32</definedName>
    <definedName name="_xlnm.Print_Area" localSheetId="3">'PPtario'!$A$2:$X$77</definedName>
    <definedName name="_xlnm.Print_Area" localSheetId="5">'PptarioME'!$A$2:$W$77</definedName>
    <definedName name="_xlnm.Print_Area" localSheetId="4">'PptarioMN'!$A$2:$W$77</definedName>
    <definedName name="_xlnm.Print_Area" localSheetId="36">'SDPpt'!$A$1:$K$24</definedName>
    <definedName name="_xlnm.Print_Area" localSheetId="0">'Total'!$A$2:$X$77</definedName>
    <definedName name="_xlnm.Print_Area" localSheetId="18">'VarExtrappt'!$A$2:$X$42</definedName>
    <definedName name="_xlnm.Print_Area" localSheetId="9">'VarPptAño'!$A$1:$I$40</definedName>
    <definedName name="_xlnm.Print_Area" localSheetId="8">'VarPptario'!$A$2:$X$42</definedName>
    <definedName name="_xlnm.Print_Area" localSheetId="12">'VarPptSem1'!$A$1:$I$40</definedName>
    <definedName name="_xlnm.Print_Area" localSheetId="15">'VarPptSem2'!$A$1:$I$40</definedName>
    <definedName name="_xlnm.Print_Area" localSheetId="10">'VarPptTr1'!$A$1:$I$40</definedName>
    <definedName name="_xlnm.Print_Area" localSheetId="11">'VarPptTr2'!$A$1:$I$40</definedName>
    <definedName name="_xlnm.Print_Area" localSheetId="13">'VarPptTr3'!$A$1:$I$40</definedName>
    <definedName name="_xlnm.Print_Area" localSheetId="14">'VarPptTr4'!$A$1:$I$40</definedName>
    <definedName name="_xlnm.Print_Area" localSheetId="1">'VarTotal'!$A$1:$X$42</definedName>
  </definedNames>
  <calcPr fullCalcOnLoad="1"/>
</workbook>
</file>

<file path=xl/sharedStrings.xml><?xml version="1.0" encoding="utf-8"?>
<sst xmlns="http://schemas.openxmlformats.org/spreadsheetml/2006/main" count="1891" uniqueCount="260">
  <si>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</si>
  <si>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</si>
  <si>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</si>
  <si>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</si>
  <si>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</si>
  <si>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</si>
  <si>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</si>
  <si>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</si>
  <si>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</si>
  <si>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</si>
  <si>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</si>
  <si>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</si>
  <si>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</si>
  <si>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</si>
  <si>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</si>
  <si>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</si>
  <si>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</si>
  <si>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</si>
  <si>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</si>
  <si>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</si>
  <si>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</si>
  <si>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</si>
  <si>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</si>
  <si>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</si>
  <si>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</si>
  <si>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</si>
  <si>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</si>
  <si>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</si>
  <si>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</si>
  <si>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</si>
  <si>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</si>
  <si>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</si>
  <si>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</si>
  <si>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</si>
  <si>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</si>
  <si>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</si>
  <si>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</si>
  <si>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</si>
  <si>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</si>
  <si>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</si>
  <si>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</si>
  <si>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</si>
  <si>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</si>
  <si>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</si>
  <si>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</si>
  <si>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</si>
  <si>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</si>
  <si>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</si>
  <si>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</si>
  <si>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</si>
  <si>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</si>
  <si>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</si>
  <si>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</si>
  <si>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</si>
  <si>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</si>
  <si>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</si>
  <si>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</si>
  <si>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</si>
  <si>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</si>
  <si>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</si>
  <si>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</si>
  <si>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</si>
  <si>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</si>
  <si>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</si>
  <si>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</si>
  <si>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</si>
  <si>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</si>
  <si>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</si>
  <si>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</si>
  <si>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</si>
  <si>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</si>
  <si>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</si>
  <si>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</si>
  <si>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</si>
  <si>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</si>
  <si>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</si>
  <si>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</si>
  <si>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</si>
  <si>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</si>
  <si>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</si>
  <si>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</si>
  <si>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</si>
  <si>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</si>
  <si>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</si>
  <si>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</si>
  <si>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</si>
  <si>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</si>
  <si>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</si>
  <si>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</si>
  <si>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Año 2012</t>
  </si>
  <si>
    <t>GOBIERNO CENTRAL EXTRAPRESUPUESTARIO</t>
  </si>
  <si>
    <t>Junio</t>
  </si>
  <si>
    <t>2°Trim</t>
  </si>
  <si>
    <t>1erSem</t>
  </si>
  <si>
    <t>1erTrim</t>
  </si>
  <si>
    <t>2°trim</t>
  </si>
  <si>
    <t>Primer Semestre</t>
  </si>
  <si>
    <t>Fondos Especiales Precio Petróleo</t>
  </si>
  <si>
    <t>Ley N° 13.196</t>
  </si>
  <si>
    <t>Fondos administrados por Banco Central</t>
  </si>
  <si>
    <t>Intereses devengados Bonos Reconocimiento</t>
  </si>
  <si>
    <t>Total</t>
  </si>
  <si>
    <t>Cobre bruto</t>
  </si>
  <si>
    <t xml:space="preserve">Fondos Especiales </t>
  </si>
  <si>
    <t>Ajustes por rezagos Fondos Especiales</t>
  </si>
  <si>
    <t>Primer Trimestre</t>
  </si>
  <si>
    <t>Segundo Trimestre</t>
  </si>
  <si>
    <t>2009/2008</t>
  </si>
  <si>
    <t>2010/2009</t>
  </si>
  <si>
    <t>2011/2010</t>
  </si>
  <si>
    <t>PRIMER TRIMESTRE</t>
  </si>
  <si>
    <t>SEGUNDO TRIMESTRE</t>
  </si>
  <si>
    <t>CUADRO 6.a</t>
  </si>
  <si>
    <t>Ley de Presupuestos Aprobada</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</si>
  <si>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</si>
  <si>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</si>
  <si>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</si>
  <si>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</si>
  <si>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</si>
  <si>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</si>
  <si>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</si>
  <si>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</si>
  <si>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</si>
  <si>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</si>
  <si>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Específicos</t>
  </si>
  <si>
    <t xml:space="preserve">    Tabacos, Cigarros y Cigarrillos</t>
  </si>
  <si>
    <t xml:space="preserve">    Combustibles</t>
  </si>
  <si>
    <t>4. Impuestos a los Actos Jurídicos</t>
  </si>
  <si>
    <t>5. Impuestos al Comercio Exterior</t>
  </si>
  <si>
    <t>6. Otros</t>
  </si>
  <si>
    <t xml:space="preserve">    Fluctuación Deudores más Diferencias Pendientes</t>
  </si>
  <si>
    <t xml:space="preserve">    Otros</t>
  </si>
  <si>
    <t>INGRESOS NETOS POR IMPUESTOS</t>
  </si>
  <si>
    <t>CUADRO 6.b</t>
  </si>
  <si>
    <t>EJECUCION INGRESOS TRIBUTARIOS</t>
  </si>
  <si>
    <t xml:space="preserve"> 2009/2008</t>
  </si>
  <si>
    <t xml:space="preserve"> 2010/2009</t>
  </si>
  <si>
    <t xml:space="preserve"> 2011/2010</t>
  </si>
  <si>
    <t>CUADRO 6.c</t>
  </si>
  <si>
    <t>Porcentaje de Variación Real Primer Trimestre</t>
  </si>
  <si>
    <t>Porcentaje de Variación Real Segundo Trimestre</t>
  </si>
  <si>
    <t>Imposiciones Previsionales de Salud</t>
  </si>
  <si>
    <t>Tributación Minería Privada 1/</t>
  </si>
  <si>
    <t>Impuesto a la Renta</t>
  </si>
  <si>
    <t>PPM del Año</t>
  </si>
  <si>
    <t>PPM del Año Anterior</t>
  </si>
  <si>
    <t>Impuesto Declarado</t>
  </si>
  <si>
    <t>Impuesto Específico a la Actividad Minera</t>
  </si>
  <si>
    <t>Impuesto Adicional Retenido</t>
  </si>
  <si>
    <t>Medidas Tributarias Transitorias de Reversión Automática</t>
  </si>
  <si>
    <t>Impuestos a la Renta</t>
  </si>
  <si>
    <t>Declaración Anual</t>
  </si>
  <si>
    <t>Declaración y Pago Mensual</t>
  </si>
  <si>
    <t>Pagos Provisionales Mensuales</t>
  </si>
  <si>
    <t>DEUDA DE GOBIERNO CENTRAL PRESUPUESTARIO</t>
  </si>
  <si>
    <t>Moneda Nacional + Moneda Extranjera  1/</t>
  </si>
  <si>
    <t>(millones de pesos de cada período)</t>
  </si>
  <si>
    <t>Saldo al 30 de</t>
  </si>
  <si>
    <t>Saldo al 31 de</t>
  </si>
  <si>
    <t>Variación</t>
  </si>
  <si>
    <t>Externa</t>
  </si>
  <si>
    <t>Interna</t>
  </si>
  <si>
    <t>1/ Para convertir los saldos en moneda extranjera expresada en US$, se utilizan los tipos de cambio informados por el Banco Central el último día de cada período, en $/US$:</t>
  </si>
  <si>
    <t>FONDO DE ESTABILIZACIÓN ECONÓMICA Y SOCIAL</t>
  </si>
  <si>
    <t>Miles de US$</t>
  </si>
  <si>
    <t>Saldo Inicial</t>
  </si>
  <si>
    <t>Saldo Final</t>
  </si>
  <si>
    <t>CUADRO 10</t>
  </si>
  <si>
    <t>FONDO DE RESERVA DE PENSIONES</t>
  </si>
  <si>
    <t>CUADRO 11</t>
  </si>
  <si>
    <t>FONDO DE ESTABILIZACION DE PRECIOS DEL PETROLEO</t>
  </si>
  <si>
    <t>GOBIERNO CENTRAL TOTAL</t>
  </si>
  <si>
    <t>Porcentaje del Producto Interno Bruto</t>
  </si>
  <si>
    <t>CUADRO 1.a</t>
  </si>
  <si>
    <t>CUADRO 1.b</t>
  </si>
  <si>
    <t>CUADRO 1.c</t>
  </si>
  <si>
    <t>CUADRO 2.a</t>
  </si>
  <si>
    <t>CUADRO 2.b</t>
  </si>
  <si>
    <t>CUADRO 2.c</t>
  </si>
  <si>
    <t>CUADRO 4.a</t>
  </si>
  <si>
    <t>CUADRO 7.a</t>
  </si>
  <si>
    <t>CUADRO 7.b</t>
  </si>
  <si>
    <t>CUADRO 7.c</t>
  </si>
  <si>
    <t>CUADRO 8.a</t>
  </si>
  <si>
    <t>CUADRO 8.b</t>
  </si>
  <si>
    <t>CUADRO 8.c</t>
  </si>
  <si>
    <t>CUADRO 12</t>
  </si>
  <si>
    <t>CUADRO 13</t>
  </si>
  <si>
    <t xml:space="preserve"> 2012/2011</t>
  </si>
  <si>
    <t>CUADRO 4.b</t>
  </si>
  <si>
    <t>CUADRO 4.c</t>
  </si>
  <si>
    <t>CUADRO 4.d</t>
  </si>
  <si>
    <t>CUADRO 8.d</t>
  </si>
  <si>
    <t>CUADRO 9</t>
  </si>
  <si>
    <t>Tercer Trimestre</t>
  </si>
  <si>
    <t>Porcentaje de Variación Real Tercer Trimestre</t>
  </si>
  <si>
    <t>Julio</t>
  </si>
  <si>
    <t>Agosto</t>
  </si>
  <si>
    <t>Septiembre</t>
  </si>
  <si>
    <t>3erTrim</t>
  </si>
  <si>
    <t>TERCER TRIMESTRE</t>
  </si>
  <si>
    <t>3erTrim.</t>
  </si>
  <si>
    <t>CUADRO 3 (continuación)</t>
  </si>
  <si>
    <t>CUADRO 4.e</t>
  </si>
  <si>
    <t>CUADRO 7.d</t>
  </si>
  <si>
    <t>CUADRO 8.e</t>
  </si>
  <si>
    <t>Diciembre de 2012</t>
  </si>
  <si>
    <t>Cuarto Trimestre</t>
  </si>
  <si>
    <t>Segundo Semestre</t>
  </si>
  <si>
    <t>Total Año</t>
  </si>
  <si>
    <t>Octubre</t>
  </si>
  <si>
    <t>Noviembre</t>
  </si>
  <si>
    <t>Diciembre</t>
  </si>
  <si>
    <t>4°Trim.</t>
  </si>
  <si>
    <t>2°Sem.</t>
  </si>
  <si>
    <t>4°Trim,</t>
  </si>
  <si>
    <t>TOTAL AÑO</t>
  </si>
  <si>
    <t>PRIMER SEMESTRE</t>
  </si>
  <si>
    <t>SEGUNDO SEMESTRE</t>
  </si>
  <si>
    <t>CUARTO TRIMESTRE</t>
  </si>
  <si>
    <t>Porcentaje de Variación Real Total Año</t>
  </si>
  <si>
    <t>Porcentaje de Variación Real Primer Semestre</t>
  </si>
  <si>
    <t>Porcentaje de Variación Real Cuarto Trimestre</t>
  </si>
  <si>
    <t>Porcentaje de Variación Real Segundo Semestre</t>
  </si>
  <si>
    <t>CUADRO 4.f</t>
  </si>
  <si>
    <t>CUADRO 4.g</t>
  </si>
  <si>
    <t>CUADRO 4.h</t>
  </si>
  <si>
    <t>CUADRO 7.e</t>
  </si>
  <si>
    <t>CUADRO 7.f</t>
  </si>
  <si>
    <t>CUADRO 7.g</t>
  </si>
  <si>
    <t>CUADRO 8.f</t>
  </si>
  <si>
    <t>CUADRO 8.g</t>
  </si>
  <si>
    <t>CUADRO 8.h</t>
  </si>
  <si>
    <t>ESTADO DE OPERACIONES DE GOBIERNO  2013</t>
  </si>
  <si>
    <t>EJECUCION INGRESOS TRIBUTARIOS 2013</t>
  </si>
  <si>
    <t>INFORMACIÓN ADICIONAL DE INGRESOS 2013</t>
  </si>
  <si>
    <t>Marzo de 2013</t>
  </si>
  <si>
    <t>Junio de 2013</t>
  </si>
  <si>
    <t>Septiembre de 2013</t>
  </si>
  <si>
    <t>Diciembre de 2013</t>
  </si>
  <si>
    <t xml:space="preserve"> Diciembre 2012</t>
  </si>
  <si>
    <t xml:space="preserve"> Primer Trimestre 2013</t>
  </si>
  <si>
    <t xml:space="preserve"> Segundo Trimestre 2013</t>
  </si>
  <si>
    <t xml:space="preserve"> Tercer Trimestre 2013</t>
  </si>
  <si>
    <t xml:space="preserve"> Cuarto Trimestre 2013</t>
  </si>
  <si>
    <t>2013 / 2012</t>
  </si>
  <si>
    <t>Año 2013</t>
  </si>
  <si>
    <t xml:space="preserve">Tributación minería privada </t>
  </si>
  <si>
    <t xml:space="preserve">TOTAL INGRESOS </t>
  </si>
  <si>
    <t xml:space="preserve">TOTAL GASTOS </t>
  </si>
  <si>
    <t>CUADRO 14</t>
  </si>
  <si>
    <t>FONDO PARA LA EDUCACIÓN</t>
  </si>
  <si>
    <t>28 de Diciembre de 2012</t>
  </si>
  <si>
    <t>28 de Marzo de 2013</t>
  </si>
  <si>
    <t>28 de Junio de 2013</t>
  </si>
  <si>
    <t>30 de Septiembre de 2013</t>
  </si>
  <si>
    <t xml:space="preserve"> 2013/2012</t>
  </si>
  <si>
    <t>30 de Diciembre de 2013</t>
  </si>
  <si>
    <t>2012/2011</t>
  </si>
  <si>
    <t>2013/2012</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</si>
</sst>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 numFmtId="166" formatCode="#,##0.0"/>
    <numFmt numFmtId="167" formatCode="0.0%"/>
    <numFmt numFmtId="168" formatCode="0.0"/>
  </numFmts>
  <fonts count="66">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20"/>
      <name val="Arial"/>
      <family val="2"/>
    </font>
    <font>
      <b/>
      <sz val="16"/>
      <name val="Arial"/>
      <family val="2"/>
    </font>
    <font>
      <b/>
      <sz val="10"/>
      <color indexed="8"/>
      <name val="Arial"/>
      <family val="2"/>
    </font>
    <font>
      <sz val="8"/>
      <name val="Arial"/>
      <family val="2"/>
    </font>
    <font>
      <i/>
      <sz val="10"/>
      <name val="Arial"/>
      <family val="2"/>
    </font>
    <font>
      <b/>
      <sz val="19"/>
      <name val="Arial"/>
      <family val="2"/>
    </font>
    <font>
      <b/>
      <sz val="12"/>
      <name val="Arial"/>
      <family val="2"/>
    </font>
    <font>
      <sz val="12"/>
      <name val="Arial"/>
      <family val="2"/>
    </font>
    <font>
      <b/>
      <sz val="10"/>
      <name val="Verdana"/>
      <family val="2"/>
    </font>
    <font>
      <sz val="10"/>
      <name val="Verdana"/>
      <family val="2"/>
    </font>
    <font>
      <sz val="12"/>
      <name val="Times New Roman"/>
      <family val="1"/>
    </font>
    <font>
      <b/>
      <sz val="14"/>
      <name val="Arial"/>
      <family val="2"/>
    </font>
    <font>
      <b/>
      <sz val="12"/>
      <name val="Times New Roman"/>
      <family val="1"/>
    </font>
    <font>
      <sz val="10"/>
      <color indexed="8"/>
      <name val="Verdana"/>
      <family val="2"/>
    </font>
    <font>
      <b/>
      <sz val="24"/>
      <name val="Arial"/>
      <family val="2"/>
    </font>
    <font>
      <b/>
      <sz val="26"/>
      <name val="Arial"/>
      <family val="2"/>
    </font>
    <font>
      <b/>
      <sz val="18"/>
      <name val="Arial"/>
      <family val="2"/>
    </font>
    <font>
      <b/>
      <sz val="9"/>
      <name val="Arial"/>
      <family val="2"/>
    </font>
    <font>
      <sz val="9"/>
      <name val="Arial"/>
      <family val="2"/>
    </font>
    <font>
      <b/>
      <sz val="16"/>
      <name val="Verdana"/>
      <family val="2"/>
    </font>
    <font>
      <b/>
      <sz val="22"/>
      <name val="Arial"/>
      <family val="2"/>
    </font>
    <font>
      <b/>
      <sz val="1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Verdan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9" fontId="56"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472">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13" xfId="0" applyBorder="1" applyAlignment="1">
      <alignment/>
    </xf>
    <xf numFmtId="0" fontId="3" fillId="0" borderId="12" xfId="0" applyFont="1" applyBorder="1" applyAlignment="1">
      <alignment/>
    </xf>
    <xf numFmtId="0" fontId="3" fillId="0" borderId="0" xfId="0" applyFont="1" applyBorder="1" applyAlignment="1">
      <alignment/>
    </xf>
    <xf numFmtId="0" fontId="3" fillId="0" borderId="0" xfId="0" applyFont="1" applyAlignment="1">
      <alignment/>
    </xf>
    <xf numFmtId="165" fontId="0" fillId="0" borderId="13" xfId="0" applyNumberForma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3" fillId="0" borderId="12" xfId="0" applyNumberFormat="1" applyFont="1" applyBorder="1" applyAlignment="1">
      <alignment/>
    </xf>
    <xf numFmtId="165" fontId="3" fillId="0" borderId="20" xfId="0" applyNumberFormat="1" applyFont="1"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2" fillId="0" borderId="12" xfId="0" applyNumberFormat="1" applyFont="1" applyBorder="1" applyAlignment="1">
      <alignment/>
    </xf>
    <xf numFmtId="165" fontId="2" fillId="0" borderId="20" xfId="0" applyNumberFormat="1" applyFont="1" applyBorder="1" applyAlignment="1">
      <alignment/>
    </xf>
    <xf numFmtId="165" fontId="4" fillId="0" borderId="14" xfId="0" applyNumberFormat="1" applyFont="1" applyBorder="1" applyAlignment="1">
      <alignment/>
    </xf>
    <xf numFmtId="165" fontId="4" fillId="0" borderId="21" xfId="0" applyNumberFormat="1" applyFont="1" applyBorder="1" applyAlignment="1">
      <alignment/>
    </xf>
    <xf numFmtId="0" fontId="0" fillId="0" borderId="19" xfId="0" applyFont="1" applyFill="1" applyBorder="1" applyAlignment="1">
      <alignment horizontal="center" vertical="center" wrapText="1"/>
    </xf>
    <xf numFmtId="165" fontId="0" fillId="0" borderId="12" xfId="0" applyNumberFormat="1" applyFill="1" applyBorder="1" applyAlignment="1">
      <alignment/>
    </xf>
    <xf numFmtId="165" fontId="0" fillId="0" borderId="20"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20" xfId="0" applyNumberFormat="1" applyFont="1" applyFill="1" applyBorder="1" applyAlignment="1">
      <alignment/>
    </xf>
    <xf numFmtId="165" fontId="0" fillId="0" borderId="14" xfId="0" applyNumberFormat="1" applyBorder="1" applyAlignment="1">
      <alignment/>
    </xf>
    <xf numFmtId="165" fontId="0" fillId="0" borderId="21" xfId="0" applyNumberFormat="1" applyBorder="1" applyAlignment="1">
      <alignment/>
    </xf>
    <xf numFmtId="37" fontId="0" fillId="0" borderId="12" xfId="0" applyNumberFormat="1" applyFill="1" applyBorder="1" applyAlignment="1">
      <alignment/>
    </xf>
    <xf numFmtId="37" fontId="0" fillId="0" borderId="20" xfId="0" applyNumberFormat="1" applyFill="1" applyBorder="1" applyAlignment="1">
      <alignment/>
    </xf>
    <xf numFmtId="37" fontId="5" fillId="0" borderId="12" xfId="0" applyNumberFormat="1" applyFont="1" applyFill="1" applyBorder="1" applyAlignment="1">
      <alignment/>
    </xf>
    <xf numFmtId="37" fontId="5" fillId="0" borderId="20"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2" xfId="0" applyNumberFormat="1" applyBorder="1" applyAlignment="1">
      <alignment/>
    </xf>
    <xf numFmtId="164" fontId="0" fillId="0" borderId="20" xfId="0" applyNumberFormat="1" applyBorder="1" applyAlignment="1">
      <alignment/>
    </xf>
    <xf numFmtId="37" fontId="0" fillId="0" borderId="12" xfId="0" applyNumberFormat="1" applyBorder="1" applyAlignment="1">
      <alignment/>
    </xf>
    <xf numFmtId="37" fontId="0" fillId="0" borderId="20" xfId="0" applyNumberFormat="1" applyBorder="1" applyAlignment="1">
      <alignment/>
    </xf>
    <xf numFmtId="164" fontId="2" fillId="0" borderId="12" xfId="0" applyNumberFormat="1" applyFont="1" applyBorder="1" applyAlignment="1">
      <alignment/>
    </xf>
    <xf numFmtId="164" fontId="2" fillId="0" borderId="20" xfId="0" applyNumberFormat="1" applyFont="1" applyBorder="1" applyAlignment="1">
      <alignment/>
    </xf>
    <xf numFmtId="37" fontId="0" fillId="0" borderId="14"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0" fontId="9" fillId="0" borderId="0" xfId="0" applyFont="1" applyAlignment="1">
      <alignment horizontal="right" textRotation="180"/>
    </xf>
    <xf numFmtId="164" fontId="2" fillId="0" borderId="20" xfId="0" applyNumberFormat="1" applyFont="1" applyBorder="1" applyAlignment="1">
      <alignment horizontal="right"/>
    </xf>
    <xf numFmtId="0" fontId="8" fillId="0" borderId="0" xfId="0" applyFont="1" applyAlignment="1">
      <alignment horizontal="lef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0" fillId="0" borderId="20"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20"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1"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164" fontId="2" fillId="0" borderId="20" xfId="0" applyNumberFormat="1" applyFont="1" applyFill="1" applyBorder="1" applyAlignment="1">
      <alignment horizontal="righ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164" fontId="0" fillId="0" borderId="0" xfId="0" applyNumberFormat="1" applyAlignment="1">
      <alignment/>
    </xf>
    <xf numFmtId="0" fontId="2" fillId="0" borderId="22" xfId="0" applyFont="1"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64" fillId="0" borderId="0" xfId="0" applyNumberFormat="1" applyFont="1" applyFill="1" applyBorder="1" applyAlignment="1">
      <alignment/>
    </xf>
    <xf numFmtId="0" fontId="0" fillId="0" borderId="0" xfId="0" applyAlignment="1">
      <alignment horizontal="left" wrapText="1"/>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0" fontId="2" fillId="0" borderId="0" xfId="0" applyFont="1" applyFill="1" applyAlignment="1">
      <alignment horizontal="centerContinuous"/>
    </xf>
    <xf numFmtId="3" fontId="2" fillId="0" borderId="0" xfId="0" applyNumberFormat="1" applyFont="1" applyFill="1" applyAlignment="1">
      <alignment horizontal="centerContinuous" wrapText="1"/>
    </xf>
    <xf numFmtId="0" fontId="3" fillId="0" borderId="0" xfId="0" applyFont="1" applyFill="1" applyAlignment="1">
      <alignment horizontal="centerContinuous"/>
    </xf>
    <xf numFmtId="0" fontId="5" fillId="0" borderId="11" xfId="0" applyFont="1" applyFill="1" applyBorder="1" applyAlignment="1">
      <alignment/>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0" fillId="0" borderId="19" xfId="0" applyFill="1" applyBorder="1" applyAlignment="1">
      <alignment horizontal="center" vertical="center" wrapText="1"/>
    </xf>
    <xf numFmtId="0" fontId="12" fillId="0" borderId="12" xfId="0" applyFont="1" applyBorder="1" applyAlignment="1">
      <alignment/>
    </xf>
    <xf numFmtId="0" fontId="12" fillId="0" borderId="0" xfId="0" applyFont="1" applyBorder="1" applyAlignment="1">
      <alignment/>
    </xf>
    <xf numFmtId="164" fontId="12" fillId="0" borderId="12" xfId="0" applyNumberFormat="1" applyFont="1" applyFill="1" applyBorder="1" applyAlignment="1">
      <alignment/>
    </xf>
    <xf numFmtId="164" fontId="12" fillId="0" borderId="0" xfId="0" applyNumberFormat="1" applyFont="1" applyFill="1" applyBorder="1" applyAlignment="1">
      <alignment/>
    </xf>
    <xf numFmtId="164" fontId="12" fillId="0" borderId="20" xfId="0" applyNumberFormat="1" applyFont="1" applyFill="1" applyBorder="1" applyAlignment="1">
      <alignment/>
    </xf>
    <xf numFmtId="37" fontId="0" fillId="0" borderId="14" xfId="0" applyNumberFormat="1" applyFill="1" applyBorder="1" applyAlignment="1">
      <alignment/>
    </xf>
    <xf numFmtId="37" fontId="0" fillId="0" borderId="15" xfId="0" applyNumberFormat="1" applyFill="1" applyBorder="1" applyAlignment="1">
      <alignment/>
    </xf>
    <xf numFmtId="37" fontId="0" fillId="0" borderId="21" xfId="0" applyNumberFormat="1" applyFill="1" applyBorder="1" applyAlignment="1">
      <alignment/>
    </xf>
    <xf numFmtId="37" fontId="0" fillId="0" borderId="12" xfId="0" applyNumberFormat="1" applyFill="1" applyBorder="1" applyAlignment="1">
      <alignment/>
    </xf>
    <xf numFmtId="37" fontId="0" fillId="0" borderId="0" xfId="0" applyNumberFormat="1" applyFill="1" applyBorder="1" applyAlignment="1">
      <alignment/>
    </xf>
    <xf numFmtId="37" fontId="0" fillId="0" borderId="20" xfId="0" applyNumberFormat="1" applyFill="1" applyBorder="1" applyAlignment="1">
      <alignment/>
    </xf>
    <xf numFmtId="3" fontId="2" fillId="0" borderId="14" xfId="0" applyNumberFormat="1" applyFont="1" applyFill="1" applyBorder="1" applyAlignment="1">
      <alignment/>
    </xf>
    <xf numFmtId="3" fontId="2" fillId="0" borderId="15" xfId="0" applyNumberFormat="1" applyFont="1" applyFill="1" applyBorder="1" applyAlignment="1">
      <alignment/>
    </xf>
    <xf numFmtId="3" fontId="2" fillId="0" borderId="21" xfId="0" applyNumberFormat="1" applyFont="1" applyFill="1" applyBorder="1" applyAlignment="1">
      <alignment/>
    </xf>
    <xf numFmtId="0" fontId="12" fillId="0" borderId="0" xfId="0" applyFont="1" applyAlignment="1">
      <alignment/>
    </xf>
    <xf numFmtId="0" fontId="8" fillId="0" borderId="0" xfId="0" applyFont="1" applyAlignment="1">
      <alignment/>
    </xf>
    <xf numFmtId="0" fontId="13" fillId="0" borderId="0" xfId="0" applyFont="1" applyAlignment="1">
      <alignment/>
    </xf>
    <xf numFmtId="0" fontId="4" fillId="0" borderId="0" xfId="0" applyFont="1" applyFill="1" applyAlignment="1">
      <alignment horizontal="left"/>
    </xf>
    <xf numFmtId="0" fontId="5" fillId="0" borderId="0" xfId="0" applyFont="1" applyFill="1" applyAlignment="1">
      <alignment horizontal="centerContinuous"/>
    </xf>
    <xf numFmtId="0" fontId="2" fillId="0" borderId="10" xfId="0" applyFont="1" applyFill="1" applyBorder="1" applyAlignment="1">
      <alignment horizontal="centerContinuous"/>
    </xf>
    <xf numFmtId="2" fontId="0" fillId="0" borderId="11" xfId="0" applyNumberFormat="1" applyFill="1" applyBorder="1" applyAlignment="1">
      <alignment/>
    </xf>
    <xf numFmtId="2" fontId="0" fillId="0" borderId="11" xfId="0" applyNumberFormat="1" applyFont="1" applyFill="1" applyBorder="1" applyAlignment="1">
      <alignment horizontal="center" vertical="center" wrapText="1"/>
    </xf>
    <xf numFmtId="0" fontId="2" fillId="0" borderId="10" xfId="0" applyFont="1" applyFill="1" applyBorder="1" applyAlignment="1">
      <alignment horizontal="center"/>
    </xf>
    <xf numFmtId="0" fontId="2" fillId="0" borderId="11" xfId="0" applyFont="1" applyFill="1" applyBorder="1" applyAlignment="1">
      <alignment horizontal="center"/>
    </xf>
    <xf numFmtId="0" fontId="12" fillId="0" borderId="12" xfId="0" applyFont="1" applyFill="1" applyBorder="1" applyAlignment="1">
      <alignment/>
    </xf>
    <xf numFmtId="0" fontId="12" fillId="0" borderId="0" xfId="0" applyFont="1" applyFill="1" applyBorder="1" applyAlignment="1">
      <alignment/>
    </xf>
    <xf numFmtId="165" fontId="12" fillId="0" borderId="12" xfId="0" applyNumberFormat="1" applyFont="1" applyFill="1" applyBorder="1" applyAlignment="1">
      <alignment/>
    </xf>
    <xf numFmtId="165" fontId="12" fillId="0" borderId="20" xfId="0" applyNumberFormat="1" applyFont="1" applyFill="1" applyBorder="1" applyAlignment="1">
      <alignment/>
    </xf>
    <xf numFmtId="0" fontId="2" fillId="0" borderId="14" xfId="0" applyFont="1" applyFill="1" applyBorder="1" applyAlignment="1">
      <alignment horizontal="center"/>
    </xf>
    <xf numFmtId="0" fontId="2" fillId="0" borderId="15" xfId="0" applyFont="1" applyFill="1" applyBorder="1" applyAlignment="1">
      <alignment horizontal="center"/>
    </xf>
    <xf numFmtId="0" fontId="12" fillId="0" borderId="0" xfId="0" applyFont="1" applyFill="1" applyAlignment="1">
      <alignment/>
    </xf>
    <xf numFmtId="165" fontId="2" fillId="0" borderId="19" xfId="0" applyNumberFormat="1" applyFont="1" applyFill="1" applyBorder="1" applyAlignment="1">
      <alignment horizontal="center"/>
    </xf>
    <xf numFmtId="0" fontId="0" fillId="0" borderId="0" xfId="0" applyFont="1" applyFill="1" applyAlignment="1">
      <alignment/>
    </xf>
    <xf numFmtId="0" fontId="14" fillId="0" borderId="0" xfId="0" applyFont="1" applyFill="1" applyAlignment="1">
      <alignment horizontal="centerContinuous"/>
    </xf>
    <xf numFmtId="0" fontId="15" fillId="0" borderId="0" xfId="0" applyFont="1" applyFill="1" applyAlignment="1">
      <alignment horizontal="centerContinuous"/>
    </xf>
    <xf numFmtId="0" fontId="15" fillId="0" borderId="0" xfId="0" applyFont="1" applyFill="1" applyAlignment="1">
      <alignment/>
    </xf>
    <xf numFmtId="0" fontId="0" fillId="0" borderId="0" xfId="0" applyFont="1" applyFill="1" applyAlignment="1">
      <alignment horizontal="centerContinuous"/>
    </xf>
    <xf numFmtId="0" fontId="9" fillId="0" borderId="0" xfId="0" applyFont="1" applyFill="1" applyAlignment="1">
      <alignment horizontal="right" textRotation="180"/>
    </xf>
    <xf numFmtId="0" fontId="18" fillId="0" borderId="0" xfId="0" applyFont="1" applyFill="1" applyAlignment="1">
      <alignment/>
    </xf>
    <xf numFmtId="0" fontId="19" fillId="0" borderId="0" xfId="0" applyFont="1" applyFill="1" applyAlignment="1">
      <alignment/>
    </xf>
    <xf numFmtId="0" fontId="18" fillId="0" borderId="0" xfId="0" applyFont="1" applyFill="1" applyAlignment="1">
      <alignment/>
    </xf>
    <xf numFmtId="0" fontId="9" fillId="0" borderId="0" xfId="0" applyFont="1" applyFill="1" applyAlignment="1">
      <alignment/>
    </xf>
    <xf numFmtId="4" fontId="15" fillId="0" borderId="0" xfId="0" applyNumberFormat="1" applyFont="1" applyFill="1" applyAlignment="1">
      <alignment horizontal="center"/>
    </xf>
    <xf numFmtId="4" fontId="14" fillId="0" borderId="0" xfId="0" applyNumberFormat="1" applyFont="1" applyFill="1" applyAlignment="1">
      <alignment horizontal="centerContinuous"/>
    </xf>
    <xf numFmtId="0" fontId="20" fillId="0" borderId="0" xfId="0" applyFont="1" applyFill="1" applyAlignment="1">
      <alignment horizontal="centerContinuous"/>
    </xf>
    <xf numFmtId="0" fontId="0" fillId="0" borderId="0" xfId="0" applyFont="1" applyFill="1" applyAlignment="1">
      <alignment horizontal="center"/>
    </xf>
    <xf numFmtId="164" fontId="0" fillId="0" borderId="0" xfId="0" applyNumberFormat="1" applyFont="1" applyFill="1" applyBorder="1" applyAlignment="1">
      <alignment horizontal="right"/>
    </xf>
    <xf numFmtId="37" fontId="0" fillId="0" borderId="0" xfId="0" applyNumberFormat="1" applyFont="1" applyFill="1" applyAlignment="1">
      <alignment/>
    </xf>
    <xf numFmtId="0" fontId="0" fillId="0" borderId="0" xfId="0" applyFont="1" applyFill="1" applyAlignment="1">
      <alignment/>
    </xf>
    <xf numFmtId="0" fontId="5" fillId="0" borderId="11" xfId="0" applyFont="1" applyBorder="1" applyAlignment="1">
      <alignment/>
    </xf>
    <xf numFmtId="165" fontId="0" fillId="0" borderId="10" xfId="0" applyNumberFormat="1" applyFont="1" applyFill="1" applyBorder="1" applyAlignment="1">
      <alignment horizontal="center" vertical="center" wrapText="1"/>
    </xf>
    <xf numFmtId="165" fontId="0" fillId="0" borderId="14" xfId="0" applyNumberFormat="1" applyFill="1" applyBorder="1" applyAlignment="1">
      <alignment/>
    </xf>
    <xf numFmtId="165" fontId="0" fillId="0" borderId="21" xfId="0" applyNumberFormat="1" applyFill="1" applyBorder="1" applyAlignment="1">
      <alignment/>
    </xf>
    <xf numFmtId="3" fontId="0" fillId="0" borderId="14" xfId="0" applyNumberFormat="1" applyFill="1" applyBorder="1" applyAlignment="1">
      <alignment/>
    </xf>
    <xf numFmtId="3" fontId="0" fillId="0" borderId="21" xfId="0" applyNumberFormat="1" applyFill="1" applyBorder="1" applyAlignment="1">
      <alignment/>
    </xf>
    <xf numFmtId="37" fontId="0" fillId="0" borderId="24"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0" fontId="0" fillId="0" borderId="17" xfId="0" applyFont="1" applyFill="1" applyBorder="1" applyAlignment="1">
      <alignment horizontal="center" vertical="center" wrapText="1"/>
    </xf>
    <xf numFmtId="0" fontId="0" fillId="0" borderId="10" xfId="0" applyBorder="1" applyAlignment="1">
      <alignment horizontal="centerContinuous"/>
    </xf>
    <xf numFmtId="165" fontId="0" fillId="0" borderId="17" xfId="0" applyNumberFormat="1" applyFont="1" applyFill="1" applyBorder="1" applyAlignment="1">
      <alignment horizontal="center" vertical="center" wrapText="1"/>
    </xf>
    <xf numFmtId="165" fontId="12" fillId="0" borderId="13" xfId="0" applyNumberFormat="1" applyFont="1" applyFill="1" applyBorder="1" applyAlignment="1">
      <alignment/>
    </xf>
    <xf numFmtId="165" fontId="0" fillId="0" borderId="16" xfId="0" applyNumberFormat="1" applyFill="1" applyBorder="1" applyAlignment="1">
      <alignment/>
    </xf>
    <xf numFmtId="3" fontId="0" fillId="0" borderId="16" xfId="0" applyNumberFormat="1" applyFill="1" applyBorder="1" applyAlignment="1">
      <alignment/>
    </xf>
    <xf numFmtId="165" fontId="0" fillId="0" borderId="19" xfId="0" applyNumberFormat="1" applyFont="1" applyFill="1" applyBorder="1" applyAlignment="1">
      <alignment horizontal="center" vertical="center" wrapText="1"/>
    </xf>
    <xf numFmtId="37" fontId="0" fillId="0" borderId="24"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164" fontId="2" fillId="0" borderId="0" xfId="0" applyNumberFormat="1" applyFont="1" applyFill="1" applyBorder="1" applyAlignment="1">
      <alignment horizontal="right"/>
    </xf>
    <xf numFmtId="164" fontId="2" fillId="0" borderId="13" xfId="0" applyNumberFormat="1" applyFont="1" applyFill="1" applyBorder="1" applyAlignment="1">
      <alignment horizontal="right"/>
    </xf>
    <xf numFmtId="0" fontId="0" fillId="0" borderId="22" xfId="0" applyFont="1" applyFill="1" applyBorder="1" applyAlignment="1">
      <alignment/>
    </xf>
    <xf numFmtId="0" fontId="0" fillId="0" borderId="18" xfId="0" applyFont="1" applyFill="1" applyBorder="1" applyAlignment="1">
      <alignment/>
    </xf>
    <xf numFmtId="0" fontId="0" fillId="0" borderId="23" xfId="0" applyFont="1" applyFill="1" applyBorder="1" applyAlignment="1">
      <alignment/>
    </xf>
    <xf numFmtId="0" fontId="0" fillId="0" borderId="20" xfId="0" applyFont="1" applyFill="1" applyBorder="1" applyAlignment="1">
      <alignment horizontal="center"/>
    </xf>
    <xf numFmtId="0" fontId="0" fillId="0" borderId="24" xfId="0" applyFont="1" applyFill="1" applyBorder="1" applyAlignment="1">
      <alignment horizontal="center" wrapText="1"/>
    </xf>
    <xf numFmtId="0" fontId="0" fillId="0" borderId="23" xfId="0" applyFont="1" applyFill="1" applyBorder="1" applyAlignment="1">
      <alignment horizontal="centerContinuous"/>
    </xf>
    <xf numFmtId="0" fontId="0" fillId="0" borderId="14" xfId="0" applyFont="1" applyFill="1" applyBorder="1" applyAlignment="1">
      <alignment vertical="center"/>
    </xf>
    <xf numFmtId="49" fontId="0" fillId="0" borderId="16"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top" wrapText="1"/>
    </xf>
    <xf numFmtId="0" fontId="0" fillId="0" borderId="13" xfId="0" applyFont="1" applyFill="1" applyBorder="1" applyAlignment="1">
      <alignment horizontal="center"/>
    </xf>
    <xf numFmtId="3" fontId="0" fillId="0" borderId="13" xfId="0" applyNumberFormat="1" applyFont="1" applyFill="1" applyBorder="1" applyAlignment="1">
      <alignment horizontal="center"/>
    </xf>
    <xf numFmtId="164" fontId="0" fillId="0" borderId="20" xfId="0" applyNumberFormat="1" applyFont="1" applyFill="1" applyBorder="1" applyAlignment="1">
      <alignment horizontal="center"/>
    </xf>
    <xf numFmtId="3" fontId="0" fillId="0" borderId="20" xfId="0" applyNumberFormat="1" applyFont="1" applyFill="1" applyBorder="1" applyAlignment="1">
      <alignment horizontal="center"/>
    </xf>
    <xf numFmtId="3" fontId="0" fillId="0" borderId="20" xfId="0" applyNumberFormat="1" applyFont="1" applyFill="1" applyBorder="1" applyAlignment="1">
      <alignment/>
    </xf>
    <xf numFmtId="3" fontId="0" fillId="0" borderId="21" xfId="0" applyNumberFormat="1" applyFont="1" applyFill="1" applyBorder="1" applyAlignment="1">
      <alignment/>
    </xf>
    <xf numFmtId="0" fontId="0" fillId="0" borderId="10" xfId="0" applyFont="1" applyFill="1" applyBorder="1" applyAlignment="1">
      <alignment vertical="center"/>
    </xf>
    <xf numFmtId="3" fontId="0" fillId="0" borderId="17" xfId="0" applyNumberFormat="1" applyFont="1" applyFill="1" applyBorder="1" applyAlignment="1">
      <alignment horizontal="center" vertical="center"/>
    </xf>
    <xf numFmtId="164" fontId="0" fillId="0" borderId="17" xfId="0" applyNumberFormat="1" applyFont="1" applyFill="1" applyBorder="1" applyAlignment="1">
      <alignment horizontal="center"/>
    </xf>
    <xf numFmtId="3" fontId="0" fillId="0" borderId="19" xfId="0" applyNumberFormat="1" applyFont="1" applyFill="1" applyBorder="1" applyAlignment="1">
      <alignment horizontal="center" vertical="center"/>
    </xf>
    <xf numFmtId="3" fontId="15" fillId="0" borderId="0" xfId="0" applyNumberFormat="1" applyFont="1" applyFill="1" applyAlignment="1">
      <alignment/>
    </xf>
    <xf numFmtId="3" fontId="0" fillId="0" borderId="0" xfId="0" applyNumberFormat="1" applyFill="1" applyAlignment="1">
      <alignment/>
    </xf>
    <xf numFmtId="0" fontId="0" fillId="0" borderId="17" xfId="0" applyFont="1" applyFill="1" applyBorder="1" applyAlignment="1">
      <alignment/>
    </xf>
    <xf numFmtId="0" fontId="0" fillId="0" borderId="11" xfId="0" applyFont="1" applyFill="1" applyBorder="1" applyAlignment="1">
      <alignment horizontal="centerContinuous"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xf>
    <xf numFmtId="0" fontId="0" fillId="0" borderId="18" xfId="0" applyFont="1" applyFill="1" applyBorder="1" applyAlignment="1">
      <alignment horizontal="center"/>
    </xf>
    <xf numFmtId="17" fontId="0" fillId="0" borderId="12" xfId="0" applyNumberFormat="1" applyFont="1" applyFill="1" applyBorder="1" applyAlignment="1">
      <alignment/>
    </xf>
    <xf numFmtId="164" fontId="0" fillId="0" borderId="12" xfId="0" applyNumberFormat="1" applyFont="1" applyFill="1" applyBorder="1" applyAlignment="1">
      <alignment horizontal="center"/>
    </xf>
    <xf numFmtId="0" fontId="0" fillId="0" borderId="14" xfId="0" applyFont="1" applyFill="1" applyBorder="1" applyAlignment="1">
      <alignment/>
    </xf>
    <xf numFmtId="37" fontId="0" fillId="0" borderId="14" xfId="0" applyNumberFormat="1" applyFont="1" applyFill="1" applyBorder="1" applyAlignment="1">
      <alignment horizontal="center"/>
    </xf>
    <xf numFmtId="37" fontId="0" fillId="0" borderId="15" xfId="0" applyNumberFormat="1" applyFont="1" applyFill="1" applyBorder="1" applyAlignment="1">
      <alignment horizontal="center"/>
    </xf>
    <xf numFmtId="37" fontId="0" fillId="0" borderId="15" xfId="0" applyNumberFormat="1" applyFont="1" applyFill="1" applyBorder="1" applyAlignment="1">
      <alignment/>
    </xf>
    <xf numFmtId="37" fontId="0" fillId="0" borderId="21" xfId="0" applyNumberFormat="1" applyFont="1" applyFill="1" applyBorder="1" applyAlignment="1">
      <alignment horizontal="center"/>
    </xf>
    <xf numFmtId="164" fontId="0" fillId="0" borderId="0" xfId="0" applyNumberFormat="1"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Continuous"/>
    </xf>
    <xf numFmtId="0" fontId="0" fillId="0" borderId="21" xfId="0" applyFill="1" applyBorder="1" applyAlignment="1">
      <alignment horizontal="centerContinuous"/>
    </xf>
    <xf numFmtId="37" fontId="0" fillId="0" borderId="14" xfId="0" applyNumberFormat="1" applyFont="1" applyFill="1" applyBorder="1" applyAlignment="1">
      <alignment/>
    </xf>
    <xf numFmtId="164" fontId="2" fillId="0" borderId="0" xfId="0" applyNumberFormat="1" applyFont="1" applyBorder="1" applyAlignment="1">
      <alignment horizontal="right"/>
    </xf>
    <xf numFmtId="0" fontId="0" fillId="0" borderId="24" xfId="0" applyFill="1" applyBorder="1" applyAlignment="1">
      <alignment/>
    </xf>
    <xf numFmtId="165" fontId="0" fillId="0" borderId="13" xfId="0" applyNumberFormat="1" applyFill="1" applyBorder="1" applyAlignment="1">
      <alignment/>
    </xf>
    <xf numFmtId="165" fontId="0" fillId="0" borderId="13" xfId="0" applyNumberFormat="1" applyFon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165" fontId="4" fillId="0" borderId="16" xfId="0" applyNumberFormat="1" applyFont="1" applyFill="1" applyBorder="1" applyAlignment="1">
      <alignment/>
    </xf>
    <xf numFmtId="0" fontId="0" fillId="0" borderId="24" xfId="0" applyBorder="1" applyAlignment="1">
      <alignment/>
    </xf>
    <xf numFmtId="165" fontId="0" fillId="0" borderId="13" xfId="0" applyNumberFormat="1" applyBorder="1" applyAlignment="1">
      <alignment/>
    </xf>
    <xf numFmtId="165" fontId="0" fillId="0" borderId="13" xfId="0" applyNumberFormat="1" applyFont="1" applyBorder="1" applyAlignment="1">
      <alignment/>
    </xf>
    <xf numFmtId="165" fontId="3" fillId="0" borderId="13" xfId="0" applyNumberFormat="1" applyFont="1" applyBorder="1" applyAlignment="1">
      <alignment/>
    </xf>
    <xf numFmtId="165" fontId="2" fillId="0" borderId="13" xfId="0" applyNumberFormat="1" applyFont="1" applyBorder="1" applyAlignment="1">
      <alignment/>
    </xf>
    <xf numFmtId="165" fontId="4" fillId="0" borderId="16" xfId="0" applyNumberFormat="1" applyFont="1" applyBorder="1" applyAlignment="1">
      <alignment/>
    </xf>
    <xf numFmtId="0" fontId="9" fillId="0" borderId="0" xfId="0" applyFont="1" applyFill="1" applyAlignment="1">
      <alignment/>
    </xf>
    <xf numFmtId="0" fontId="17" fillId="0" borderId="0" xfId="0" applyFont="1" applyFill="1" applyBorder="1" applyAlignment="1">
      <alignment/>
    </xf>
    <xf numFmtId="0" fontId="17" fillId="0" borderId="0" xfId="0" applyFont="1" applyBorder="1" applyAlignment="1">
      <alignment horizontal="centerContinuous"/>
    </xf>
    <xf numFmtId="168" fontId="0" fillId="0" borderId="0" xfId="0" applyNumberFormat="1" applyAlignment="1">
      <alignment/>
    </xf>
    <xf numFmtId="0" fontId="0" fillId="0" borderId="0" xfId="0" applyFill="1" applyAlignment="1">
      <alignment wrapText="1"/>
    </xf>
    <xf numFmtId="164" fontId="2" fillId="0" borderId="12" xfId="0" applyNumberFormat="1" applyFont="1" applyFill="1" applyBorder="1" applyAlignment="1">
      <alignment horizontal="right"/>
    </xf>
    <xf numFmtId="0" fontId="65" fillId="0" borderId="0" xfId="0" applyFont="1" applyAlignment="1">
      <alignment/>
    </xf>
    <xf numFmtId="164" fontId="2" fillId="0" borderId="12" xfId="0" applyNumberFormat="1" applyFont="1" applyBorder="1" applyAlignment="1">
      <alignment horizontal="right"/>
    </xf>
    <xf numFmtId="0" fontId="0" fillId="0" borderId="0" xfId="0" applyNumberFormat="1" applyAlignment="1">
      <alignment vertical="top"/>
    </xf>
    <xf numFmtId="0" fontId="22" fillId="0" borderId="0" xfId="0" applyFont="1" applyAlignment="1">
      <alignment horizontal="right" vertical="top" textRotation="180"/>
    </xf>
    <xf numFmtId="0" fontId="0" fillId="0" borderId="0" xfId="0" applyBorder="1" applyAlignment="1">
      <alignment vertical="top" wrapText="1"/>
    </xf>
    <xf numFmtId="0" fontId="9" fillId="0" borderId="0" xfId="0" applyFont="1" applyAlignment="1">
      <alignment horizontal="right" vertical="top" textRotation="180"/>
    </xf>
    <xf numFmtId="0" fontId="9" fillId="0" borderId="0" xfId="0" applyFont="1" applyFill="1" applyAlignment="1">
      <alignment textRotation="180"/>
    </xf>
    <xf numFmtId="0" fontId="2" fillId="0" borderId="25" xfId="0" applyFont="1" applyFill="1" applyBorder="1" applyAlignment="1">
      <alignment horizontal="center" vertical="center" wrapText="1"/>
    </xf>
    <xf numFmtId="0" fontId="0" fillId="0" borderId="20" xfId="0" applyFont="1" applyFill="1" applyBorder="1" applyAlignment="1">
      <alignment/>
    </xf>
    <xf numFmtId="0" fontId="0" fillId="0" borderId="12" xfId="0" applyFill="1" applyBorder="1" applyAlignment="1">
      <alignment/>
    </xf>
    <xf numFmtId="0" fontId="0" fillId="0" borderId="20" xfId="0" applyFont="1" applyFill="1" applyBorder="1" applyAlignment="1">
      <alignment/>
    </xf>
    <xf numFmtId="3" fontId="0" fillId="0" borderId="20" xfId="0" applyNumberFormat="1" applyFont="1" applyFill="1" applyBorder="1" applyAlignment="1">
      <alignment horizontal="right"/>
    </xf>
    <xf numFmtId="0" fontId="0" fillId="0" borderId="12" xfId="0" applyFont="1" applyFill="1" applyBorder="1" applyAlignment="1">
      <alignment/>
    </xf>
    <xf numFmtId="0" fontId="0" fillId="0" borderId="0" xfId="0" applyFont="1" applyFill="1" applyBorder="1" applyAlignment="1">
      <alignment/>
    </xf>
    <xf numFmtId="0" fontId="0" fillId="0" borderId="20" xfId="0" applyFill="1" applyBorder="1" applyAlignment="1">
      <alignment/>
    </xf>
    <xf numFmtId="0" fontId="7" fillId="0" borderId="0" xfId="0" applyFont="1" applyFill="1" applyBorder="1" applyAlignment="1">
      <alignment/>
    </xf>
    <xf numFmtId="0" fontId="7" fillId="0" borderId="20" xfId="0" applyFont="1" applyFill="1" applyBorder="1" applyAlignment="1">
      <alignment/>
    </xf>
    <xf numFmtId="3" fontId="7" fillId="0" borderId="20" xfId="0" applyNumberFormat="1" applyFont="1" applyFill="1" applyBorder="1" applyAlignment="1">
      <alignment horizontal="right"/>
    </xf>
    <xf numFmtId="0" fontId="12" fillId="0" borderId="20" xfId="0" applyFont="1" applyFill="1" applyBorder="1" applyAlignment="1">
      <alignment/>
    </xf>
    <xf numFmtId="3" fontId="12" fillId="0" borderId="20" xfId="0" applyNumberFormat="1" applyFont="1" applyFill="1" applyBorder="1" applyAlignment="1">
      <alignment horizontal="right"/>
    </xf>
    <xf numFmtId="0" fontId="12" fillId="0" borderId="0" xfId="0" applyFont="1" applyFill="1" applyBorder="1" applyAlignment="1">
      <alignment/>
    </xf>
    <xf numFmtId="3" fontId="12" fillId="0" borderId="13" xfId="0" applyNumberFormat="1" applyFont="1" applyFill="1" applyBorder="1" applyAlignment="1">
      <alignment horizontal="right"/>
    </xf>
    <xf numFmtId="0" fontId="15" fillId="0" borderId="14" xfId="0" applyFont="1" applyFill="1" applyBorder="1" applyAlignment="1">
      <alignment/>
    </xf>
    <xf numFmtId="0" fontId="15" fillId="0" borderId="15" xfId="0" applyFont="1" applyFill="1" applyBorder="1" applyAlignment="1">
      <alignment/>
    </xf>
    <xf numFmtId="3" fontId="15" fillId="0" borderId="16" xfId="0" applyNumberFormat="1" applyFont="1" applyFill="1" applyBorder="1" applyAlignment="1">
      <alignment/>
    </xf>
    <xf numFmtId="0" fontId="0" fillId="0" borderId="0" xfId="0" applyFill="1" applyAlignment="1">
      <alignment wrapText="1"/>
    </xf>
    <xf numFmtId="4" fontId="15" fillId="0" borderId="0" xfId="0" applyNumberFormat="1" applyFont="1" applyFill="1" applyAlignment="1">
      <alignment horizontal="centerContinuous"/>
    </xf>
    <xf numFmtId="0" fontId="18" fillId="0" borderId="0" xfId="0" applyFont="1" applyFill="1" applyAlignment="1">
      <alignment horizontal="centerContinuous"/>
    </xf>
    <xf numFmtId="3" fontId="15" fillId="0" borderId="0" xfId="0" applyNumberFormat="1" applyFont="1" applyFill="1" applyAlignment="1">
      <alignment horizontal="centerContinuous"/>
    </xf>
    <xf numFmtId="4" fontId="14" fillId="0" borderId="0" xfId="0" applyNumberFormat="1" applyFont="1" applyFill="1" applyAlignment="1">
      <alignment horizontal="centerContinuous" vertical="center"/>
    </xf>
    <xf numFmtId="0" fontId="0" fillId="0" borderId="0" xfId="0" applyAlignment="1">
      <alignment horizontal="centerContinuous" vertical="center"/>
    </xf>
    <xf numFmtId="0" fontId="0" fillId="0" borderId="11" xfId="0" applyBorder="1" applyAlignment="1">
      <alignment horizontal="centerContinuous" vertical="center"/>
    </xf>
    <xf numFmtId="165" fontId="64" fillId="0" borderId="12" xfId="0" applyNumberFormat="1" applyFont="1" applyFill="1" applyBorder="1" applyAlignment="1">
      <alignment/>
    </xf>
    <xf numFmtId="165" fontId="64" fillId="0" borderId="20" xfId="0" applyNumberFormat="1" applyFont="1" applyFill="1" applyBorder="1" applyAlignment="1">
      <alignment/>
    </xf>
    <xf numFmtId="165" fontId="64" fillId="0" borderId="13" xfId="0" applyNumberFormat="1" applyFont="1" applyFill="1" applyBorder="1" applyAlignment="1">
      <alignment/>
    </xf>
    <xf numFmtId="0" fontId="22" fillId="0" borderId="0" xfId="0" applyFont="1" applyAlignment="1">
      <alignment horizontal="center" textRotation="180"/>
    </xf>
    <xf numFmtId="0" fontId="22" fillId="0" borderId="0" xfId="0" applyFont="1" applyAlignment="1">
      <alignment horizontal="center" vertical="top" textRotation="180"/>
    </xf>
    <xf numFmtId="0" fontId="65" fillId="0" borderId="0" xfId="0" applyFont="1" applyFill="1" applyAlignment="1">
      <alignment/>
    </xf>
    <xf numFmtId="0" fontId="23" fillId="0" borderId="0" xfId="0" applyFont="1" applyAlignment="1">
      <alignment horizontal="center" textRotation="180"/>
    </xf>
    <xf numFmtId="0" fontId="22" fillId="0" borderId="0" xfId="0" applyFont="1" applyAlignment="1">
      <alignment textRotation="180"/>
    </xf>
    <xf numFmtId="0" fontId="26" fillId="0" borderId="0" xfId="0" applyFont="1" applyFill="1" applyAlignment="1">
      <alignment/>
    </xf>
    <xf numFmtId="0" fontId="25" fillId="0" borderId="0" xfId="0" applyFont="1" applyFill="1" applyAlignment="1">
      <alignment/>
    </xf>
    <xf numFmtId="0" fontId="25" fillId="0" borderId="0" xfId="0" applyFont="1" applyFill="1" applyAlignment="1">
      <alignment horizontal="centerContinuous"/>
    </xf>
    <xf numFmtId="0" fontId="26" fillId="0" borderId="0" xfId="0" applyFont="1" applyFill="1" applyAlignment="1">
      <alignment horizontal="centerContinuous"/>
    </xf>
    <xf numFmtId="3" fontId="26" fillId="0" borderId="0" xfId="0" applyNumberFormat="1" applyFont="1" applyFill="1" applyAlignment="1">
      <alignment/>
    </xf>
    <xf numFmtId="0" fontId="22" fillId="0" borderId="0" xfId="0" applyFont="1" applyFill="1" applyAlignment="1">
      <alignment horizontal="right" textRotation="180"/>
    </xf>
    <xf numFmtId="165" fontId="2" fillId="0" borderId="15" xfId="0" applyNumberFormat="1" applyFont="1" applyFill="1" applyBorder="1" applyAlignment="1">
      <alignment/>
    </xf>
    <xf numFmtId="165" fontId="2" fillId="0" borderId="21" xfId="0" applyNumberFormat="1" applyFont="1" applyFill="1" applyBorder="1" applyAlignment="1">
      <alignment/>
    </xf>
    <xf numFmtId="0" fontId="0" fillId="0" borderId="19" xfId="0" applyBorder="1" applyAlignment="1">
      <alignment/>
    </xf>
    <xf numFmtId="165" fontId="2" fillId="0" borderId="11" xfId="0" applyNumberFormat="1" applyFont="1" applyFill="1" applyBorder="1" applyAlignment="1">
      <alignment horizontal="center"/>
    </xf>
    <xf numFmtId="0" fontId="0" fillId="0" borderId="0" xfId="0" applyFill="1" applyAlignment="1">
      <alignment wrapText="1"/>
    </xf>
    <xf numFmtId="2" fontId="0" fillId="0" borderId="0" xfId="0" applyNumberFormat="1" applyFont="1" applyFill="1" applyAlignment="1">
      <alignment/>
    </xf>
    <xf numFmtId="0" fontId="16" fillId="0" borderId="26" xfId="0" applyFont="1" applyBorder="1" applyAlignment="1">
      <alignment horizontal="center"/>
    </xf>
    <xf numFmtId="166" fontId="16" fillId="0" borderId="22" xfId="0" applyNumberFormat="1" applyFont="1" applyFill="1" applyBorder="1" applyAlignment="1" applyProtection="1">
      <alignment/>
      <protection locked="0"/>
    </xf>
    <xf numFmtId="167" fontId="16" fillId="0" borderId="27" xfId="53" applyNumberFormat="1" applyFont="1" applyBorder="1" applyAlignment="1">
      <alignment/>
    </xf>
    <xf numFmtId="166" fontId="16" fillId="0" borderId="12" xfId="0" applyNumberFormat="1" applyFont="1" applyFill="1" applyBorder="1" applyAlignment="1">
      <alignment/>
    </xf>
    <xf numFmtId="166" fontId="17" fillId="0" borderId="12" xfId="0" applyNumberFormat="1" applyFont="1" applyFill="1" applyBorder="1" applyAlignment="1">
      <alignment/>
    </xf>
    <xf numFmtId="167" fontId="17" fillId="0" borderId="27" xfId="53" applyNumberFormat="1" applyFont="1" applyBorder="1" applyAlignment="1">
      <alignment/>
    </xf>
    <xf numFmtId="166" fontId="16" fillId="0" borderId="12" xfId="0" applyNumberFormat="1" applyFont="1" applyFill="1" applyBorder="1" applyAlignment="1" applyProtection="1">
      <alignment/>
      <protection locked="0"/>
    </xf>
    <xf numFmtId="0" fontId="17" fillId="0" borderId="12" xfId="0" applyFont="1" applyFill="1" applyBorder="1" applyAlignment="1">
      <alignment/>
    </xf>
    <xf numFmtId="0" fontId="17" fillId="0" borderId="27" xfId="0" applyFont="1" applyBorder="1" applyAlignment="1">
      <alignment/>
    </xf>
    <xf numFmtId="166" fontId="17" fillId="0" borderId="12" xfId="0" applyNumberFormat="1" applyFont="1" applyFill="1" applyBorder="1" applyAlignment="1" applyProtection="1">
      <alignment/>
      <protection locked="0"/>
    </xf>
    <xf numFmtId="0" fontId="16" fillId="0" borderId="14" xfId="0" applyFont="1" applyFill="1" applyBorder="1" applyAlignment="1">
      <alignment/>
    </xf>
    <xf numFmtId="0" fontId="17" fillId="0" borderId="28" xfId="0" applyFont="1" applyBorder="1" applyAlignment="1">
      <alignment/>
    </xf>
    <xf numFmtId="0" fontId="17" fillId="0" borderId="0" xfId="0" applyFont="1" applyBorder="1" applyAlignment="1">
      <alignment/>
    </xf>
    <xf numFmtId="166" fontId="16" fillId="0" borderId="22" xfId="0" applyNumberFormat="1" applyFont="1" applyBorder="1" applyAlignment="1" applyProtection="1">
      <alignment/>
      <protection locked="0"/>
    </xf>
    <xf numFmtId="166" fontId="16" fillId="0" borderId="12" xfId="0" applyNumberFormat="1" applyFont="1" applyBorder="1" applyAlignment="1">
      <alignment/>
    </xf>
    <xf numFmtId="166" fontId="17" fillId="0" borderId="12" xfId="0" applyNumberFormat="1" applyFont="1" applyBorder="1" applyAlignment="1">
      <alignment/>
    </xf>
    <xf numFmtId="166" fontId="16" fillId="0" borderId="12" xfId="0" applyNumberFormat="1" applyFont="1" applyBorder="1" applyAlignment="1" applyProtection="1">
      <alignment/>
      <protection locked="0"/>
    </xf>
    <xf numFmtId="0" fontId="27" fillId="0" borderId="0" xfId="0" applyFont="1" applyFill="1" applyBorder="1" applyAlignment="1">
      <alignment horizontal="centerContinuous"/>
    </xf>
    <xf numFmtId="0" fontId="24" fillId="0" borderId="0" xfId="0" applyFont="1" applyAlignment="1">
      <alignment horizontal="right" textRotation="180"/>
    </xf>
    <xf numFmtId="0" fontId="0" fillId="0" borderId="0" xfId="0" applyAlignment="1">
      <alignment horizontal="left" vertical="top"/>
    </xf>
    <xf numFmtId="0" fontId="28" fillId="0" borderId="0" xfId="0" applyFont="1" applyAlignment="1">
      <alignment horizontal="center" textRotation="180"/>
    </xf>
    <xf numFmtId="0" fontId="25" fillId="0" borderId="0" xfId="0" applyFont="1" applyFill="1" applyBorder="1" applyAlignment="1">
      <alignment horizontal="centerContinuous"/>
    </xf>
    <xf numFmtId="0" fontId="25" fillId="0" borderId="26" xfId="0" applyFont="1" applyFill="1" applyBorder="1" applyAlignment="1">
      <alignment horizontal="center" vertical="center" wrapText="1"/>
    </xf>
    <xf numFmtId="0" fontId="25" fillId="0" borderId="25" xfId="0" applyFont="1" applyFill="1" applyBorder="1" applyAlignment="1">
      <alignment horizontal="center" vertical="center" wrapText="1"/>
    </xf>
    <xf numFmtId="166" fontId="25" fillId="0" borderId="24" xfId="0" applyNumberFormat="1" applyFont="1" applyFill="1" applyBorder="1" applyAlignment="1" applyProtection="1">
      <alignment/>
      <protection locked="0"/>
    </xf>
    <xf numFmtId="3" fontId="25" fillId="0" borderId="13" xfId="0" applyNumberFormat="1" applyFont="1" applyFill="1" applyBorder="1" applyAlignment="1">
      <alignment/>
    </xf>
    <xf numFmtId="3" fontId="25" fillId="0" borderId="27" xfId="0" applyNumberFormat="1" applyFont="1" applyFill="1" applyBorder="1" applyAlignment="1">
      <alignment/>
    </xf>
    <xf numFmtId="3" fontId="25" fillId="0" borderId="20" xfId="0" applyNumberFormat="1" applyFont="1" applyFill="1" applyBorder="1" applyAlignment="1">
      <alignment/>
    </xf>
    <xf numFmtId="166" fontId="25" fillId="0" borderId="12" xfId="0" applyNumberFormat="1" applyFont="1" applyFill="1" applyBorder="1" applyAlignment="1">
      <alignment/>
    </xf>
    <xf numFmtId="166" fontId="26" fillId="0" borderId="12" xfId="0" applyNumberFormat="1" applyFont="1" applyFill="1" applyBorder="1" applyAlignment="1">
      <alignment/>
    </xf>
    <xf numFmtId="3" fontId="26" fillId="0" borderId="13" xfId="0" applyNumberFormat="1" applyFont="1" applyFill="1" applyBorder="1" applyAlignment="1">
      <alignment/>
    </xf>
    <xf numFmtId="3" fontId="26" fillId="0" borderId="27" xfId="0" applyNumberFormat="1" applyFont="1" applyFill="1" applyBorder="1" applyAlignment="1">
      <alignment/>
    </xf>
    <xf numFmtId="3" fontId="26" fillId="0" borderId="20" xfId="0" applyNumberFormat="1" applyFont="1" applyFill="1" applyBorder="1" applyAlignment="1">
      <alignment/>
    </xf>
    <xf numFmtId="166" fontId="25" fillId="0" borderId="12" xfId="0" applyNumberFormat="1" applyFont="1" applyFill="1" applyBorder="1" applyAlignment="1" applyProtection="1">
      <alignment/>
      <protection locked="0"/>
    </xf>
    <xf numFmtId="0" fontId="26" fillId="0" borderId="12" xfId="0" applyFont="1" applyFill="1" applyBorder="1" applyAlignment="1">
      <alignment/>
    </xf>
    <xf numFmtId="166" fontId="26" fillId="0" borderId="12" xfId="0" applyNumberFormat="1" applyFont="1" applyFill="1" applyBorder="1" applyAlignment="1" applyProtection="1">
      <alignment/>
      <protection locked="0"/>
    </xf>
    <xf numFmtId="166" fontId="26" fillId="0" borderId="12" xfId="0" applyNumberFormat="1" applyFont="1" applyFill="1" applyBorder="1" applyAlignment="1" applyProtection="1">
      <alignment horizontal="left" wrapText="1"/>
      <protection locked="0"/>
    </xf>
    <xf numFmtId="0" fontId="25" fillId="0" borderId="14" xfId="0" applyFont="1" applyFill="1" applyBorder="1" applyAlignment="1">
      <alignment/>
    </xf>
    <xf numFmtId="3" fontId="26" fillId="0" borderId="16" xfId="0" applyNumberFormat="1" applyFont="1" applyFill="1" applyBorder="1" applyAlignment="1">
      <alignment/>
    </xf>
    <xf numFmtId="3" fontId="26" fillId="0" borderId="29" xfId="0" applyNumberFormat="1" applyFont="1" applyFill="1" applyBorder="1" applyAlignment="1">
      <alignment/>
    </xf>
    <xf numFmtId="3" fontId="26" fillId="0" borderId="21" xfId="0" applyNumberFormat="1" applyFont="1" applyFill="1" applyBorder="1" applyAlignment="1">
      <alignment/>
    </xf>
    <xf numFmtId="0" fontId="24" fillId="0" borderId="0" xfId="0" applyFont="1" applyAlignment="1">
      <alignment horizontal="left"/>
    </xf>
    <xf numFmtId="0" fontId="19" fillId="0" borderId="0" xfId="0" applyFont="1" applyAlignment="1">
      <alignment/>
    </xf>
    <xf numFmtId="0" fontId="28" fillId="0" borderId="0" xfId="0" applyFont="1" applyAlignment="1">
      <alignment horizontal="right" textRotation="180"/>
    </xf>
    <xf numFmtId="0" fontId="29" fillId="0" borderId="0" xfId="0" applyFont="1" applyAlignment="1">
      <alignment/>
    </xf>
    <xf numFmtId="0" fontId="29" fillId="0" borderId="0" xfId="0" applyFont="1" applyAlignment="1">
      <alignment horizontal="right"/>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Fill="1" applyAlignment="1">
      <alignment wrapText="1"/>
    </xf>
    <xf numFmtId="0" fontId="0" fillId="0" borderId="0" xfId="0" applyAlignment="1">
      <alignment wrapText="1"/>
    </xf>
    <xf numFmtId="0" fontId="0" fillId="0" borderId="0" xfId="0" applyFill="1" applyAlignment="1">
      <alignment wrapText="1"/>
    </xf>
    <xf numFmtId="0" fontId="0" fillId="0" borderId="0" xfId="0" applyFont="1" applyFill="1" applyAlignment="1">
      <alignment wrapText="1"/>
    </xf>
    <xf numFmtId="0" fontId="0" fillId="0" borderId="0" xfId="0" applyFont="1" applyFill="1" applyAlignment="1">
      <alignment horizontal="justify" wrapText="1"/>
    </xf>
    <xf numFmtId="0" fontId="0" fillId="0" borderId="0" xfId="0" applyFill="1" applyAlignment="1">
      <alignment horizontal="justify"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Porcentual 2"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77"/>
  <sheetViews>
    <sheetView tabSelected="1" zoomScalePageLayoutView="0" workbookViewId="0" topLeftCell="B1">
      <selection activeCell="U40" activeCellId="3" sqref="H40 L40 Q40 U40"/>
    </sheetView>
  </sheetViews>
  <sheetFormatPr defaultColWidth="11.421875" defaultRowHeight="12.75"/>
  <cols>
    <col min="1" max="2" width="2.7109375" style="0" customWidth="1"/>
    <col min="3" max="3" width="42.28125" style="0" customWidth="1"/>
    <col min="4" max="4" width="11.28125" style="17" customWidth="1"/>
    <col min="5" max="5" width="10.421875" style="0" bestFit="1" customWidth="1"/>
    <col min="6" max="7" width="9.7109375" style="0" customWidth="1"/>
    <col min="8" max="8" width="10.421875" style="0" bestFit="1" customWidth="1"/>
    <col min="9" max="9" width="9.7109375" style="0" customWidth="1"/>
    <col min="10" max="10" width="10.28125" style="0" bestFit="1" customWidth="1"/>
    <col min="11" max="12" width="9.7109375" style="0" customWidth="1"/>
    <col min="13" max="13" width="10.7109375" style="0" bestFit="1" customWidth="1"/>
    <col min="14" max="15" width="9.7109375" style="0" customWidth="1"/>
    <col min="16" max="16" width="10.7109375" style="0" customWidth="1"/>
    <col min="17" max="19" width="9.7109375" style="0" customWidth="1"/>
    <col min="20" max="21" width="10.421875" style="0" bestFit="1" customWidth="1"/>
    <col min="22" max="23" width="10.7109375" style="0" bestFit="1" customWidth="1"/>
    <col min="24" max="24" width="4.8515625" style="0" customWidth="1"/>
  </cols>
  <sheetData>
    <row r="1" spans="1:14" ht="26.25">
      <c r="A1" s="361"/>
      <c r="N1" s="156"/>
    </row>
    <row r="2" spans="1:23" ht="12.75">
      <c r="A2" s="1" t="s">
        <v>173</v>
      </c>
      <c r="B2" s="2"/>
      <c r="C2" s="2"/>
      <c r="D2" s="195"/>
      <c r="E2" s="2"/>
      <c r="F2" s="2"/>
      <c r="G2" s="2"/>
      <c r="H2" s="2"/>
      <c r="I2" s="2"/>
      <c r="J2" s="2"/>
      <c r="K2" s="2"/>
      <c r="L2" s="2"/>
      <c r="M2" s="2"/>
      <c r="N2" s="2"/>
      <c r="O2" s="2"/>
      <c r="P2" s="2"/>
      <c r="Q2" s="2"/>
      <c r="R2" s="2"/>
      <c r="S2" s="2"/>
      <c r="T2" s="2"/>
      <c r="U2" s="2"/>
      <c r="V2" s="2"/>
      <c r="W2" s="2"/>
    </row>
    <row r="3" spans="1:23" ht="12.75">
      <c r="A3" s="4" t="s">
        <v>233</v>
      </c>
      <c r="B3" s="5"/>
      <c r="C3" s="5"/>
      <c r="D3" s="196"/>
      <c r="E3" s="5"/>
      <c r="F3" s="2"/>
      <c r="G3" s="2"/>
      <c r="H3" s="2"/>
      <c r="I3" s="2"/>
      <c r="J3" s="2"/>
      <c r="K3" s="2"/>
      <c r="L3" s="2"/>
      <c r="M3" s="2"/>
      <c r="N3" s="2"/>
      <c r="O3" s="2"/>
      <c r="P3" s="2"/>
      <c r="Q3" s="2"/>
      <c r="R3" s="2"/>
      <c r="S3" s="2"/>
      <c r="T3" s="2"/>
      <c r="U3" s="2"/>
      <c r="V3" s="2"/>
      <c r="W3" s="2"/>
    </row>
    <row r="4" spans="1:23" ht="12.75">
      <c r="A4" s="1" t="s">
        <v>171</v>
      </c>
      <c r="B4" s="2"/>
      <c r="C4" s="2"/>
      <c r="D4" s="195"/>
      <c r="E4" s="2"/>
      <c r="F4" s="2"/>
      <c r="G4" s="2"/>
      <c r="H4" s="2"/>
      <c r="I4" s="2"/>
      <c r="J4" s="2"/>
      <c r="K4" s="2"/>
      <c r="L4" s="2"/>
      <c r="M4" s="2"/>
      <c r="N4" s="2"/>
      <c r="O4" s="2"/>
      <c r="P4" s="2"/>
      <c r="Q4" s="2"/>
      <c r="R4" s="2"/>
      <c r="S4" s="2"/>
      <c r="T4" s="2"/>
      <c r="U4" s="2"/>
      <c r="V4" s="2"/>
      <c r="W4" s="2"/>
    </row>
    <row r="5" spans="1:23" ht="12.75">
      <c r="A5" s="1" t="s">
        <v>1</v>
      </c>
      <c r="B5" s="2"/>
      <c r="C5" s="7"/>
      <c r="D5" s="197"/>
      <c r="E5" s="2"/>
      <c r="F5" s="2"/>
      <c r="G5" s="2"/>
      <c r="H5" s="2"/>
      <c r="I5" s="2"/>
      <c r="J5" s="2"/>
      <c r="K5" s="2"/>
      <c r="L5" s="2"/>
      <c r="M5" s="2"/>
      <c r="N5" s="2"/>
      <c r="O5" s="2"/>
      <c r="P5" s="2"/>
      <c r="Q5" s="2"/>
      <c r="R5" s="2"/>
      <c r="S5" s="2"/>
      <c r="T5" s="2"/>
      <c r="U5" s="2"/>
      <c r="V5" s="2"/>
      <c r="W5" s="2"/>
    </row>
    <row r="6" spans="1:23" ht="12.75">
      <c r="A6" s="1" t="s">
        <v>2</v>
      </c>
      <c r="B6" s="2"/>
      <c r="C6" s="7"/>
      <c r="D6" s="197"/>
      <c r="E6" s="2"/>
      <c r="F6" s="2"/>
      <c r="G6" s="2"/>
      <c r="H6" s="2"/>
      <c r="I6" s="2"/>
      <c r="J6" s="2"/>
      <c r="K6" s="2"/>
      <c r="L6" s="2"/>
      <c r="M6" s="2"/>
      <c r="N6" s="2"/>
      <c r="O6" s="2"/>
      <c r="P6" s="2"/>
      <c r="Q6" s="2"/>
      <c r="R6" s="2"/>
      <c r="S6" s="2"/>
      <c r="T6" s="2"/>
      <c r="U6" s="2"/>
      <c r="V6" s="2"/>
      <c r="W6" s="2"/>
    </row>
    <row r="7" spans="1:23" ht="12.75">
      <c r="A7" s="9"/>
      <c r="B7" s="10"/>
      <c r="C7" s="11"/>
      <c r="D7" s="198"/>
      <c r="E7" s="149"/>
      <c r="F7" s="2"/>
      <c r="G7" s="2"/>
      <c r="H7" s="2"/>
      <c r="I7" s="2"/>
      <c r="J7" s="2"/>
      <c r="K7" s="2"/>
      <c r="L7" s="2"/>
      <c r="M7" s="2"/>
      <c r="N7" s="2"/>
      <c r="O7" s="2"/>
      <c r="P7" s="2"/>
      <c r="Q7" s="2"/>
      <c r="R7" s="2"/>
      <c r="S7" s="2"/>
      <c r="T7" s="2"/>
      <c r="U7" s="2"/>
      <c r="V7" s="2"/>
      <c r="W7" s="2"/>
    </row>
    <row r="8" spans="1:23" ht="12.75">
      <c r="A8" s="13"/>
      <c r="B8" s="14"/>
      <c r="C8" s="14"/>
      <c r="D8" s="132"/>
      <c r="E8" s="77" t="s">
        <v>4</v>
      </c>
      <c r="F8" s="129" t="s">
        <v>82</v>
      </c>
      <c r="G8" s="129" t="s">
        <v>83</v>
      </c>
      <c r="H8" s="34" t="s">
        <v>94</v>
      </c>
      <c r="I8" s="129" t="s">
        <v>84</v>
      </c>
      <c r="J8" s="129" t="s">
        <v>85</v>
      </c>
      <c r="K8" s="129" t="s">
        <v>91</v>
      </c>
      <c r="L8" s="77" t="s">
        <v>92</v>
      </c>
      <c r="M8" s="292" t="s">
        <v>93</v>
      </c>
      <c r="N8" s="15" t="s">
        <v>196</v>
      </c>
      <c r="O8" s="132" t="s">
        <v>197</v>
      </c>
      <c r="P8" s="90" t="s">
        <v>198</v>
      </c>
      <c r="Q8" s="292" t="s">
        <v>199</v>
      </c>
      <c r="R8" s="77" t="s">
        <v>210</v>
      </c>
      <c r="S8" s="129" t="s">
        <v>211</v>
      </c>
      <c r="T8" s="78" t="s">
        <v>212</v>
      </c>
      <c r="U8" s="78" t="s">
        <v>213</v>
      </c>
      <c r="V8" s="78" t="s">
        <v>214</v>
      </c>
      <c r="W8" s="90" t="s">
        <v>209</v>
      </c>
    </row>
    <row r="9" spans="1:23" ht="12.75">
      <c r="A9" s="16"/>
      <c r="B9" s="17"/>
      <c r="C9" s="17"/>
      <c r="D9" s="163"/>
      <c r="E9" s="115"/>
      <c r="F9" s="139"/>
      <c r="G9" s="139"/>
      <c r="H9" s="285"/>
      <c r="I9" s="139"/>
      <c r="J9" s="139"/>
      <c r="K9" s="139"/>
      <c r="L9" s="119"/>
      <c r="M9" s="48"/>
      <c r="N9" s="20"/>
      <c r="O9" s="17"/>
      <c r="P9" s="79"/>
      <c r="Q9" s="48"/>
      <c r="R9" s="115"/>
      <c r="S9" s="139"/>
      <c r="T9" s="116"/>
      <c r="U9" s="116"/>
      <c r="V9" s="116"/>
      <c r="W9" s="114"/>
    </row>
    <row r="10" spans="1:23" ht="12.75">
      <c r="A10" s="19" t="s">
        <v>5</v>
      </c>
      <c r="B10" s="17"/>
      <c r="C10" s="17"/>
      <c r="D10" s="163"/>
      <c r="E10" s="105"/>
      <c r="F10" s="140"/>
      <c r="G10" s="140"/>
      <c r="H10" s="286"/>
      <c r="I10" s="140"/>
      <c r="J10" s="140"/>
      <c r="K10" s="140"/>
      <c r="L10" s="105"/>
      <c r="M10" s="48"/>
      <c r="N10" s="20"/>
      <c r="O10" s="17"/>
      <c r="P10" s="79"/>
      <c r="Q10" s="48"/>
      <c r="R10" s="105"/>
      <c r="S10" s="140"/>
      <c r="T10" s="106"/>
      <c r="U10" s="106"/>
      <c r="V10" s="106"/>
      <c r="W10" s="106"/>
    </row>
    <row r="11" spans="1:23" ht="12.75">
      <c r="A11" s="20" t="s">
        <v>6</v>
      </c>
      <c r="B11" s="17"/>
      <c r="C11" s="17"/>
      <c r="D11" s="108"/>
      <c r="E11" s="117">
        <v>2940834.056259999</v>
      </c>
      <c r="F11" s="141">
        <v>2193151.06432</v>
      </c>
      <c r="G11" s="141">
        <v>2275778.15756</v>
      </c>
      <c r="H11" s="287">
        <v>7409763.278139998</v>
      </c>
      <c r="I11" s="141">
        <v>3964683.2808000003</v>
      </c>
      <c r="J11" s="141">
        <v>755860.1130199999</v>
      </c>
      <c r="K11" s="141">
        <v>2203826.1485889847</v>
      </c>
      <c r="L11" s="117">
        <v>6924369.542408984</v>
      </c>
      <c r="M11" s="287">
        <v>14334132.820548989</v>
      </c>
      <c r="N11" s="117">
        <v>2412040.00416</v>
      </c>
      <c r="O11" s="141">
        <v>2443203.93868</v>
      </c>
      <c r="P11" s="118">
        <v>2295849.803646284</v>
      </c>
      <c r="Q11" s="287">
        <v>7151093.74648628</v>
      </c>
      <c r="R11" s="117">
        <v>2306241.8059499995</v>
      </c>
      <c r="S11" s="141">
        <v>2298010.832749999</v>
      </c>
      <c r="T11" s="118">
        <v>2599218.95405</v>
      </c>
      <c r="U11" s="118">
        <v>7203471.592750003</v>
      </c>
      <c r="V11" s="118">
        <v>14354565.339236278</v>
      </c>
      <c r="W11" s="118">
        <v>28688698.159785267</v>
      </c>
    </row>
    <row r="12" spans="1:23" ht="12.75">
      <c r="A12" s="20"/>
      <c r="B12" s="17" t="s">
        <v>7</v>
      </c>
      <c r="C12" s="17"/>
      <c r="D12" s="108"/>
      <c r="E12" s="117">
        <v>2527873.191</v>
      </c>
      <c r="F12" s="141">
        <v>1817732.036</v>
      </c>
      <c r="G12" s="141">
        <v>1898743.417</v>
      </c>
      <c r="H12" s="287">
        <v>6244348.643999999</v>
      </c>
      <c r="I12" s="141">
        <v>3538611.268</v>
      </c>
      <c r="J12" s="141">
        <v>316938.523</v>
      </c>
      <c r="K12" s="141">
        <v>1802490.857</v>
      </c>
      <c r="L12" s="117">
        <v>5658040.648</v>
      </c>
      <c r="M12" s="287">
        <v>11902389.292</v>
      </c>
      <c r="N12" s="117">
        <v>1908093.964</v>
      </c>
      <c r="O12" s="141">
        <v>1856980.004</v>
      </c>
      <c r="P12" s="118">
        <v>1741628.299</v>
      </c>
      <c r="Q12" s="287">
        <v>5506702.267</v>
      </c>
      <c r="R12" s="117">
        <v>1839187.382</v>
      </c>
      <c r="S12" s="141">
        <v>1838372.136</v>
      </c>
      <c r="T12" s="118">
        <v>1866391.663</v>
      </c>
      <c r="U12" s="118">
        <v>5543951.181</v>
      </c>
      <c r="V12" s="118">
        <v>11050653.447999999</v>
      </c>
      <c r="W12" s="118">
        <v>22953042.74</v>
      </c>
    </row>
    <row r="13" spans="1:23" ht="12.75">
      <c r="A13" s="74"/>
      <c r="B13" s="72"/>
      <c r="C13" s="72" t="s">
        <v>67</v>
      </c>
      <c r="D13" s="183"/>
      <c r="E13" s="117">
        <v>165034.792</v>
      </c>
      <c r="F13" s="178">
        <v>122879.674</v>
      </c>
      <c r="G13" s="178">
        <v>131038.919</v>
      </c>
      <c r="H13" s="288">
        <v>418953.385</v>
      </c>
      <c r="I13" s="141">
        <v>332364.138</v>
      </c>
      <c r="J13" s="141">
        <v>-51380.418</v>
      </c>
      <c r="K13" s="141">
        <v>171028.4088</v>
      </c>
      <c r="L13" s="117">
        <v>452012.12879999995</v>
      </c>
      <c r="M13" s="287">
        <v>870965.5138</v>
      </c>
      <c r="N13" s="117">
        <v>178240.8114</v>
      </c>
      <c r="O13" s="141">
        <v>74205.382</v>
      </c>
      <c r="P13" s="118">
        <v>94856.713</v>
      </c>
      <c r="Q13" s="287">
        <v>347302.9064</v>
      </c>
      <c r="R13" s="177">
        <v>77686.740513</v>
      </c>
      <c r="S13" s="178">
        <v>112684.946942</v>
      </c>
      <c r="T13" s="179">
        <v>59359.482</v>
      </c>
      <c r="U13" s="179">
        <v>249731.16945500002</v>
      </c>
      <c r="V13" s="179">
        <v>597034.075855</v>
      </c>
      <c r="W13" s="179">
        <v>1467999.5896549998</v>
      </c>
    </row>
    <row r="14" spans="1:23" ht="12.75">
      <c r="A14" s="74"/>
      <c r="B14" s="72"/>
      <c r="C14" s="72" t="s">
        <v>57</v>
      </c>
      <c r="D14" s="183"/>
      <c r="E14" s="117">
        <v>2362838.399</v>
      </c>
      <c r="F14" s="178">
        <v>1694852.3620000002</v>
      </c>
      <c r="G14" s="178">
        <v>1767704.498</v>
      </c>
      <c r="H14" s="288">
        <v>5825395.259000001</v>
      </c>
      <c r="I14" s="141">
        <v>3206247.1300000004</v>
      </c>
      <c r="J14" s="141">
        <v>368318.941</v>
      </c>
      <c r="K14" s="141">
        <v>1631462.4482</v>
      </c>
      <c r="L14" s="117">
        <v>5206028.519200001</v>
      </c>
      <c r="M14" s="287">
        <v>11031423.7782</v>
      </c>
      <c r="N14" s="117">
        <v>1729853.1526</v>
      </c>
      <c r="O14" s="141">
        <v>1782774.622</v>
      </c>
      <c r="P14" s="118">
        <v>1646771.5860000001</v>
      </c>
      <c r="Q14" s="287">
        <v>5159399.3606</v>
      </c>
      <c r="R14" s="177">
        <v>1761500.641487</v>
      </c>
      <c r="S14" s="178">
        <v>1725687.189058</v>
      </c>
      <c r="T14" s="179">
        <v>1807032.1809999999</v>
      </c>
      <c r="U14" s="179">
        <v>5294220.011545</v>
      </c>
      <c r="V14" s="179">
        <v>10453619.372145</v>
      </c>
      <c r="W14" s="179">
        <v>21485043.150345</v>
      </c>
    </row>
    <row r="15" spans="1:23" ht="12.75">
      <c r="A15" s="20"/>
      <c r="B15" s="17" t="s">
        <v>102</v>
      </c>
      <c r="C15" s="17"/>
      <c r="D15" s="108"/>
      <c r="E15" s="117">
        <v>63778.78111</v>
      </c>
      <c r="F15" s="141">
        <v>64092.28694</v>
      </c>
      <c r="G15" s="141">
        <v>38687.13488</v>
      </c>
      <c r="H15" s="287">
        <v>166558.20293</v>
      </c>
      <c r="I15" s="141">
        <v>99324.56394</v>
      </c>
      <c r="J15" s="141">
        <v>77427.71141999999</v>
      </c>
      <c r="K15" s="141">
        <v>86464.39215</v>
      </c>
      <c r="L15" s="117">
        <v>263216.66750999994</v>
      </c>
      <c r="M15" s="287">
        <v>429774.87043999997</v>
      </c>
      <c r="N15" s="117">
        <v>133340.24255999998</v>
      </c>
      <c r="O15" s="141">
        <v>142935.20891000002</v>
      </c>
      <c r="P15" s="118">
        <v>220886.11347000004</v>
      </c>
      <c r="Q15" s="287">
        <v>497161.56494</v>
      </c>
      <c r="R15" s="117">
        <v>54264.26593</v>
      </c>
      <c r="S15" s="141">
        <v>95591.32875</v>
      </c>
      <c r="T15" s="118">
        <v>335925.96545</v>
      </c>
      <c r="U15" s="118">
        <v>485781.56013</v>
      </c>
      <c r="V15" s="118">
        <v>982943.1250700001</v>
      </c>
      <c r="W15" s="118">
        <v>1412717.99551</v>
      </c>
    </row>
    <row r="16" spans="1:23" ht="12.75">
      <c r="A16" s="20"/>
      <c r="B16" s="17" t="s">
        <v>8</v>
      </c>
      <c r="C16" s="17"/>
      <c r="D16" s="108"/>
      <c r="E16" s="117">
        <v>172086.323</v>
      </c>
      <c r="F16" s="141">
        <v>161261.37</v>
      </c>
      <c r="G16" s="141">
        <v>167813.651</v>
      </c>
      <c r="H16" s="287">
        <v>501161.344</v>
      </c>
      <c r="I16" s="141">
        <v>163127.269</v>
      </c>
      <c r="J16" s="141">
        <v>156628.078</v>
      </c>
      <c r="K16" s="141">
        <v>146678.218</v>
      </c>
      <c r="L16" s="117">
        <v>466433.565</v>
      </c>
      <c r="M16" s="287">
        <v>967594.909</v>
      </c>
      <c r="N16" s="117">
        <v>164265.738</v>
      </c>
      <c r="O16" s="141">
        <v>163932.854</v>
      </c>
      <c r="P16" s="118">
        <v>162095.483</v>
      </c>
      <c r="Q16" s="287">
        <v>490294.075</v>
      </c>
      <c r="R16" s="117">
        <v>172955.587</v>
      </c>
      <c r="S16" s="141">
        <v>168823.59</v>
      </c>
      <c r="T16" s="118">
        <v>169304.618</v>
      </c>
      <c r="U16" s="118">
        <v>511083.79500000004</v>
      </c>
      <c r="V16" s="118">
        <v>1001377.8700000001</v>
      </c>
      <c r="W16" s="118">
        <v>1968972.779</v>
      </c>
    </row>
    <row r="17" spans="1:23" ht="12.75">
      <c r="A17" s="20"/>
      <c r="B17" s="17" t="s">
        <v>54</v>
      </c>
      <c r="C17" s="17"/>
      <c r="D17" s="108"/>
      <c r="E17" s="117">
        <v>2160.154</v>
      </c>
      <c r="F17" s="141">
        <v>5695.613</v>
      </c>
      <c r="G17" s="141">
        <v>4491.612</v>
      </c>
      <c r="H17" s="287">
        <v>12347.379</v>
      </c>
      <c r="I17" s="141">
        <v>4062.533</v>
      </c>
      <c r="J17" s="141">
        <v>4338.775</v>
      </c>
      <c r="K17" s="141">
        <v>5287.295</v>
      </c>
      <c r="L17" s="117">
        <v>13688.603</v>
      </c>
      <c r="M17" s="287">
        <v>26035.982</v>
      </c>
      <c r="N17" s="117">
        <v>5307.871</v>
      </c>
      <c r="O17" s="141">
        <v>8890.223</v>
      </c>
      <c r="P17" s="118">
        <v>2560.574</v>
      </c>
      <c r="Q17" s="287">
        <v>16758.668</v>
      </c>
      <c r="R17" s="117">
        <v>13129.269</v>
      </c>
      <c r="S17" s="141">
        <v>8662.526</v>
      </c>
      <c r="T17" s="118">
        <v>6776.573</v>
      </c>
      <c r="U17" s="118">
        <v>28568.368</v>
      </c>
      <c r="V17" s="118">
        <v>45327.036</v>
      </c>
      <c r="W17" s="118">
        <v>71363.018</v>
      </c>
    </row>
    <row r="18" spans="1:23" ht="12.75">
      <c r="A18" s="20"/>
      <c r="B18" s="72" t="s">
        <v>55</v>
      </c>
      <c r="C18" s="17"/>
      <c r="D18" s="108"/>
      <c r="E18" s="117">
        <v>50045.54555</v>
      </c>
      <c r="F18" s="141">
        <v>22118.66342</v>
      </c>
      <c r="G18" s="141">
        <v>36250.81908</v>
      </c>
      <c r="H18" s="287">
        <v>108415.02805000001</v>
      </c>
      <c r="I18" s="141">
        <v>38902.45</v>
      </c>
      <c r="J18" s="141">
        <v>68199.65236</v>
      </c>
      <c r="K18" s="141">
        <v>42593.405388985</v>
      </c>
      <c r="L18" s="117">
        <v>149695.507748985</v>
      </c>
      <c r="M18" s="287">
        <v>258110.535798985</v>
      </c>
      <c r="N18" s="117">
        <v>55043.10624000001</v>
      </c>
      <c r="O18" s="141">
        <v>138317.87342999998</v>
      </c>
      <c r="P18" s="118">
        <v>48477.731946284</v>
      </c>
      <c r="Q18" s="287">
        <v>241838.71161628398</v>
      </c>
      <c r="R18" s="117">
        <v>58105.54095</v>
      </c>
      <c r="S18" s="141">
        <v>54763.2205</v>
      </c>
      <c r="T18" s="118">
        <v>59766.378899999996</v>
      </c>
      <c r="U18" s="118">
        <v>172635.14035</v>
      </c>
      <c r="V18" s="118">
        <v>414473.851966284</v>
      </c>
      <c r="W18" s="118">
        <v>672584.387765269</v>
      </c>
    </row>
    <row r="19" spans="1:23" ht="12.75">
      <c r="A19" s="20"/>
      <c r="B19" s="17" t="s">
        <v>9</v>
      </c>
      <c r="C19" s="17"/>
      <c r="D19" s="108"/>
      <c r="E19" s="117">
        <v>58054.0533</v>
      </c>
      <c r="F19" s="141">
        <v>62011.36168</v>
      </c>
      <c r="G19" s="141">
        <v>54971.29032</v>
      </c>
      <c r="H19" s="287">
        <v>175036.7053</v>
      </c>
      <c r="I19" s="141">
        <v>58437.61366</v>
      </c>
      <c r="J19" s="141">
        <v>55827.6475</v>
      </c>
      <c r="K19" s="141">
        <v>51752.37051</v>
      </c>
      <c r="L19" s="117">
        <v>166017.63167</v>
      </c>
      <c r="M19" s="287">
        <v>341054.33697</v>
      </c>
      <c r="N19" s="117">
        <v>65646.88352</v>
      </c>
      <c r="O19" s="141">
        <v>53340.29148</v>
      </c>
      <c r="P19" s="118">
        <v>49459.829900000004</v>
      </c>
      <c r="Q19" s="287">
        <v>168447.0049</v>
      </c>
      <c r="R19" s="117">
        <v>61320.29726000001</v>
      </c>
      <c r="S19" s="141">
        <v>54039.88075</v>
      </c>
      <c r="T19" s="118">
        <v>61037.3773</v>
      </c>
      <c r="U19" s="118">
        <v>176397.55531</v>
      </c>
      <c r="V19" s="118">
        <v>344844.56021</v>
      </c>
      <c r="W19" s="118">
        <v>685898.8971800001</v>
      </c>
    </row>
    <row r="20" spans="1:23" ht="12.75">
      <c r="A20" s="20"/>
      <c r="B20" s="17" t="s">
        <v>10</v>
      </c>
      <c r="C20" s="17"/>
      <c r="D20" s="108"/>
      <c r="E20" s="117">
        <v>66836.0083</v>
      </c>
      <c r="F20" s="141">
        <v>60239.73328</v>
      </c>
      <c r="G20" s="141">
        <v>74820.23328</v>
      </c>
      <c r="H20" s="287">
        <v>201895.97486000002</v>
      </c>
      <c r="I20" s="141">
        <v>62217.583199999994</v>
      </c>
      <c r="J20" s="141">
        <v>76499.72574</v>
      </c>
      <c r="K20" s="141">
        <v>68559.61054</v>
      </c>
      <c r="L20" s="117">
        <v>207276.91947999998</v>
      </c>
      <c r="M20" s="287">
        <v>409172.89434</v>
      </c>
      <c r="N20" s="117">
        <v>80342.19884</v>
      </c>
      <c r="O20" s="141">
        <v>78807.48386000001</v>
      </c>
      <c r="P20" s="118">
        <v>70741.77232999999</v>
      </c>
      <c r="Q20" s="287">
        <v>229891.45503</v>
      </c>
      <c r="R20" s="117">
        <v>107279.46381</v>
      </c>
      <c r="S20" s="141">
        <v>77758.15075</v>
      </c>
      <c r="T20" s="118">
        <v>100016.3784</v>
      </c>
      <c r="U20" s="118">
        <v>285053.99296</v>
      </c>
      <c r="V20" s="118">
        <v>514945.44799</v>
      </c>
      <c r="W20" s="118">
        <v>924118.34233</v>
      </c>
    </row>
    <row r="21" spans="1:23" ht="12.75">
      <c r="A21" s="20"/>
      <c r="B21" s="17"/>
      <c r="C21" s="17"/>
      <c r="D21" s="163"/>
      <c r="E21" s="119"/>
      <c r="F21" s="45"/>
      <c r="G21" s="45"/>
      <c r="H21" s="289"/>
      <c r="I21" s="45"/>
      <c r="J21" s="45"/>
      <c r="K21" s="45"/>
      <c r="L21" s="119"/>
      <c r="M21" s="289"/>
      <c r="N21" s="119"/>
      <c r="O21" s="45"/>
      <c r="P21" s="120"/>
      <c r="Q21" s="289"/>
      <c r="R21" s="119"/>
      <c r="S21" s="45"/>
      <c r="T21" s="120"/>
      <c r="U21" s="120"/>
      <c r="V21" s="120"/>
      <c r="W21" s="120"/>
    </row>
    <row r="22" spans="1:23" ht="12.75">
      <c r="A22" s="20" t="s">
        <v>11</v>
      </c>
      <c r="B22" s="17"/>
      <c r="C22" s="17"/>
      <c r="D22" s="108"/>
      <c r="E22" s="117">
        <v>1809785.580285</v>
      </c>
      <c r="F22" s="141">
        <v>1701637.825034</v>
      </c>
      <c r="G22" s="141">
        <v>1942711.5944519998</v>
      </c>
      <c r="H22" s="287">
        <v>5454134.999771001</v>
      </c>
      <c r="I22" s="141">
        <v>1996774.1896890001</v>
      </c>
      <c r="J22" s="141">
        <v>1883880.733067</v>
      </c>
      <c r="K22" s="141">
        <v>2029446.156154</v>
      </c>
      <c r="L22" s="117">
        <v>5910101.078910001</v>
      </c>
      <c r="M22" s="287">
        <v>11364236.078680998</v>
      </c>
      <c r="N22" s="117">
        <v>2079548.7331370001</v>
      </c>
      <c r="O22" s="141">
        <v>1939786.576813</v>
      </c>
      <c r="P22" s="118">
        <v>2078739.9099280003</v>
      </c>
      <c r="Q22" s="287">
        <v>6098075.219877999</v>
      </c>
      <c r="R22" s="117">
        <v>1921436.520892</v>
      </c>
      <c r="S22" s="141">
        <v>2165270.913877</v>
      </c>
      <c r="T22" s="118">
        <v>2980927.3957520006</v>
      </c>
      <c r="U22" s="118">
        <v>7067634.830521001</v>
      </c>
      <c r="V22" s="118">
        <v>13165710.050399</v>
      </c>
      <c r="W22" s="118">
        <v>24529946.129080005</v>
      </c>
    </row>
    <row r="23" spans="1:23" ht="12.75">
      <c r="A23" s="20"/>
      <c r="B23" s="17" t="s">
        <v>12</v>
      </c>
      <c r="C23" s="17"/>
      <c r="D23" s="108"/>
      <c r="E23" s="117">
        <v>430450.27846</v>
      </c>
      <c r="F23" s="141">
        <v>430120.08422</v>
      </c>
      <c r="G23" s="141">
        <v>565987.57748</v>
      </c>
      <c r="H23" s="287">
        <v>1426557.94016</v>
      </c>
      <c r="I23" s="141">
        <v>443243.1727</v>
      </c>
      <c r="J23" s="141">
        <v>436418.82879999996</v>
      </c>
      <c r="K23" s="141">
        <v>564362.3236</v>
      </c>
      <c r="L23" s="117">
        <v>1444024.3251</v>
      </c>
      <c r="M23" s="287">
        <v>2870582.26526</v>
      </c>
      <c r="N23" s="117">
        <v>435510.61304</v>
      </c>
      <c r="O23" s="141">
        <v>441124.27272</v>
      </c>
      <c r="P23" s="118">
        <v>573294.7254</v>
      </c>
      <c r="Q23" s="287">
        <v>1449929.6111599999</v>
      </c>
      <c r="R23" s="117">
        <v>436874.56876</v>
      </c>
      <c r="S23" s="141">
        <v>463341.44375</v>
      </c>
      <c r="T23" s="118">
        <v>673514.3621</v>
      </c>
      <c r="U23" s="118">
        <v>1573730.37461</v>
      </c>
      <c r="V23" s="118">
        <v>3023659.98577</v>
      </c>
      <c r="W23" s="118">
        <v>5894242.25103</v>
      </c>
    </row>
    <row r="24" spans="1:23" ht="12.75">
      <c r="A24" s="20"/>
      <c r="B24" s="17" t="s">
        <v>13</v>
      </c>
      <c r="C24" s="17"/>
      <c r="D24" s="108"/>
      <c r="E24" s="117">
        <v>159051.77123</v>
      </c>
      <c r="F24" s="141">
        <v>150952.96193999998</v>
      </c>
      <c r="G24" s="141">
        <v>178216.23884</v>
      </c>
      <c r="H24" s="287">
        <v>488220.97201</v>
      </c>
      <c r="I24" s="141">
        <v>179336.27094000002</v>
      </c>
      <c r="J24" s="141">
        <v>193223.09960000002</v>
      </c>
      <c r="K24" s="141">
        <v>191978.11496</v>
      </c>
      <c r="L24" s="117">
        <v>564537.4855000001</v>
      </c>
      <c r="M24" s="287">
        <v>1052758.45751</v>
      </c>
      <c r="N24" s="117">
        <v>205953.6196</v>
      </c>
      <c r="O24" s="141">
        <v>198461.40387</v>
      </c>
      <c r="P24" s="118">
        <v>198247.86927000002</v>
      </c>
      <c r="Q24" s="287">
        <v>602662.89274</v>
      </c>
      <c r="R24" s="117">
        <v>213288.82027999999</v>
      </c>
      <c r="S24" s="141">
        <v>411447.85725</v>
      </c>
      <c r="T24" s="118">
        <v>474420.4888</v>
      </c>
      <c r="U24" s="118">
        <v>1099157.16633</v>
      </c>
      <c r="V24" s="118">
        <v>1701820.05907</v>
      </c>
      <c r="W24" s="118">
        <v>2754578.51658</v>
      </c>
    </row>
    <row r="25" spans="1:23" ht="12.75">
      <c r="A25" s="20"/>
      <c r="B25" s="17" t="s">
        <v>14</v>
      </c>
      <c r="C25" s="17"/>
      <c r="D25" s="108"/>
      <c r="E25" s="117">
        <v>202162.003465</v>
      </c>
      <c r="F25" s="141">
        <v>46983.535094000006</v>
      </c>
      <c r="G25" s="141">
        <v>73986.637212</v>
      </c>
      <c r="H25" s="287">
        <v>323132.175771</v>
      </c>
      <c r="I25" s="141">
        <v>42011.177689000004</v>
      </c>
      <c r="J25" s="141">
        <v>18683.328447</v>
      </c>
      <c r="K25" s="141">
        <v>19424.770764</v>
      </c>
      <c r="L25" s="117">
        <v>80119.2769</v>
      </c>
      <c r="M25" s="287">
        <v>403251.452671</v>
      </c>
      <c r="N25" s="117">
        <v>195554.682897</v>
      </c>
      <c r="O25" s="141">
        <v>47427.229782999995</v>
      </c>
      <c r="P25" s="118">
        <v>74070.536418</v>
      </c>
      <c r="Q25" s="287">
        <v>317052.44909799995</v>
      </c>
      <c r="R25" s="117">
        <v>41452.05736200001</v>
      </c>
      <c r="S25" s="141">
        <v>23147.975627</v>
      </c>
      <c r="T25" s="118">
        <v>14816.172102</v>
      </c>
      <c r="U25" s="118">
        <v>79416.20509100001</v>
      </c>
      <c r="V25" s="118">
        <v>396468.65418899996</v>
      </c>
      <c r="W25" s="118">
        <v>799720.1068599999</v>
      </c>
    </row>
    <row r="26" spans="1:23" ht="12.75">
      <c r="A26" s="20"/>
      <c r="B26" s="17" t="s">
        <v>56</v>
      </c>
      <c r="C26" s="17"/>
      <c r="D26" s="108"/>
      <c r="E26" s="117">
        <v>580573.50051</v>
      </c>
      <c r="F26" s="141">
        <v>640832.26664</v>
      </c>
      <c r="G26" s="141">
        <v>690613.8496000001</v>
      </c>
      <c r="H26" s="287">
        <v>1912019.6167500003</v>
      </c>
      <c r="I26" s="141">
        <v>878681.94616</v>
      </c>
      <c r="J26" s="141">
        <v>757875.36158</v>
      </c>
      <c r="K26" s="141">
        <v>806556.12034</v>
      </c>
      <c r="L26" s="117">
        <v>2443113.42808</v>
      </c>
      <c r="M26" s="287">
        <v>4355133.04483</v>
      </c>
      <c r="N26" s="117">
        <v>790843.0960400001</v>
      </c>
      <c r="O26" s="141">
        <v>799438.19508</v>
      </c>
      <c r="P26" s="118">
        <v>761298.4298700001</v>
      </c>
      <c r="Q26" s="287">
        <v>2351579.7209900003</v>
      </c>
      <c r="R26" s="117">
        <v>773374.2239699999</v>
      </c>
      <c r="S26" s="141">
        <v>820250.413</v>
      </c>
      <c r="T26" s="118">
        <v>1323610.1728</v>
      </c>
      <c r="U26" s="118">
        <v>2917234.80977</v>
      </c>
      <c r="V26" s="118">
        <v>5268814.53076</v>
      </c>
      <c r="W26" s="118">
        <v>9623947.57559</v>
      </c>
    </row>
    <row r="27" spans="1:23" ht="12.75">
      <c r="A27" s="20"/>
      <c r="B27" s="17" t="s">
        <v>58</v>
      </c>
      <c r="C27" s="17"/>
      <c r="D27" s="108"/>
      <c r="E27" s="117">
        <v>436582.72962</v>
      </c>
      <c r="F27" s="141">
        <v>431507.0317</v>
      </c>
      <c r="G27" s="141">
        <v>432467.613</v>
      </c>
      <c r="H27" s="287">
        <v>1300557.37432</v>
      </c>
      <c r="I27" s="141">
        <v>451731.175</v>
      </c>
      <c r="J27" s="141">
        <v>474471.90748000005</v>
      </c>
      <c r="K27" s="141">
        <v>444964.674</v>
      </c>
      <c r="L27" s="117">
        <v>1371167.75648</v>
      </c>
      <c r="M27" s="287">
        <v>2671725.1308</v>
      </c>
      <c r="N27" s="117">
        <v>447555.635</v>
      </c>
      <c r="O27" s="141">
        <v>451424.757</v>
      </c>
      <c r="P27" s="118">
        <v>470637.61483</v>
      </c>
      <c r="Q27" s="287">
        <v>1369618.0068299999</v>
      </c>
      <c r="R27" s="117">
        <v>453301.32181</v>
      </c>
      <c r="S27" s="141">
        <v>445501.84</v>
      </c>
      <c r="T27" s="118">
        <v>489875.4686</v>
      </c>
      <c r="U27" s="118">
        <v>1388678.63041</v>
      </c>
      <c r="V27" s="118">
        <v>2758296.63724</v>
      </c>
      <c r="W27" s="118">
        <v>5430021.7680399995</v>
      </c>
    </row>
    <row r="28" spans="1:23" ht="12.75">
      <c r="A28" s="20"/>
      <c r="B28" s="17" t="s">
        <v>15</v>
      </c>
      <c r="C28" s="17"/>
      <c r="D28" s="108"/>
      <c r="E28" s="117">
        <v>965.297</v>
      </c>
      <c r="F28" s="141">
        <v>1241.94544</v>
      </c>
      <c r="G28" s="141">
        <v>1439.67832</v>
      </c>
      <c r="H28" s="287">
        <v>3646.92076</v>
      </c>
      <c r="I28" s="141">
        <v>1770.4471999999998</v>
      </c>
      <c r="J28" s="141">
        <v>3208.20716</v>
      </c>
      <c r="K28" s="141">
        <v>2160.15249</v>
      </c>
      <c r="L28" s="117">
        <v>7138.806849999999</v>
      </c>
      <c r="M28" s="287">
        <v>10785.727609999998</v>
      </c>
      <c r="N28" s="117">
        <v>4131.08656</v>
      </c>
      <c r="O28" s="141">
        <v>1910.7183599999998</v>
      </c>
      <c r="P28" s="118">
        <v>1190.7341399999998</v>
      </c>
      <c r="Q28" s="287">
        <v>7232.539059999999</v>
      </c>
      <c r="R28" s="117">
        <v>3145.5287099999996</v>
      </c>
      <c r="S28" s="141">
        <v>1581.38425</v>
      </c>
      <c r="T28" s="118">
        <v>4690.73135</v>
      </c>
      <c r="U28" s="118">
        <v>9417.64431</v>
      </c>
      <c r="V28" s="118">
        <v>16650.18337</v>
      </c>
      <c r="W28" s="118">
        <v>27435.910979999997</v>
      </c>
    </row>
    <row r="29" spans="1:23" ht="12.75">
      <c r="A29" s="20"/>
      <c r="B29" s="17"/>
      <c r="C29" s="17"/>
      <c r="D29" s="108"/>
      <c r="E29" s="117"/>
      <c r="F29" s="141"/>
      <c r="G29" s="141"/>
      <c r="H29" s="287"/>
      <c r="I29" s="141"/>
      <c r="J29" s="141"/>
      <c r="K29" s="141"/>
      <c r="L29" s="117"/>
      <c r="M29" s="287"/>
      <c r="N29" s="117"/>
      <c r="O29" s="141"/>
      <c r="P29" s="118"/>
      <c r="Q29" s="287"/>
      <c r="R29" s="117"/>
      <c r="S29" s="141"/>
      <c r="T29" s="118"/>
      <c r="U29" s="118"/>
      <c r="V29" s="118"/>
      <c r="W29" s="118"/>
    </row>
    <row r="30" spans="1:23" ht="12.75">
      <c r="A30" s="22" t="s">
        <v>16</v>
      </c>
      <c r="B30" s="23"/>
      <c r="C30" s="23"/>
      <c r="D30" s="108"/>
      <c r="E30" s="117">
        <v>1131048.4759749991</v>
      </c>
      <c r="F30" s="141">
        <v>491513.2392859999</v>
      </c>
      <c r="G30" s="141">
        <v>333066.56310800044</v>
      </c>
      <c r="H30" s="287">
        <v>1955628.2783689974</v>
      </c>
      <c r="I30" s="141">
        <v>1967909.0911110002</v>
      </c>
      <c r="J30" s="141">
        <v>-1128020.6200470002</v>
      </c>
      <c r="K30" s="141">
        <v>174379.99243498477</v>
      </c>
      <c r="L30" s="117">
        <v>1014268.4634989835</v>
      </c>
      <c r="M30" s="287">
        <v>2969896.741867991</v>
      </c>
      <c r="N30" s="117">
        <v>332491.2710229999</v>
      </c>
      <c r="O30" s="141">
        <v>503417.3618670001</v>
      </c>
      <c r="P30" s="118">
        <v>217109.89371828386</v>
      </c>
      <c r="Q30" s="287">
        <v>1053018.5266082808</v>
      </c>
      <c r="R30" s="117">
        <v>384805.2850579994</v>
      </c>
      <c r="S30" s="141">
        <v>132739.91887299903</v>
      </c>
      <c r="T30" s="118">
        <v>-381708.4417020008</v>
      </c>
      <c r="U30" s="118">
        <v>135836.76222900208</v>
      </c>
      <c r="V30" s="118">
        <v>1188855.2888372783</v>
      </c>
      <c r="W30" s="118">
        <v>4158752.030705262</v>
      </c>
    </row>
    <row r="31" spans="1:23" ht="12.75">
      <c r="A31" s="20"/>
      <c r="B31" s="17"/>
      <c r="C31" s="17"/>
      <c r="D31" s="108"/>
      <c r="E31" s="117"/>
      <c r="F31" s="141"/>
      <c r="G31" s="141"/>
      <c r="H31" s="287"/>
      <c r="I31" s="141"/>
      <c r="J31" s="141"/>
      <c r="K31" s="141"/>
      <c r="L31" s="117"/>
      <c r="M31" s="287"/>
      <c r="N31" s="117"/>
      <c r="O31" s="141"/>
      <c r="P31" s="118"/>
      <c r="Q31" s="287"/>
      <c r="R31" s="117"/>
      <c r="S31" s="141"/>
      <c r="T31" s="118"/>
      <c r="U31" s="118"/>
      <c r="V31" s="118"/>
      <c r="W31" s="118"/>
    </row>
    <row r="32" spans="1:23" ht="12.75">
      <c r="A32" s="19" t="s">
        <v>17</v>
      </c>
      <c r="B32" s="17"/>
      <c r="C32" s="17"/>
      <c r="D32" s="108"/>
      <c r="E32" s="117"/>
      <c r="F32" s="141"/>
      <c r="G32" s="141"/>
      <c r="H32" s="287"/>
      <c r="I32" s="141"/>
      <c r="J32" s="141"/>
      <c r="K32" s="141"/>
      <c r="L32" s="117"/>
      <c r="M32" s="287"/>
      <c r="N32" s="117"/>
      <c r="O32" s="141"/>
      <c r="P32" s="118"/>
      <c r="Q32" s="287"/>
      <c r="R32" s="117"/>
      <c r="S32" s="141"/>
      <c r="T32" s="118"/>
      <c r="U32" s="118"/>
      <c r="V32" s="118"/>
      <c r="W32" s="118"/>
    </row>
    <row r="33" spans="1:23" ht="12.75">
      <c r="A33" s="20" t="s">
        <v>18</v>
      </c>
      <c r="B33" s="17"/>
      <c r="C33" s="17"/>
      <c r="D33" s="108"/>
      <c r="E33" s="117">
        <v>184722.75724999997</v>
      </c>
      <c r="F33" s="141">
        <v>291768.77712</v>
      </c>
      <c r="G33" s="141">
        <v>343704.60496</v>
      </c>
      <c r="H33" s="287">
        <v>820196.13933</v>
      </c>
      <c r="I33" s="141">
        <v>434093.94116</v>
      </c>
      <c r="J33" s="141">
        <v>381808.90174</v>
      </c>
      <c r="K33" s="141">
        <v>442357.70639999997</v>
      </c>
      <c r="L33" s="117">
        <v>1258260.5493</v>
      </c>
      <c r="M33" s="287">
        <v>2078456.6886299998</v>
      </c>
      <c r="N33" s="117">
        <v>390069.81912000006</v>
      </c>
      <c r="O33" s="141">
        <v>365389.20561</v>
      </c>
      <c r="P33" s="118">
        <v>350597.37360999995</v>
      </c>
      <c r="Q33" s="287">
        <v>1106056.3983399998</v>
      </c>
      <c r="R33" s="117">
        <v>410871.50137</v>
      </c>
      <c r="S33" s="141">
        <v>409596.01625</v>
      </c>
      <c r="T33" s="118">
        <v>977511.6416999999</v>
      </c>
      <c r="U33" s="118">
        <v>1797979.15932</v>
      </c>
      <c r="V33" s="118">
        <v>2904035.55766</v>
      </c>
      <c r="W33" s="118">
        <v>4982492.24629</v>
      </c>
    </row>
    <row r="34" spans="1:23" ht="12.75">
      <c r="A34" s="20"/>
      <c r="B34" s="17" t="s">
        <v>19</v>
      </c>
      <c r="C34" s="17"/>
      <c r="D34" s="108"/>
      <c r="E34" s="117">
        <v>1171.347</v>
      </c>
      <c r="F34" s="141">
        <v>935.376</v>
      </c>
      <c r="G34" s="141">
        <v>2714.941</v>
      </c>
      <c r="H34" s="287">
        <v>4821.664</v>
      </c>
      <c r="I34" s="141">
        <v>7525.427</v>
      </c>
      <c r="J34" s="141">
        <v>3669.745</v>
      </c>
      <c r="K34" s="141">
        <v>2949.335</v>
      </c>
      <c r="L34" s="117">
        <v>14144.506999999998</v>
      </c>
      <c r="M34" s="287">
        <v>18966.171</v>
      </c>
      <c r="N34" s="117">
        <v>3764.489</v>
      </c>
      <c r="O34" s="141">
        <v>1910.129</v>
      </c>
      <c r="P34" s="118">
        <v>1820.601</v>
      </c>
      <c r="Q34" s="287">
        <v>7495.219000000001</v>
      </c>
      <c r="R34" s="117">
        <v>6285.914</v>
      </c>
      <c r="S34" s="141">
        <v>3900.198</v>
      </c>
      <c r="T34" s="118">
        <v>8918.40225</v>
      </c>
      <c r="U34" s="118">
        <v>19104.51425</v>
      </c>
      <c r="V34" s="118">
        <v>26599.73325</v>
      </c>
      <c r="W34" s="118">
        <v>45565.90425</v>
      </c>
    </row>
    <row r="35" spans="1:23" ht="12.75">
      <c r="A35" s="20"/>
      <c r="B35" s="17" t="s">
        <v>20</v>
      </c>
      <c r="C35" s="17"/>
      <c r="D35" s="108"/>
      <c r="E35" s="117">
        <v>32295.01325</v>
      </c>
      <c r="F35" s="141">
        <v>165679.48812</v>
      </c>
      <c r="G35" s="141">
        <v>220512.46495999998</v>
      </c>
      <c r="H35" s="287">
        <v>418486.96632999997</v>
      </c>
      <c r="I35" s="141">
        <v>235942.51616</v>
      </c>
      <c r="J35" s="141">
        <v>180320.25173999998</v>
      </c>
      <c r="K35" s="141">
        <v>244935.2684</v>
      </c>
      <c r="L35" s="117">
        <v>661198.0363</v>
      </c>
      <c r="M35" s="287">
        <v>1079685.00263</v>
      </c>
      <c r="N35" s="117">
        <v>196229.26768000002</v>
      </c>
      <c r="O35" s="141">
        <v>171699.38661000002</v>
      </c>
      <c r="P35" s="118">
        <v>170680.16960999998</v>
      </c>
      <c r="Q35" s="287">
        <v>538608.8239</v>
      </c>
      <c r="R35" s="117">
        <v>222268.05637</v>
      </c>
      <c r="S35" s="141">
        <v>245274.84225</v>
      </c>
      <c r="T35" s="118">
        <v>639053.82095</v>
      </c>
      <c r="U35" s="118">
        <v>1106596.71957</v>
      </c>
      <c r="V35" s="118">
        <v>1645205.54347</v>
      </c>
      <c r="W35" s="118">
        <v>2724890.5461</v>
      </c>
    </row>
    <row r="36" spans="1:23" ht="12.75">
      <c r="A36" s="20"/>
      <c r="B36" s="17" t="s">
        <v>21</v>
      </c>
      <c r="C36" s="17"/>
      <c r="D36" s="108"/>
      <c r="E36" s="117">
        <v>153599.091</v>
      </c>
      <c r="F36" s="141">
        <v>127024.665</v>
      </c>
      <c r="G36" s="141">
        <v>125907.081</v>
      </c>
      <c r="H36" s="287">
        <v>406530.837</v>
      </c>
      <c r="I36" s="141">
        <v>205676.852</v>
      </c>
      <c r="J36" s="141">
        <v>205158.395</v>
      </c>
      <c r="K36" s="141">
        <v>200371.773</v>
      </c>
      <c r="L36" s="117">
        <v>611207.02</v>
      </c>
      <c r="M36" s="287">
        <v>1017737.8570000001</v>
      </c>
      <c r="N36" s="117">
        <v>197605.04044</v>
      </c>
      <c r="O36" s="141">
        <v>195599.948</v>
      </c>
      <c r="P36" s="118">
        <v>181737.805</v>
      </c>
      <c r="Q36" s="287">
        <v>574942.7934399999</v>
      </c>
      <c r="R36" s="117">
        <v>194889.359</v>
      </c>
      <c r="S36" s="141">
        <v>168221.372</v>
      </c>
      <c r="T36" s="118">
        <v>347376.223</v>
      </c>
      <c r="U36" s="118">
        <v>710486.954</v>
      </c>
      <c r="V36" s="118">
        <v>1285429.74744</v>
      </c>
      <c r="W36" s="118">
        <v>2303167.60444</v>
      </c>
    </row>
    <row r="37" spans="1:23" ht="12.75">
      <c r="A37" s="20"/>
      <c r="B37" s="17"/>
      <c r="C37" s="17"/>
      <c r="D37" s="108"/>
      <c r="E37" s="117"/>
      <c r="F37" s="141"/>
      <c r="G37" s="141"/>
      <c r="H37" s="287"/>
      <c r="I37" s="141"/>
      <c r="J37" s="141"/>
      <c r="K37" s="141"/>
      <c r="L37" s="117"/>
      <c r="M37" s="287"/>
      <c r="N37" s="117"/>
      <c r="O37" s="141"/>
      <c r="P37" s="118"/>
      <c r="Q37" s="287"/>
      <c r="R37" s="117"/>
      <c r="S37" s="141"/>
      <c r="T37" s="118"/>
      <c r="U37" s="118"/>
      <c r="V37" s="118"/>
      <c r="W37" s="118"/>
    </row>
    <row r="38" spans="1:23" ht="12.75">
      <c r="A38" s="24" t="s">
        <v>59</v>
      </c>
      <c r="B38" s="25"/>
      <c r="C38" s="25"/>
      <c r="D38" s="110"/>
      <c r="E38" s="121">
        <v>2942005.403259999</v>
      </c>
      <c r="F38" s="142">
        <v>2194086.44032</v>
      </c>
      <c r="G38" s="142">
        <v>2278493.0985600003</v>
      </c>
      <c r="H38" s="290">
        <v>7414584.942139998</v>
      </c>
      <c r="I38" s="142">
        <v>3972208.7078000004</v>
      </c>
      <c r="J38" s="142">
        <v>759529.8580199999</v>
      </c>
      <c r="K38" s="142">
        <v>2206775.4835889847</v>
      </c>
      <c r="L38" s="121">
        <v>6938514.049408984</v>
      </c>
      <c r="M38" s="290">
        <v>14353098.991548989</v>
      </c>
      <c r="N38" s="121">
        <v>2415804.49316</v>
      </c>
      <c r="O38" s="142">
        <v>2445114.0676800003</v>
      </c>
      <c r="P38" s="122">
        <v>2297670.404646284</v>
      </c>
      <c r="Q38" s="290">
        <v>7158588.96548628</v>
      </c>
      <c r="R38" s="121">
        <v>2312527.7199499994</v>
      </c>
      <c r="S38" s="142">
        <v>2301911.030749999</v>
      </c>
      <c r="T38" s="122">
        <v>2608137.3562999996</v>
      </c>
      <c r="U38" s="122">
        <v>7222576.107000003</v>
      </c>
      <c r="V38" s="122">
        <v>14381165.072486278</v>
      </c>
      <c r="W38" s="122">
        <v>28734264.064035267</v>
      </c>
    </row>
    <row r="39" spans="1:23" ht="12.75">
      <c r="A39" s="24" t="s">
        <v>60</v>
      </c>
      <c r="B39" s="25"/>
      <c r="C39" s="25"/>
      <c r="D39" s="110"/>
      <c r="E39" s="121">
        <v>1995679.684535</v>
      </c>
      <c r="F39" s="142">
        <v>1994341.978154</v>
      </c>
      <c r="G39" s="142">
        <v>2289131.140412</v>
      </c>
      <c r="H39" s="290">
        <v>6279152.803101001</v>
      </c>
      <c r="I39" s="142">
        <v>2438393.557849</v>
      </c>
      <c r="J39" s="142">
        <v>2269359.379807</v>
      </c>
      <c r="K39" s="142">
        <v>2474753.197554</v>
      </c>
      <c r="L39" s="121">
        <v>7182506.13521</v>
      </c>
      <c r="M39" s="290">
        <v>13461658.938311</v>
      </c>
      <c r="N39" s="121">
        <v>2473383.041257</v>
      </c>
      <c r="O39" s="142">
        <v>2307085.911423</v>
      </c>
      <c r="P39" s="122">
        <v>2431157.8845380004</v>
      </c>
      <c r="Q39" s="290">
        <v>7211626.837218</v>
      </c>
      <c r="R39" s="121">
        <v>2338593.9362620004</v>
      </c>
      <c r="S39" s="142">
        <v>2578767.128127</v>
      </c>
      <c r="T39" s="122">
        <v>3967357.4397020005</v>
      </c>
      <c r="U39" s="122">
        <v>8884718.504091</v>
      </c>
      <c r="V39" s="122">
        <v>16096345.341309</v>
      </c>
      <c r="W39" s="122">
        <v>29558004.279620003</v>
      </c>
    </row>
    <row r="40" spans="1:23" ht="12.75">
      <c r="A40" s="24" t="s">
        <v>22</v>
      </c>
      <c r="B40" s="25"/>
      <c r="C40" s="25"/>
      <c r="D40" s="110"/>
      <c r="E40" s="121">
        <v>946325.7187249991</v>
      </c>
      <c r="F40" s="142">
        <v>199744.46216600016</v>
      </c>
      <c r="G40" s="142">
        <v>-10638.041851999704</v>
      </c>
      <c r="H40" s="290">
        <v>1135432.1390389968</v>
      </c>
      <c r="I40" s="142">
        <v>1533815.1499510002</v>
      </c>
      <c r="J40" s="142">
        <v>-1509829.5217870001</v>
      </c>
      <c r="K40" s="142">
        <v>-267977.7139650155</v>
      </c>
      <c r="L40" s="121">
        <v>-243992.0858010156</v>
      </c>
      <c r="M40" s="290">
        <v>891440.0532379895</v>
      </c>
      <c r="N40" s="121">
        <v>-57578.54809699999</v>
      </c>
      <c r="O40" s="142">
        <v>138028.1562570003</v>
      </c>
      <c r="P40" s="122">
        <v>-133487.4798917165</v>
      </c>
      <c r="Q40" s="290">
        <v>-53037.87173171993</v>
      </c>
      <c r="R40" s="362">
        <v>-26066.216312000994</v>
      </c>
      <c r="S40" s="342">
        <v>-276856.09737700084</v>
      </c>
      <c r="T40" s="155">
        <v>-1359220.0834020008</v>
      </c>
      <c r="U40" s="155">
        <v>-1662142.3970909975</v>
      </c>
      <c r="V40" s="155">
        <v>-1715180.2688227221</v>
      </c>
      <c r="W40" s="155">
        <v>-823740.2155847363</v>
      </c>
    </row>
    <row r="41" spans="1:23" ht="12.75">
      <c r="A41" s="27"/>
      <c r="B41" s="28"/>
      <c r="C41" s="28"/>
      <c r="D41" s="199"/>
      <c r="E41" s="123"/>
      <c r="F41" s="143"/>
      <c r="G41" s="143"/>
      <c r="H41" s="291"/>
      <c r="I41" s="143"/>
      <c r="J41" s="143"/>
      <c r="K41" s="143"/>
      <c r="L41" s="123"/>
      <c r="M41" s="291"/>
      <c r="N41" s="123"/>
      <c r="O41" s="143"/>
      <c r="P41" s="124"/>
      <c r="Q41" s="291"/>
      <c r="R41" s="123"/>
      <c r="S41" s="143"/>
      <c r="T41" s="124"/>
      <c r="U41" s="124"/>
      <c r="V41" s="124"/>
      <c r="W41" s="124"/>
    </row>
    <row r="42" spans="1:23" ht="12.75">
      <c r="A42" s="19" t="s">
        <v>23</v>
      </c>
      <c r="B42" s="17"/>
      <c r="C42" s="17"/>
      <c r="D42" s="163"/>
      <c r="E42" s="119"/>
      <c r="F42" s="45"/>
      <c r="G42" s="45"/>
      <c r="H42" s="289"/>
      <c r="I42" s="45"/>
      <c r="J42" s="45"/>
      <c r="K42" s="45"/>
      <c r="L42" s="119"/>
      <c r="M42" s="289"/>
      <c r="N42" s="119"/>
      <c r="O42" s="45"/>
      <c r="P42" s="120"/>
      <c r="Q42" s="289"/>
      <c r="R42" s="119"/>
      <c r="S42" s="45"/>
      <c r="T42" s="120"/>
      <c r="U42" s="120"/>
      <c r="V42" s="120"/>
      <c r="W42" s="120"/>
    </row>
    <row r="43" spans="1:23" ht="12.75">
      <c r="A43" s="19"/>
      <c r="B43" s="17"/>
      <c r="C43" s="17"/>
      <c r="D43" s="163"/>
      <c r="E43" s="119"/>
      <c r="F43" s="45"/>
      <c r="G43" s="45"/>
      <c r="H43" s="289"/>
      <c r="I43" s="45"/>
      <c r="J43" s="45"/>
      <c r="K43" s="45"/>
      <c r="L43" s="119"/>
      <c r="M43" s="289"/>
      <c r="N43" s="119"/>
      <c r="O43" s="45"/>
      <c r="P43" s="120"/>
      <c r="Q43" s="289"/>
      <c r="R43" s="119"/>
      <c r="S43" s="45"/>
      <c r="T43" s="120"/>
      <c r="U43" s="120"/>
      <c r="V43" s="120"/>
      <c r="W43" s="120"/>
    </row>
    <row r="44" spans="1:23" ht="12.75">
      <c r="A44" s="20" t="s">
        <v>24</v>
      </c>
      <c r="B44" s="17"/>
      <c r="C44" s="17"/>
      <c r="D44" s="108"/>
      <c r="E44" s="117">
        <v>-122674.99226999993</v>
      </c>
      <c r="F44" s="144">
        <v>22495.332679999934</v>
      </c>
      <c r="G44" s="144">
        <v>-93546.2333600001</v>
      </c>
      <c r="H44" s="21">
        <v>-193725.8929500001</v>
      </c>
      <c r="I44" s="141">
        <v>1760585.72198</v>
      </c>
      <c r="J44" s="141">
        <v>-1251770.2042800002</v>
      </c>
      <c r="K44" s="141">
        <v>-37200.3859310151</v>
      </c>
      <c r="L44" s="117">
        <v>471615.1317689845</v>
      </c>
      <c r="M44" s="287">
        <v>277889.2388189839</v>
      </c>
      <c r="N44" s="117">
        <v>185185.98079999996</v>
      </c>
      <c r="O44" s="141">
        <v>373284.39446000004</v>
      </c>
      <c r="P44" s="118">
        <v>104928.91757628397</v>
      </c>
      <c r="Q44" s="287">
        <v>663399.292836284</v>
      </c>
      <c r="R44" s="107">
        <v>200013.8835200001</v>
      </c>
      <c r="S44" s="144">
        <v>-357511.95475000003</v>
      </c>
      <c r="T44" s="108">
        <v>-1424109.2150500002</v>
      </c>
      <c r="U44" s="108">
        <v>-1581607.28628</v>
      </c>
      <c r="V44" s="108">
        <v>-918207.993443716</v>
      </c>
      <c r="W44" s="108">
        <v>-640318.7546247317</v>
      </c>
    </row>
    <row r="45" spans="1:23" ht="12.75">
      <c r="A45" s="20" t="s">
        <v>25</v>
      </c>
      <c r="B45" s="17"/>
      <c r="C45" s="17"/>
      <c r="D45" s="108"/>
      <c r="E45" s="117">
        <v>-95223.41372</v>
      </c>
      <c r="F45" s="144">
        <v>-1469.1960799999997</v>
      </c>
      <c r="G45" s="144">
        <v>-3530.4982</v>
      </c>
      <c r="H45" s="21">
        <v>-100223.10800000001</v>
      </c>
      <c r="I45" s="141">
        <v>760.6172599999991</v>
      </c>
      <c r="J45" s="141">
        <v>6684.796780000001</v>
      </c>
      <c r="K45" s="141">
        <v>-3408.5649300000005</v>
      </c>
      <c r="L45" s="117">
        <v>4036.8491099999956</v>
      </c>
      <c r="M45" s="287">
        <v>-96186.25889000003</v>
      </c>
      <c r="N45" s="117">
        <v>948.9540400000005</v>
      </c>
      <c r="O45" s="141">
        <v>5580.859350000001</v>
      </c>
      <c r="P45" s="118">
        <v>-64141.62002</v>
      </c>
      <c r="Q45" s="287">
        <v>-57611.80663000001</v>
      </c>
      <c r="R45" s="107">
        <v>-7662.29801</v>
      </c>
      <c r="S45" s="144">
        <v>4313.2055</v>
      </c>
      <c r="T45" s="108">
        <v>-32321.779400000003</v>
      </c>
      <c r="U45" s="108">
        <v>-35670.87191</v>
      </c>
      <c r="V45" s="108">
        <v>-93282.67854</v>
      </c>
      <c r="W45" s="108">
        <v>-189468.93743000002</v>
      </c>
    </row>
    <row r="46" spans="1:23" ht="12.75">
      <c r="A46" s="20"/>
      <c r="B46" s="17" t="s">
        <v>26</v>
      </c>
      <c r="C46" s="17"/>
      <c r="D46" s="108"/>
      <c r="E46" s="117">
        <v>6417.69142</v>
      </c>
      <c r="F46" s="144">
        <v>13298.14384</v>
      </c>
      <c r="G46" s="144">
        <v>13505.27884</v>
      </c>
      <c r="H46" s="21">
        <v>33221.1141</v>
      </c>
      <c r="I46" s="141">
        <v>16926.74974</v>
      </c>
      <c r="J46" s="141">
        <v>21636.8642</v>
      </c>
      <c r="K46" s="141">
        <v>16922.25533</v>
      </c>
      <c r="L46" s="117">
        <v>55485.869269999996</v>
      </c>
      <c r="M46" s="287">
        <v>88706.98337</v>
      </c>
      <c r="N46" s="117">
        <v>21573.9762</v>
      </c>
      <c r="O46" s="141">
        <v>17110.15349</v>
      </c>
      <c r="P46" s="118">
        <v>14745.284010000001</v>
      </c>
      <c r="Q46" s="287">
        <v>53429.413700000005</v>
      </c>
      <c r="R46" s="107">
        <v>10361.210809999999</v>
      </c>
      <c r="S46" s="144">
        <v>15633.20425</v>
      </c>
      <c r="T46" s="108">
        <v>19614.546599999998</v>
      </c>
      <c r="U46" s="108">
        <v>45608.96166</v>
      </c>
      <c r="V46" s="108">
        <v>99038.37536</v>
      </c>
      <c r="W46" s="108">
        <v>187745.35873</v>
      </c>
    </row>
    <row r="47" spans="1:23" ht="12.75">
      <c r="A47" s="20"/>
      <c r="B47" s="17" t="s">
        <v>27</v>
      </c>
      <c r="C47" s="17"/>
      <c r="D47" s="108"/>
      <c r="E47" s="117">
        <v>101641.10514</v>
      </c>
      <c r="F47" s="144">
        <v>14767.33992</v>
      </c>
      <c r="G47" s="144">
        <v>17035.77704</v>
      </c>
      <c r="H47" s="21">
        <v>133444.2221</v>
      </c>
      <c r="I47" s="141">
        <v>16166.13248</v>
      </c>
      <c r="J47" s="141">
        <v>14952.06742</v>
      </c>
      <c r="K47" s="141">
        <v>20330.82026</v>
      </c>
      <c r="L47" s="117">
        <v>51449.02016</v>
      </c>
      <c r="M47" s="287">
        <v>184893.24226000003</v>
      </c>
      <c r="N47" s="117">
        <v>20625.02216</v>
      </c>
      <c r="O47" s="141">
        <v>11529.29414</v>
      </c>
      <c r="P47" s="118">
        <v>78886.90403</v>
      </c>
      <c r="Q47" s="287">
        <v>111041.22033000001</v>
      </c>
      <c r="R47" s="107">
        <v>18023.50882</v>
      </c>
      <c r="S47" s="144">
        <v>11319.99875</v>
      </c>
      <c r="T47" s="108">
        <v>51936.326</v>
      </c>
      <c r="U47" s="108">
        <v>81279.83357</v>
      </c>
      <c r="V47" s="108">
        <v>192321.0539</v>
      </c>
      <c r="W47" s="108">
        <v>377214.29616</v>
      </c>
    </row>
    <row r="48" spans="1:23" ht="12.75">
      <c r="A48" s="20" t="s">
        <v>28</v>
      </c>
      <c r="B48" s="17"/>
      <c r="C48" s="17"/>
      <c r="D48" s="108"/>
      <c r="E48" s="117">
        <v>591203.9848300002</v>
      </c>
      <c r="F48" s="144">
        <v>88504.48261999991</v>
      </c>
      <c r="G48" s="144">
        <v>-105087.60512000008</v>
      </c>
      <c r="H48" s="21">
        <v>574620.8623299999</v>
      </c>
      <c r="I48" s="141">
        <v>730217.3761799999</v>
      </c>
      <c r="J48" s="141">
        <v>-64230.403099999996</v>
      </c>
      <c r="K48" s="141">
        <v>-119289.22640999994</v>
      </c>
      <c r="L48" s="117">
        <v>546697.7466699998</v>
      </c>
      <c r="M48" s="287">
        <v>1121318.6089999992</v>
      </c>
      <c r="N48" s="117">
        <v>402516.44616</v>
      </c>
      <c r="O48" s="141">
        <v>391966.87129000004</v>
      </c>
      <c r="P48" s="118">
        <v>43019.39406999998</v>
      </c>
      <c r="Q48" s="287">
        <v>837502.71152</v>
      </c>
      <c r="R48" s="107">
        <v>109306.83892000007</v>
      </c>
      <c r="S48" s="144">
        <v>-348483.50175</v>
      </c>
      <c r="T48" s="108">
        <v>-1529581.5383000001</v>
      </c>
      <c r="U48" s="108">
        <v>-1768758.20113</v>
      </c>
      <c r="V48" s="108">
        <v>-931255.4896099999</v>
      </c>
      <c r="W48" s="108">
        <v>190063.11938999966</v>
      </c>
    </row>
    <row r="49" spans="1:23" ht="12.75">
      <c r="A49" s="20"/>
      <c r="B49" s="17" t="s">
        <v>29</v>
      </c>
      <c r="C49" s="17"/>
      <c r="D49" s="108"/>
      <c r="E49" s="117">
        <v>2538539.20416</v>
      </c>
      <c r="F49" s="144">
        <v>663377.5578399999</v>
      </c>
      <c r="G49" s="144">
        <v>684534.64796</v>
      </c>
      <c r="H49" s="21">
        <v>3886451.40996</v>
      </c>
      <c r="I49" s="141">
        <v>1067440.1249799998</v>
      </c>
      <c r="J49" s="141">
        <v>931360.79842</v>
      </c>
      <c r="K49" s="141">
        <v>-16589.727549999952</v>
      </c>
      <c r="L49" s="117">
        <v>1982211.1958499998</v>
      </c>
      <c r="M49" s="287">
        <v>5868662.60581</v>
      </c>
      <c r="N49" s="117">
        <v>517413.69528</v>
      </c>
      <c r="O49" s="141">
        <v>384695.18581</v>
      </c>
      <c r="P49" s="118">
        <v>214044.70557</v>
      </c>
      <c r="Q49" s="287">
        <v>1116153.58666</v>
      </c>
      <c r="R49" s="107">
        <v>467906.78250000003</v>
      </c>
      <c r="S49" s="144">
        <v>-284796.56075</v>
      </c>
      <c r="T49" s="108">
        <v>-1520106.3865</v>
      </c>
      <c r="U49" s="108">
        <v>-1336996.16475</v>
      </c>
      <c r="V49" s="108">
        <v>-220842.57808999997</v>
      </c>
      <c r="W49" s="108">
        <v>5647820.02772</v>
      </c>
    </row>
    <row r="50" spans="1:23" ht="12.75">
      <c r="A50" s="20"/>
      <c r="B50" s="17" t="s">
        <v>30</v>
      </c>
      <c r="C50" s="17"/>
      <c r="D50" s="108"/>
      <c r="E50" s="117">
        <v>1947335.21933</v>
      </c>
      <c r="F50" s="144">
        <v>574873.07522</v>
      </c>
      <c r="G50" s="144">
        <v>789622.25308</v>
      </c>
      <c r="H50" s="21">
        <v>3311830.54763</v>
      </c>
      <c r="I50" s="141">
        <v>337222.7488</v>
      </c>
      <c r="J50" s="141">
        <v>995591.20152</v>
      </c>
      <c r="K50" s="141">
        <v>102699.49885999999</v>
      </c>
      <c r="L50" s="117">
        <v>1435513.44918</v>
      </c>
      <c r="M50" s="287">
        <v>4747343.99681</v>
      </c>
      <c r="N50" s="117">
        <v>114897.24912000001</v>
      </c>
      <c r="O50" s="141">
        <v>-7271.685480000015</v>
      </c>
      <c r="P50" s="118">
        <v>171025.3115</v>
      </c>
      <c r="Q50" s="287">
        <v>278650.87514</v>
      </c>
      <c r="R50" s="107">
        <v>358599.94357999996</v>
      </c>
      <c r="S50" s="144">
        <v>63686.941</v>
      </c>
      <c r="T50" s="108">
        <v>9475.1518</v>
      </c>
      <c r="U50" s="108">
        <v>431762.03637999995</v>
      </c>
      <c r="V50" s="108">
        <v>710412.91152</v>
      </c>
      <c r="W50" s="108">
        <v>5457756.90833</v>
      </c>
    </row>
    <row r="51" spans="1:23" ht="12.75">
      <c r="A51" s="20" t="s">
        <v>31</v>
      </c>
      <c r="B51" s="17"/>
      <c r="C51" s="17"/>
      <c r="D51" s="108"/>
      <c r="E51" s="117">
        <v>-196.48789000001852</v>
      </c>
      <c r="F51" s="144">
        <v>-1.1270799999765586</v>
      </c>
      <c r="G51" s="144">
        <v>-140.30920000001788</v>
      </c>
      <c r="H51" s="21">
        <v>-337.92417000001296</v>
      </c>
      <c r="I51" s="141">
        <v>133.30875999998534</v>
      </c>
      <c r="J51" s="141">
        <v>-9714.426140000025</v>
      </c>
      <c r="K51" s="141">
        <v>-6598.707320000161</v>
      </c>
      <c r="L51" s="117">
        <v>-16179.824700000201</v>
      </c>
      <c r="M51" s="287">
        <v>-16517.748870000214</v>
      </c>
      <c r="N51" s="117">
        <v>-1872.683640000003</v>
      </c>
      <c r="O51" s="141">
        <v>-1079.317779999983</v>
      </c>
      <c r="P51" s="118">
        <v>5.989000000001397</v>
      </c>
      <c r="Q51" s="287">
        <v>-2946.0124199999846</v>
      </c>
      <c r="R51" s="107">
        <v>-1052.547390000007</v>
      </c>
      <c r="S51" s="144">
        <v>-312.5537500000064</v>
      </c>
      <c r="T51" s="108">
        <v>4820.846099999995</v>
      </c>
      <c r="U51" s="108">
        <v>3455.744959999982</v>
      </c>
      <c r="V51" s="108">
        <v>509.73253999999724</v>
      </c>
      <c r="W51" s="108">
        <v>-16008.016330000217</v>
      </c>
    </row>
    <row r="52" spans="1:23" ht="12.75">
      <c r="A52" s="20" t="s">
        <v>32</v>
      </c>
      <c r="B52" s="17"/>
      <c r="C52" s="17"/>
      <c r="D52" s="108"/>
      <c r="E52" s="117">
        <v>-618459.0754900001</v>
      </c>
      <c r="F52" s="144">
        <v>-64538.84578</v>
      </c>
      <c r="G52" s="144">
        <v>15212.17916</v>
      </c>
      <c r="H52" s="21">
        <v>-667785.74211</v>
      </c>
      <c r="I52" s="141">
        <v>1029474.41978</v>
      </c>
      <c r="J52" s="141">
        <v>-1184510.17182</v>
      </c>
      <c r="K52" s="141">
        <v>92096.112728985</v>
      </c>
      <c r="L52" s="117">
        <v>-62939.63931101505</v>
      </c>
      <c r="M52" s="287">
        <v>-730725.381421015</v>
      </c>
      <c r="N52" s="117">
        <v>-216406.73576</v>
      </c>
      <c r="O52" s="141">
        <v>-23184.045399999988</v>
      </c>
      <c r="P52" s="118">
        <v>126045.154526284</v>
      </c>
      <c r="Q52" s="287">
        <v>-113545.62663371602</v>
      </c>
      <c r="R52" s="107">
        <v>99421.89000000001</v>
      </c>
      <c r="S52" s="144">
        <v>-13029.104749999999</v>
      </c>
      <c r="T52" s="108">
        <v>132973.25655</v>
      </c>
      <c r="U52" s="108">
        <v>219366.0418</v>
      </c>
      <c r="V52" s="108">
        <v>105820.41516628399</v>
      </c>
      <c r="W52" s="108">
        <v>-624904.966254731</v>
      </c>
    </row>
    <row r="53" spans="1:23" ht="12.75">
      <c r="A53" s="35" t="s">
        <v>86</v>
      </c>
      <c r="B53" s="33"/>
      <c r="C53" s="33"/>
      <c r="D53" s="108"/>
      <c r="E53" s="117">
        <v>0</v>
      </c>
      <c r="F53" s="144">
        <v>0</v>
      </c>
      <c r="G53" s="144">
        <v>0</v>
      </c>
      <c r="H53" s="21">
        <v>0</v>
      </c>
      <c r="I53" s="141">
        <v>0</v>
      </c>
      <c r="J53" s="141">
        <v>0</v>
      </c>
      <c r="K53" s="141">
        <v>0</v>
      </c>
      <c r="L53" s="117">
        <v>0</v>
      </c>
      <c r="M53" s="287">
        <v>0</v>
      </c>
      <c r="N53" s="117">
        <v>0</v>
      </c>
      <c r="O53" s="141">
        <v>0</v>
      </c>
      <c r="P53" s="118">
        <v>0</v>
      </c>
      <c r="Q53" s="287">
        <v>0</v>
      </c>
      <c r="R53" s="107">
        <v>0</v>
      </c>
      <c r="S53" s="144">
        <v>0</v>
      </c>
      <c r="T53" s="108">
        <v>0</v>
      </c>
      <c r="U53" s="108">
        <v>0</v>
      </c>
      <c r="V53" s="108">
        <v>0</v>
      </c>
      <c r="W53" s="108">
        <v>0</v>
      </c>
    </row>
    <row r="54" spans="1:23" ht="12.75" hidden="1">
      <c r="A54" s="35"/>
      <c r="B54" s="33" t="s">
        <v>33</v>
      </c>
      <c r="C54" s="33"/>
      <c r="D54" s="108"/>
      <c r="E54" s="117">
        <v>0</v>
      </c>
      <c r="F54" s="144">
        <v>0</v>
      </c>
      <c r="G54" s="144">
        <v>0</v>
      </c>
      <c r="H54" s="21">
        <v>0</v>
      </c>
      <c r="I54" s="141">
        <v>0</v>
      </c>
      <c r="J54" s="141">
        <v>0</v>
      </c>
      <c r="K54" s="141">
        <v>0</v>
      </c>
      <c r="L54" s="117">
        <v>0</v>
      </c>
      <c r="M54" s="287">
        <v>0</v>
      </c>
      <c r="N54" s="117">
        <v>0</v>
      </c>
      <c r="O54" s="141">
        <v>0</v>
      </c>
      <c r="P54" s="118">
        <v>0</v>
      </c>
      <c r="Q54" s="287">
        <v>0</v>
      </c>
      <c r="R54" s="107">
        <v>0</v>
      </c>
      <c r="S54" s="144">
        <v>0</v>
      </c>
      <c r="T54" s="108">
        <v>0</v>
      </c>
      <c r="U54" s="108">
        <v>0</v>
      </c>
      <c r="V54" s="108">
        <v>0</v>
      </c>
      <c r="W54" s="108">
        <v>0</v>
      </c>
    </row>
    <row r="55" spans="1:23" ht="12.75" hidden="1">
      <c r="A55" s="35"/>
      <c r="B55" s="33" t="s">
        <v>34</v>
      </c>
      <c r="C55" s="33"/>
      <c r="D55" s="108"/>
      <c r="E55" s="117">
        <v>0</v>
      </c>
      <c r="F55" s="144">
        <v>0</v>
      </c>
      <c r="G55" s="144">
        <v>0</v>
      </c>
      <c r="H55" s="21">
        <v>0</v>
      </c>
      <c r="I55" s="141">
        <v>0</v>
      </c>
      <c r="J55" s="141">
        <v>0</v>
      </c>
      <c r="K55" s="141">
        <v>0</v>
      </c>
      <c r="L55" s="117">
        <v>0</v>
      </c>
      <c r="M55" s="287">
        <v>0</v>
      </c>
      <c r="N55" s="117">
        <v>0</v>
      </c>
      <c r="O55" s="141">
        <v>0</v>
      </c>
      <c r="P55" s="118">
        <v>0</v>
      </c>
      <c r="Q55" s="287">
        <v>0</v>
      </c>
      <c r="R55" s="107">
        <v>0</v>
      </c>
      <c r="S55" s="144">
        <v>0</v>
      </c>
      <c r="T55" s="108">
        <v>0</v>
      </c>
      <c r="U55" s="108">
        <v>0</v>
      </c>
      <c r="V55" s="108">
        <v>0</v>
      </c>
      <c r="W55" s="108">
        <v>0</v>
      </c>
    </row>
    <row r="56" spans="1:23" ht="12.75">
      <c r="A56" s="73" t="s">
        <v>87</v>
      </c>
      <c r="B56" s="33"/>
      <c r="C56" s="33"/>
      <c r="D56" s="108"/>
      <c r="E56" s="117">
        <v>0</v>
      </c>
      <c r="F56" s="144">
        <v>0.019</v>
      </c>
      <c r="G56" s="144">
        <v>0</v>
      </c>
      <c r="H56" s="21">
        <v>0.019</v>
      </c>
      <c r="I56" s="141">
        <v>0</v>
      </c>
      <c r="J56" s="141">
        <v>0</v>
      </c>
      <c r="K56" s="141">
        <v>0</v>
      </c>
      <c r="L56" s="117">
        <v>0</v>
      </c>
      <c r="M56" s="287">
        <v>0.019</v>
      </c>
      <c r="N56" s="117">
        <v>0</v>
      </c>
      <c r="O56" s="141">
        <v>0.027</v>
      </c>
      <c r="P56" s="118">
        <v>0</v>
      </c>
      <c r="Q56" s="287">
        <v>0.027</v>
      </c>
      <c r="R56" s="107">
        <v>0</v>
      </c>
      <c r="S56" s="144">
        <v>0</v>
      </c>
      <c r="T56" s="108">
        <v>0</v>
      </c>
      <c r="U56" s="108">
        <v>0</v>
      </c>
      <c r="V56" s="108">
        <v>0.027</v>
      </c>
      <c r="W56" s="108">
        <v>0.046</v>
      </c>
    </row>
    <row r="57" spans="1:23" ht="12.75">
      <c r="A57" s="20" t="s">
        <v>35</v>
      </c>
      <c r="B57" s="17"/>
      <c r="C57" s="17"/>
      <c r="D57" s="108"/>
      <c r="E57" s="117">
        <v>0</v>
      </c>
      <c r="F57" s="144">
        <v>0</v>
      </c>
      <c r="G57" s="144">
        <v>0</v>
      </c>
      <c r="H57" s="21">
        <v>0</v>
      </c>
      <c r="I57" s="141">
        <v>0</v>
      </c>
      <c r="J57" s="141">
        <v>0</v>
      </c>
      <c r="K57" s="141">
        <v>0</v>
      </c>
      <c r="L57" s="117">
        <v>0</v>
      </c>
      <c r="M57" s="287">
        <v>0</v>
      </c>
      <c r="N57" s="117">
        <v>0</v>
      </c>
      <c r="O57" s="141">
        <v>0</v>
      </c>
      <c r="P57" s="118">
        <v>0</v>
      </c>
      <c r="Q57" s="287">
        <v>0</v>
      </c>
      <c r="R57" s="107">
        <v>0</v>
      </c>
      <c r="S57" s="144">
        <v>0</v>
      </c>
      <c r="T57" s="108">
        <v>0</v>
      </c>
      <c r="U57" s="108">
        <v>0</v>
      </c>
      <c r="V57" s="108">
        <v>0</v>
      </c>
      <c r="W57" s="108">
        <v>0</v>
      </c>
    </row>
    <row r="58" spans="1:23" ht="12.75">
      <c r="A58" s="20"/>
      <c r="B58" s="17"/>
      <c r="C58" s="17"/>
      <c r="D58" s="108"/>
      <c r="E58" s="117"/>
      <c r="F58" s="141"/>
      <c r="G58" s="141"/>
      <c r="H58" s="287"/>
      <c r="I58" s="141"/>
      <c r="J58" s="141"/>
      <c r="K58" s="141"/>
      <c r="L58" s="117"/>
      <c r="M58" s="287"/>
      <c r="N58" s="117"/>
      <c r="O58" s="141"/>
      <c r="P58" s="118"/>
      <c r="Q58" s="287"/>
      <c r="R58" s="117"/>
      <c r="S58" s="141"/>
      <c r="T58" s="118"/>
      <c r="U58" s="118"/>
      <c r="V58" s="118"/>
      <c r="W58" s="118"/>
    </row>
    <row r="59" spans="1:23" ht="12.75">
      <c r="A59" s="20" t="s">
        <v>36</v>
      </c>
      <c r="B59" s="17"/>
      <c r="C59" s="17"/>
      <c r="D59" s="108"/>
      <c r="E59" s="117">
        <v>-1069000.710995</v>
      </c>
      <c r="F59" s="144">
        <v>-177249.129486</v>
      </c>
      <c r="G59" s="144">
        <v>-82908.191508</v>
      </c>
      <c r="H59" s="21">
        <v>-1329158.031989</v>
      </c>
      <c r="I59" s="141">
        <v>226770.57202900003</v>
      </c>
      <c r="J59" s="141">
        <v>258059.317507</v>
      </c>
      <c r="K59" s="141">
        <v>230777.328034</v>
      </c>
      <c r="L59" s="117">
        <v>715607.2175699999</v>
      </c>
      <c r="M59" s="287">
        <v>-613550.8144190002</v>
      </c>
      <c r="N59" s="117">
        <v>242764.52889699995</v>
      </c>
      <c r="O59" s="141">
        <v>235256.23820300004</v>
      </c>
      <c r="P59" s="118">
        <v>238416.39746799992</v>
      </c>
      <c r="Q59" s="287">
        <v>716437.1645679999</v>
      </c>
      <c r="R59" s="107">
        <v>226080.099832</v>
      </c>
      <c r="S59" s="144">
        <v>-80655.857373</v>
      </c>
      <c r="T59" s="108">
        <v>-64889.131647999995</v>
      </c>
      <c r="U59" s="108">
        <v>80535.11081099999</v>
      </c>
      <c r="V59" s="108">
        <v>796972.275379</v>
      </c>
      <c r="W59" s="108">
        <v>183421.46095999994</v>
      </c>
    </row>
    <row r="60" spans="1:23" ht="12.75">
      <c r="A60" s="20" t="s">
        <v>37</v>
      </c>
      <c r="B60" s="17"/>
      <c r="C60" s="17"/>
      <c r="D60" s="108"/>
      <c r="E60" s="117">
        <v>-394403.2533300001</v>
      </c>
      <c r="F60" s="144">
        <v>-4990.807</v>
      </c>
      <c r="G60" s="144">
        <v>-4009.6592</v>
      </c>
      <c r="H60" s="21">
        <v>-403403.71953000006</v>
      </c>
      <c r="I60" s="141">
        <v>-5999.0570800000005</v>
      </c>
      <c r="J60" s="141">
        <v>-520.2498999999999</v>
      </c>
      <c r="K60" s="141">
        <v>-5849.866669999999</v>
      </c>
      <c r="L60" s="117">
        <v>-12369.17365</v>
      </c>
      <c r="M60" s="287">
        <v>-415772.8931800001</v>
      </c>
      <c r="N60" s="117">
        <v>-1290.21604</v>
      </c>
      <c r="O60" s="141">
        <v>-3682.099</v>
      </c>
      <c r="P60" s="118">
        <v>-3893.612</v>
      </c>
      <c r="Q60" s="287">
        <v>-8865.92704</v>
      </c>
      <c r="R60" s="107">
        <v>-17172.772820000002</v>
      </c>
      <c r="S60" s="144">
        <v>-5091.70475</v>
      </c>
      <c r="T60" s="108">
        <v>-1797.2767500000004</v>
      </c>
      <c r="U60" s="108">
        <v>-24061.75432</v>
      </c>
      <c r="V60" s="108">
        <v>-32927.68136</v>
      </c>
      <c r="W60" s="108">
        <v>-448700.57454000006</v>
      </c>
    </row>
    <row r="61" spans="1:23" ht="12.75">
      <c r="A61" s="20"/>
      <c r="B61" s="17" t="s">
        <v>38</v>
      </c>
      <c r="C61" s="17"/>
      <c r="D61" s="108"/>
      <c r="E61" s="117">
        <v>748.394</v>
      </c>
      <c r="F61" s="144">
        <v>690.093</v>
      </c>
      <c r="G61" s="144">
        <v>0</v>
      </c>
      <c r="H61" s="21">
        <v>1438.487</v>
      </c>
      <c r="I61" s="141">
        <v>0</v>
      </c>
      <c r="J61" s="141">
        <v>0</v>
      </c>
      <c r="K61" s="141">
        <v>0</v>
      </c>
      <c r="L61" s="117">
        <v>0</v>
      </c>
      <c r="M61" s="287">
        <v>1438.487</v>
      </c>
      <c r="N61" s="117">
        <v>0</v>
      </c>
      <c r="O61" s="141">
        <v>0</v>
      </c>
      <c r="P61" s="118">
        <v>0</v>
      </c>
      <c r="Q61" s="287">
        <v>0</v>
      </c>
      <c r="R61" s="107">
        <v>0</v>
      </c>
      <c r="S61" s="144">
        <v>1454.919</v>
      </c>
      <c r="T61" s="108">
        <v>1334.1972</v>
      </c>
      <c r="U61" s="108">
        <v>2789.1162000000004</v>
      </c>
      <c r="V61" s="108">
        <v>2789.1162000000004</v>
      </c>
      <c r="W61" s="108">
        <v>4227.6032000000005</v>
      </c>
    </row>
    <row r="62" spans="1:23" ht="12.75">
      <c r="A62" s="20"/>
      <c r="B62" s="17"/>
      <c r="C62" s="17" t="s">
        <v>39</v>
      </c>
      <c r="D62" s="108"/>
      <c r="E62" s="117">
        <v>0</v>
      </c>
      <c r="F62" s="144">
        <v>0</v>
      </c>
      <c r="G62" s="144">
        <v>0</v>
      </c>
      <c r="H62" s="21">
        <v>0</v>
      </c>
      <c r="I62" s="141">
        <v>0</v>
      </c>
      <c r="J62" s="141">
        <v>0</v>
      </c>
      <c r="K62" s="141">
        <v>0</v>
      </c>
      <c r="L62" s="117">
        <v>0</v>
      </c>
      <c r="M62" s="287">
        <v>0</v>
      </c>
      <c r="N62" s="117">
        <v>0</v>
      </c>
      <c r="O62" s="141">
        <v>0</v>
      </c>
      <c r="P62" s="118">
        <v>0</v>
      </c>
      <c r="Q62" s="287">
        <v>0</v>
      </c>
      <c r="R62" s="107">
        <v>0</v>
      </c>
      <c r="S62" s="144">
        <v>0</v>
      </c>
      <c r="T62" s="108">
        <v>0</v>
      </c>
      <c r="U62" s="108">
        <v>0</v>
      </c>
      <c r="V62" s="108">
        <v>0</v>
      </c>
      <c r="W62" s="108">
        <v>0</v>
      </c>
    </row>
    <row r="63" spans="1:23" ht="12.75">
      <c r="A63" s="20"/>
      <c r="B63" s="17"/>
      <c r="C63" s="17" t="s">
        <v>40</v>
      </c>
      <c r="D63" s="108"/>
      <c r="E63" s="117">
        <v>748.394</v>
      </c>
      <c r="F63" s="144">
        <v>690.093</v>
      </c>
      <c r="G63" s="144">
        <v>0</v>
      </c>
      <c r="H63" s="21">
        <v>1438.487</v>
      </c>
      <c r="I63" s="141">
        <v>0</v>
      </c>
      <c r="J63" s="141">
        <v>0</v>
      </c>
      <c r="K63" s="141">
        <v>0</v>
      </c>
      <c r="L63" s="117">
        <v>0</v>
      </c>
      <c r="M63" s="287">
        <v>1438.487</v>
      </c>
      <c r="N63" s="117">
        <v>0</v>
      </c>
      <c r="O63" s="141">
        <v>0</v>
      </c>
      <c r="P63" s="118">
        <v>0</v>
      </c>
      <c r="Q63" s="287">
        <v>0</v>
      </c>
      <c r="R63" s="107">
        <v>0</v>
      </c>
      <c r="S63" s="144">
        <v>1454.919</v>
      </c>
      <c r="T63" s="108">
        <v>1334.1972</v>
      </c>
      <c r="U63" s="108">
        <v>2789.1162000000004</v>
      </c>
      <c r="V63" s="108">
        <v>2789.1162000000004</v>
      </c>
      <c r="W63" s="108">
        <v>4227.6032000000005</v>
      </c>
    </row>
    <row r="64" spans="1:23" ht="12.75">
      <c r="A64" s="20"/>
      <c r="B64" s="17" t="s">
        <v>41</v>
      </c>
      <c r="C64" s="17"/>
      <c r="D64" s="108"/>
      <c r="E64" s="117">
        <v>395151.64733000007</v>
      </c>
      <c r="F64" s="144">
        <v>5680.9</v>
      </c>
      <c r="G64" s="144">
        <v>4009.6592</v>
      </c>
      <c r="H64" s="21">
        <v>404842.2065300001</v>
      </c>
      <c r="I64" s="141">
        <v>5999.0570800000005</v>
      </c>
      <c r="J64" s="141">
        <v>520.2498999999999</v>
      </c>
      <c r="K64" s="141">
        <v>5849.866669999999</v>
      </c>
      <c r="L64" s="117">
        <v>12369.17365</v>
      </c>
      <c r="M64" s="287">
        <v>417211.3801800001</v>
      </c>
      <c r="N64" s="117">
        <v>1290.21604</v>
      </c>
      <c r="O64" s="141">
        <v>3682.099</v>
      </c>
      <c r="P64" s="118">
        <v>3893.612</v>
      </c>
      <c r="Q64" s="287">
        <v>8865.92704</v>
      </c>
      <c r="R64" s="107">
        <v>17172.772820000002</v>
      </c>
      <c r="S64" s="144">
        <v>6546.62375</v>
      </c>
      <c r="T64" s="108">
        <v>3131.4739500000005</v>
      </c>
      <c r="U64" s="108">
        <v>26850.87052</v>
      </c>
      <c r="V64" s="108">
        <v>35716.79756</v>
      </c>
      <c r="W64" s="108">
        <v>452928.1777400001</v>
      </c>
    </row>
    <row r="65" spans="1:23" ht="12.75">
      <c r="A65" s="20" t="s">
        <v>42</v>
      </c>
      <c r="B65" s="17"/>
      <c r="C65" s="17"/>
      <c r="D65" s="108"/>
      <c r="E65" s="117">
        <v>-599867.855</v>
      </c>
      <c r="F65" s="144">
        <v>-99641.187</v>
      </c>
      <c r="G65" s="144">
        <v>-8879.418</v>
      </c>
      <c r="H65" s="21">
        <v>-708388.46</v>
      </c>
      <c r="I65" s="141">
        <v>299357.92100000003</v>
      </c>
      <c r="J65" s="141">
        <v>315304.599</v>
      </c>
      <c r="K65" s="141">
        <v>300775.704</v>
      </c>
      <c r="L65" s="117">
        <v>915438.2239999999</v>
      </c>
      <c r="M65" s="287">
        <v>207049.76399999997</v>
      </c>
      <c r="N65" s="117">
        <v>311832.60099999997</v>
      </c>
      <c r="O65" s="141">
        <v>310863.037</v>
      </c>
      <c r="P65" s="118">
        <v>321183.21699999995</v>
      </c>
      <c r="Q65" s="287">
        <v>943878.8549999999</v>
      </c>
      <c r="R65" s="107">
        <v>315646.129</v>
      </c>
      <c r="S65" s="144">
        <v>-2079.445</v>
      </c>
      <c r="T65" s="108">
        <v>8038.046</v>
      </c>
      <c r="U65" s="108">
        <v>321604.73</v>
      </c>
      <c r="V65" s="108">
        <v>1265483.585</v>
      </c>
      <c r="W65" s="108">
        <v>1472533.349</v>
      </c>
    </row>
    <row r="66" spans="1:23" ht="12.75">
      <c r="A66" s="20"/>
      <c r="B66" s="17" t="s">
        <v>38</v>
      </c>
      <c r="C66" s="17"/>
      <c r="D66" s="108"/>
      <c r="E66" s="117">
        <v>0</v>
      </c>
      <c r="F66" s="144">
        <v>0</v>
      </c>
      <c r="G66" s="144">
        <v>0</v>
      </c>
      <c r="H66" s="21">
        <v>0</v>
      </c>
      <c r="I66" s="141">
        <v>304177.695</v>
      </c>
      <c r="J66" s="141">
        <v>320172.029</v>
      </c>
      <c r="K66" s="141">
        <v>312493.065</v>
      </c>
      <c r="L66" s="117">
        <v>936842.7889999999</v>
      </c>
      <c r="M66" s="287">
        <v>936842.7889999999</v>
      </c>
      <c r="N66" s="117">
        <v>316749.008</v>
      </c>
      <c r="O66" s="141">
        <v>315224.097</v>
      </c>
      <c r="P66" s="118">
        <v>322977.383</v>
      </c>
      <c r="Q66" s="287">
        <v>954950.4879999999</v>
      </c>
      <c r="R66" s="107">
        <v>317479.923</v>
      </c>
      <c r="S66" s="144">
        <v>0</v>
      </c>
      <c r="T66" s="108">
        <v>0</v>
      </c>
      <c r="U66" s="108">
        <v>317479.923</v>
      </c>
      <c r="V66" s="108">
        <v>1272430.4109999998</v>
      </c>
      <c r="W66" s="108">
        <v>2209273.1999999997</v>
      </c>
    </row>
    <row r="67" spans="1:23" ht="12.75">
      <c r="A67" s="20"/>
      <c r="B67" s="17"/>
      <c r="C67" s="17" t="s">
        <v>39</v>
      </c>
      <c r="D67" s="108"/>
      <c r="E67" s="117">
        <v>0</v>
      </c>
      <c r="F67" s="144">
        <v>0</v>
      </c>
      <c r="G67" s="144">
        <v>0</v>
      </c>
      <c r="H67" s="21">
        <v>0</v>
      </c>
      <c r="I67" s="141">
        <v>304177.695</v>
      </c>
      <c r="J67" s="141">
        <v>320172.029</v>
      </c>
      <c r="K67" s="141">
        <v>312493.065</v>
      </c>
      <c r="L67" s="117">
        <v>936842.7889999999</v>
      </c>
      <c r="M67" s="287">
        <v>936842.7889999999</v>
      </c>
      <c r="N67" s="117">
        <v>316749.008</v>
      </c>
      <c r="O67" s="141">
        <v>315224.097</v>
      </c>
      <c r="P67" s="118">
        <v>322977.383</v>
      </c>
      <c r="Q67" s="287">
        <v>954950.4879999999</v>
      </c>
      <c r="R67" s="107">
        <v>317479.923</v>
      </c>
      <c r="S67" s="144">
        <v>0</v>
      </c>
      <c r="T67" s="108">
        <v>0</v>
      </c>
      <c r="U67" s="108">
        <v>317479.923</v>
      </c>
      <c r="V67" s="108">
        <v>1272430.4109999998</v>
      </c>
      <c r="W67" s="108">
        <v>2209273.1999999997</v>
      </c>
    </row>
    <row r="68" spans="1:23" ht="12.75">
      <c r="A68" s="20"/>
      <c r="B68" s="17"/>
      <c r="C68" s="17" t="s">
        <v>40</v>
      </c>
      <c r="D68" s="108"/>
      <c r="E68" s="117">
        <v>0</v>
      </c>
      <c r="F68" s="144">
        <v>0</v>
      </c>
      <c r="G68" s="144">
        <v>0</v>
      </c>
      <c r="H68" s="21">
        <v>0</v>
      </c>
      <c r="I68" s="141">
        <v>0</v>
      </c>
      <c r="J68" s="141">
        <v>0</v>
      </c>
      <c r="K68" s="141">
        <v>0</v>
      </c>
      <c r="L68" s="117">
        <v>0</v>
      </c>
      <c r="M68" s="287">
        <v>0</v>
      </c>
      <c r="N68" s="117">
        <v>0</v>
      </c>
      <c r="O68" s="141">
        <v>0</v>
      </c>
      <c r="P68" s="118">
        <v>0</v>
      </c>
      <c r="Q68" s="287">
        <v>0</v>
      </c>
      <c r="R68" s="107">
        <v>0</v>
      </c>
      <c r="S68" s="144">
        <v>0</v>
      </c>
      <c r="T68" s="108">
        <v>0</v>
      </c>
      <c r="U68" s="108">
        <v>0</v>
      </c>
      <c r="V68" s="108">
        <v>0</v>
      </c>
      <c r="W68" s="108">
        <v>0</v>
      </c>
    </row>
    <row r="69" spans="1:23" ht="12.75">
      <c r="A69" s="20"/>
      <c r="B69" s="17" t="s">
        <v>41</v>
      </c>
      <c r="C69" s="17"/>
      <c r="D69" s="108"/>
      <c r="E69" s="117">
        <v>599867.855</v>
      </c>
      <c r="F69" s="144">
        <v>99641.187</v>
      </c>
      <c r="G69" s="144">
        <v>8879.418</v>
      </c>
      <c r="H69" s="21">
        <v>708388.46</v>
      </c>
      <c r="I69" s="141">
        <v>4819.774</v>
      </c>
      <c r="J69" s="141">
        <v>4867.43</v>
      </c>
      <c r="K69" s="141">
        <v>11717.361</v>
      </c>
      <c r="L69" s="117">
        <v>21404.565000000002</v>
      </c>
      <c r="M69" s="287">
        <v>729793.0249999999</v>
      </c>
      <c r="N69" s="117">
        <v>4916.407</v>
      </c>
      <c r="O69" s="141">
        <v>4361.06</v>
      </c>
      <c r="P69" s="118">
        <v>1794.166</v>
      </c>
      <c r="Q69" s="287">
        <v>11071.633</v>
      </c>
      <c r="R69" s="107">
        <v>1833.794</v>
      </c>
      <c r="S69" s="144">
        <v>2079.445</v>
      </c>
      <c r="T69" s="108">
        <v>-8038.046</v>
      </c>
      <c r="U69" s="108">
        <v>-4124.807</v>
      </c>
      <c r="V69" s="108">
        <v>6946.826</v>
      </c>
      <c r="W69" s="108">
        <v>736739.8509999999</v>
      </c>
    </row>
    <row r="70" spans="1:23" ht="12.75">
      <c r="A70" s="20" t="s">
        <v>43</v>
      </c>
      <c r="B70" s="17"/>
      <c r="C70" s="17"/>
      <c r="D70" s="108"/>
      <c r="E70" s="117">
        <v>-74729.602665</v>
      </c>
      <c r="F70" s="144">
        <v>-72617.135486</v>
      </c>
      <c r="G70" s="144">
        <v>-70019.114308</v>
      </c>
      <c r="H70" s="21">
        <v>-217365.85245900002</v>
      </c>
      <c r="I70" s="141">
        <v>-66588.291891</v>
      </c>
      <c r="J70" s="141">
        <v>-56725.03159299999</v>
      </c>
      <c r="K70" s="141">
        <v>-64148.509296000004</v>
      </c>
      <c r="L70" s="117">
        <v>-187461.83278</v>
      </c>
      <c r="M70" s="287">
        <v>-404827.685239</v>
      </c>
      <c r="N70" s="117">
        <v>-67777.856063</v>
      </c>
      <c r="O70" s="141">
        <v>-71924.699797</v>
      </c>
      <c r="P70" s="118">
        <v>-78873.207532</v>
      </c>
      <c r="Q70" s="287">
        <v>-218575.763392</v>
      </c>
      <c r="R70" s="107">
        <v>-72393.256348</v>
      </c>
      <c r="S70" s="144">
        <v>-73484.70762300001</v>
      </c>
      <c r="T70" s="108">
        <v>-71129.90089799999</v>
      </c>
      <c r="U70" s="108">
        <v>-217007.86486899998</v>
      </c>
      <c r="V70" s="108">
        <v>-435583.628261</v>
      </c>
      <c r="W70" s="108">
        <v>-840411.3134999999</v>
      </c>
    </row>
    <row r="71" spans="1:23" ht="12.75">
      <c r="A71" s="20"/>
      <c r="B71" s="17"/>
      <c r="C71" s="17"/>
      <c r="D71" s="108"/>
      <c r="E71" s="117"/>
      <c r="F71" s="141"/>
      <c r="G71" s="141"/>
      <c r="H71" s="287"/>
      <c r="I71" s="141"/>
      <c r="J71" s="141"/>
      <c r="K71" s="141"/>
      <c r="L71" s="117"/>
      <c r="M71" s="287"/>
      <c r="N71" s="117"/>
      <c r="O71" s="141"/>
      <c r="P71" s="118"/>
      <c r="Q71" s="287"/>
      <c r="R71" s="117"/>
      <c r="S71" s="141"/>
      <c r="T71" s="118"/>
      <c r="U71" s="118"/>
      <c r="V71" s="118"/>
      <c r="W71" s="118"/>
    </row>
    <row r="72" spans="1:23" ht="12.75">
      <c r="A72" s="24" t="s">
        <v>44</v>
      </c>
      <c r="B72" s="25"/>
      <c r="C72" s="25"/>
      <c r="D72" s="110"/>
      <c r="E72" s="121">
        <v>946325.7187250002</v>
      </c>
      <c r="F72" s="142">
        <v>199744.46216599992</v>
      </c>
      <c r="G72" s="142">
        <v>-10638.041852000097</v>
      </c>
      <c r="H72" s="290">
        <v>1135432.139039</v>
      </c>
      <c r="I72" s="142">
        <v>1533815.1499509998</v>
      </c>
      <c r="J72" s="142">
        <v>-1509829.5217870001</v>
      </c>
      <c r="K72" s="142">
        <v>-267977.71396501514</v>
      </c>
      <c r="L72" s="121">
        <v>-243992.08580101538</v>
      </c>
      <c r="M72" s="290">
        <v>891440.0532379841</v>
      </c>
      <c r="N72" s="121">
        <v>-57578.54809699999</v>
      </c>
      <c r="O72" s="142">
        <v>138028.156257</v>
      </c>
      <c r="P72" s="122">
        <v>-133487.47989171595</v>
      </c>
      <c r="Q72" s="290">
        <v>-53037.87173171586</v>
      </c>
      <c r="R72" s="121">
        <v>-26066.216311999917</v>
      </c>
      <c r="S72" s="142">
        <v>-276856.097377</v>
      </c>
      <c r="T72" s="122">
        <v>-1359220.0834020001</v>
      </c>
      <c r="U72" s="122">
        <v>-1662142.3970909999</v>
      </c>
      <c r="V72" s="122">
        <v>-1715180.268822716</v>
      </c>
      <c r="W72" s="122">
        <v>-823740.2155847317</v>
      </c>
    </row>
    <row r="73" spans="1:23" ht="12.75">
      <c r="A73" s="30"/>
      <c r="B73" s="31"/>
      <c r="C73" s="31"/>
      <c r="D73" s="200"/>
      <c r="E73" s="123"/>
      <c r="F73" s="143"/>
      <c r="G73" s="143"/>
      <c r="H73" s="291"/>
      <c r="I73" s="143"/>
      <c r="J73" s="143"/>
      <c r="K73" s="143"/>
      <c r="L73" s="123"/>
      <c r="M73" s="291"/>
      <c r="N73" s="123"/>
      <c r="O73" s="143"/>
      <c r="P73" s="124"/>
      <c r="Q73" s="291"/>
      <c r="R73" s="123"/>
      <c r="S73" s="143"/>
      <c r="T73" s="124"/>
      <c r="U73" s="124"/>
      <c r="V73" s="124"/>
      <c r="W73" s="124"/>
    </row>
    <row r="74" spans="1:24" ht="25.5" customHeight="1">
      <c r="A74" s="17" t="str">
        <f>+PPtario!A74</f>
        <v> 1/</v>
      </c>
      <c r="B74" s="37" t="str">
        <f>+PPtario!B74</f>
        <v>Excluye el pago de bonos de reconocimiento, que se clasifica entre las partidas de financiamiento.</v>
      </c>
      <c r="C74" s="37"/>
      <c r="D74" s="43"/>
      <c r="E74" s="44"/>
      <c r="F74" s="44"/>
      <c r="G74" s="44"/>
      <c r="H74" s="44"/>
      <c r="I74" s="44"/>
      <c r="J74" s="44"/>
      <c r="K74" s="45"/>
      <c r="L74" s="44"/>
      <c r="M74" s="45"/>
      <c r="X74" s="396"/>
    </row>
    <row r="75" spans="1:13" ht="12.75">
      <c r="A75" s="36" t="str">
        <f>+PPtario!A75</f>
        <v> 2/</v>
      </c>
      <c r="B75" s="41" t="str">
        <f>+PPtario!B75</f>
        <v>Ingresos de Transacciones que afectan el Patrimonio Neto más Venta de activos físicos clasificada en Transacciones en Activos  no Financieros.</v>
      </c>
      <c r="C75" s="41"/>
      <c r="D75" s="41"/>
      <c r="E75" s="41"/>
      <c r="F75" s="41"/>
      <c r="G75" s="41"/>
      <c r="H75" s="41"/>
      <c r="I75" s="41"/>
      <c r="J75" s="41"/>
      <c r="K75" s="41"/>
      <c r="L75" s="41"/>
      <c r="M75" s="42"/>
    </row>
    <row r="76" spans="1:12" ht="12.75">
      <c r="A76" s="36" t="str">
        <f>+PPtario!A76</f>
        <v> 3/</v>
      </c>
      <c r="B76" s="41" t="str">
        <f>+PPtario!B76</f>
        <v>Gastos de Transacciones que afectan el Patrimonio Neto más Inversión y Transferencias de capital clasificadas en Transacciones en Activos No Financieros.</v>
      </c>
      <c r="C76" s="41"/>
      <c r="D76" s="41"/>
      <c r="E76" s="41"/>
      <c r="F76" s="41"/>
      <c r="G76" s="41"/>
      <c r="H76" s="41"/>
      <c r="I76" s="41"/>
      <c r="J76" s="41"/>
      <c r="K76" s="41"/>
      <c r="L76" s="41"/>
    </row>
    <row r="77" spans="1:24" ht="20.25">
      <c r="A77" s="36" t="str">
        <f>+PPtario!A77</f>
        <v> 4/</v>
      </c>
      <c r="B77" s="432" t="str">
        <f>+PPtario!B77</f>
        <v>Comprende los impuestos a la renta pagados por las diez mayores empresas.</v>
      </c>
      <c r="C77" s="66"/>
      <c r="D77" s="43"/>
      <c r="E77" s="42"/>
      <c r="F77" s="42"/>
      <c r="G77" s="42"/>
      <c r="H77" s="42"/>
      <c r="I77" s="42"/>
      <c r="J77" s="42"/>
      <c r="K77" s="42"/>
      <c r="L77" s="37"/>
      <c r="X77" s="433">
        <v>1</v>
      </c>
    </row>
  </sheetData>
  <sheetProtection/>
  <printOptions horizontalCentered="1" verticalCentered="1"/>
  <pageMargins left="0.3937007874015748" right="0" top="0" bottom="0" header="0" footer="0"/>
  <pageSetup fitToHeight="1" fitToWidth="1" horizontalDpi="600" verticalDpi="600" orientation="landscape" scale="52" r:id="rId1"/>
</worksheet>
</file>

<file path=xl/worksheets/sheet10.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45.7109375" style="0" customWidth="1"/>
    <col min="6" max="7" width="9.7109375" style="0" bestFit="1" customWidth="1"/>
    <col min="8" max="8" width="9.28125" style="0" bestFit="1" customWidth="1"/>
    <col min="9" max="9" width="5.28125" style="0" bestFit="1" customWidth="1"/>
  </cols>
  <sheetData>
    <row r="1" spans="1:9" ht="18">
      <c r="A1" s="153"/>
      <c r="B1" s="153"/>
      <c r="C1" s="153"/>
      <c r="D1" s="33"/>
      <c r="E1" s="153"/>
      <c r="I1" s="455">
        <v>10</v>
      </c>
    </row>
    <row r="2" spans="1:8" ht="12.75">
      <c r="A2" s="223" t="s">
        <v>189</v>
      </c>
      <c r="B2" s="3"/>
      <c r="C2" s="3"/>
      <c r="D2" s="195"/>
      <c r="E2" s="3"/>
      <c r="F2" s="2"/>
      <c r="G2" s="2"/>
      <c r="H2" s="2"/>
    </row>
    <row r="3" spans="1:8" ht="12.75">
      <c r="A3" s="47" t="str">
        <f>+Total!A3</f>
        <v>ESTADO DE OPERACIONES DE GOBIERNO  2013</v>
      </c>
      <c r="B3" s="223"/>
      <c r="C3" s="223"/>
      <c r="D3" s="195"/>
      <c r="E3" s="3"/>
      <c r="F3" s="2"/>
      <c r="G3" s="2"/>
      <c r="H3" s="2"/>
    </row>
    <row r="4" spans="1:8" ht="12.75">
      <c r="A4" s="224" t="s">
        <v>0</v>
      </c>
      <c r="B4" s="6"/>
      <c r="C4" s="6"/>
      <c r="D4" s="195"/>
      <c r="E4" s="3"/>
      <c r="F4" s="2"/>
      <c r="G4" s="2"/>
      <c r="H4" s="2"/>
    </row>
    <row r="5" spans="1:8" ht="12.75">
      <c r="A5" s="224" t="s">
        <v>1</v>
      </c>
      <c r="B5" s="223"/>
      <c r="C5" s="223"/>
      <c r="D5" s="195"/>
      <c r="E5" s="3"/>
      <c r="F5" s="2"/>
      <c r="G5" s="2"/>
      <c r="H5" s="2"/>
    </row>
    <row r="6" spans="1:8" ht="12.75">
      <c r="A6" s="223" t="s">
        <v>76</v>
      </c>
      <c r="B6" s="223"/>
      <c r="C6" s="223"/>
      <c r="D6" s="195"/>
      <c r="E6" s="3"/>
      <c r="F6" s="2"/>
      <c r="G6" s="2"/>
      <c r="H6" s="2"/>
    </row>
    <row r="7" spans="1:8" ht="12.75">
      <c r="A7" s="247"/>
      <c r="B7" s="225"/>
      <c r="C7" s="248"/>
      <c r="D7" s="249" t="s">
        <v>216</v>
      </c>
      <c r="E7" s="159"/>
      <c r="F7" s="159"/>
      <c r="G7" s="95"/>
      <c r="H7" s="409"/>
    </row>
    <row r="8" spans="1:8" ht="12.75">
      <c r="A8" s="201"/>
      <c r="B8" s="250"/>
      <c r="C8" s="251"/>
      <c r="D8" s="258" t="s">
        <v>107</v>
      </c>
      <c r="E8" s="259" t="s">
        <v>108</v>
      </c>
      <c r="F8" s="259" t="s">
        <v>109</v>
      </c>
      <c r="G8" s="407" t="s">
        <v>258</v>
      </c>
      <c r="H8" s="408" t="s">
        <v>259</v>
      </c>
    </row>
    <row r="9" spans="1:8" ht="12.75">
      <c r="A9" s="35"/>
      <c r="B9" s="33"/>
      <c r="C9" s="33"/>
      <c r="D9" s="160"/>
      <c r="E9" s="161"/>
      <c r="F9" s="161"/>
      <c r="G9" s="161"/>
      <c r="H9" s="162"/>
    </row>
    <row r="10" spans="1:8" ht="12.75">
      <c r="A10" s="35" t="s">
        <v>5</v>
      </c>
      <c r="B10" s="33"/>
      <c r="C10" s="33"/>
      <c r="D10" s="35"/>
      <c r="E10" s="33"/>
      <c r="F10" s="33"/>
      <c r="G10" s="33"/>
      <c r="H10" s="163"/>
    </row>
    <row r="11" spans="1:8" ht="12.75">
      <c r="A11" s="35" t="s">
        <v>6</v>
      </c>
      <c r="B11" s="33"/>
      <c r="C11" s="33"/>
      <c r="D11" s="91">
        <v>-23.749114610563748</v>
      </c>
      <c r="E11" s="133">
        <v>30.09167699771469</v>
      </c>
      <c r="F11" s="133">
        <v>11.622019977771103</v>
      </c>
      <c r="G11" s="133">
        <v>1.1923247239963075</v>
      </c>
      <c r="H11" s="92">
        <v>-1.3240867898632103</v>
      </c>
    </row>
    <row r="12" spans="1:8" ht="12.75">
      <c r="A12" s="35"/>
      <c r="B12" s="33" t="s">
        <v>7</v>
      </c>
      <c r="C12" s="33"/>
      <c r="D12" s="91">
        <v>-20.31460646601704</v>
      </c>
      <c r="E12" s="133">
        <v>29.94467969088572</v>
      </c>
      <c r="F12" s="133">
        <v>16.162056214065878</v>
      </c>
      <c r="G12" s="133">
        <v>4.759893829864925</v>
      </c>
      <c r="H12" s="92">
        <v>-0.9758461274329111</v>
      </c>
    </row>
    <row r="13" spans="1:8" s="244" customFormat="1" ht="12.75">
      <c r="A13" s="254"/>
      <c r="B13" s="255"/>
      <c r="C13" s="205" t="s">
        <v>70</v>
      </c>
      <c r="D13" s="91">
        <v>-63.67371211804311</v>
      </c>
      <c r="E13" s="133">
        <v>130.0104127049285</v>
      </c>
      <c r="F13" s="133">
        <v>18.61652925915511</v>
      </c>
      <c r="G13" s="133">
        <v>-14.15140899326789</v>
      </c>
      <c r="H13" s="92">
        <v>-28.779178115431293</v>
      </c>
    </row>
    <row r="14" spans="1:8" s="244" customFormat="1" ht="12.75">
      <c r="A14" s="254"/>
      <c r="B14" s="255"/>
      <c r="C14" s="205" t="s">
        <v>57</v>
      </c>
      <c r="D14" s="91">
        <v>-13.74756217418317</v>
      </c>
      <c r="E14" s="133">
        <v>23.555361710884924</v>
      </c>
      <c r="F14" s="133">
        <v>15.870211696960146</v>
      </c>
      <c r="G14" s="133">
        <v>7.061802731859035</v>
      </c>
      <c r="H14" s="92">
        <v>1.7378558352740159</v>
      </c>
    </row>
    <row r="15" spans="1:8" ht="12.75">
      <c r="A15" s="35"/>
      <c r="B15" s="33" t="s">
        <v>102</v>
      </c>
      <c r="C15" s="33"/>
      <c r="D15" s="91">
        <v>-60.2817745364197</v>
      </c>
      <c r="E15" s="133">
        <v>133.32593883638148</v>
      </c>
      <c r="F15" s="133">
        <v>-16.388684604733584</v>
      </c>
      <c r="G15" s="133">
        <v>-40.226797856937715</v>
      </c>
      <c r="H15" s="92">
        <v>-38.76277396434654</v>
      </c>
    </row>
    <row r="16" spans="1:8" ht="12.75">
      <c r="A16" s="35"/>
      <c r="B16" s="33" t="s">
        <v>8</v>
      </c>
      <c r="C16" s="33"/>
      <c r="D16" s="91">
        <v>4.744173667938711</v>
      </c>
      <c r="E16" s="133">
        <v>7.396318964526016</v>
      </c>
      <c r="F16" s="133">
        <v>5.174330606464528</v>
      </c>
      <c r="G16" s="133">
        <v>7.7628728088695365</v>
      </c>
      <c r="H16" s="92">
        <v>7.309114055030297</v>
      </c>
    </row>
    <row r="17" spans="1:8" ht="12.75">
      <c r="A17" s="35"/>
      <c r="B17" s="33" t="s">
        <v>54</v>
      </c>
      <c r="C17" s="33"/>
      <c r="D17" s="91">
        <v>3.437204404261096</v>
      </c>
      <c r="E17" s="133">
        <v>5.511254929273446</v>
      </c>
      <c r="F17" s="133">
        <v>23.393957111459795</v>
      </c>
      <c r="G17" s="133">
        <v>-17.901375319185707</v>
      </c>
      <c r="H17" s="92">
        <v>-11.14652158579268</v>
      </c>
    </row>
    <row r="18" spans="1:8" ht="12.75">
      <c r="A18" s="35"/>
      <c r="B18" s="33" t="s">
        <v>55</v>
      </c>
      <c r="C18" s="33"/>
      <c r="D18" s="91">
        <v>-50.25613771921967</v>
      </c>
      <c r="E18" s="133">
        <v>-27.521181997922252</v>
      </c>
      <c r="F18" s="133">
        <v>17.93381744720581</v>
      </c>
      <c r="G18" s="133">
        <v>8.206390732844305</v>
      </c>
      <c r="H18" s="92">
        <v>10.076696128193042</v>
      </c>
    </row>
    <row r="19" spans="1:8" ht="12.75">
      <c r="A19" s="35"/>
      <c r="B19" s="33" t="s">
        <v>9</v>
      </c>
      <c r="C19" s="33"/>
      <c r="D19" s="91">
        <v>0.5911814774908652</v>
      </c>
      <c r="E19" s="133">
        <v>1.2698668252153489</v>
      </c>
      <c r="F19" s="133">
        <v>5.453771934496809</v>
      </c>
      <c r="G19" s="133">
        <v>6.759140219900406</v>
      </c>
      <c r="H19" s="92">
        <v>1.5804833726650758</v>
      </c>
    </row>
    <row r="20" spans="1:8" ht="12.75">
      <c r="A20" s="35"/>
      <c r="B20" s="33" t="s">
        <v>10</v>
      </c>
      <c r="C20" s="33"/>
      <c r="D20" s="91">
        <v>8.397405723713103</v>
      </c>
      <c r="E20" s="133">
        <v>-9.59630511864148</v>
      </c>
      <c r="F20" s="133">
        <v>12.566921362783212</v>
      </c>
      <c r="G20" s="133">
        <v>0.32478807738436366</v>
      </c>
      <c r="H20" s="92">
        <v>24.989305462528687</v>
      </c>
    </row>
    <row r="21" spans="1:8" ht="12.75">
      <c r="A21" s="35"/>
      <c r="B21" s="33"/>
      <c r="C21" s="33"/>
      <c r="D21" s="91"/>
      <c r="E21" s="133"/>
      <c r="F21" s="133"/>
      <c r="G21" s="133"/>
      <c r="H21" s="92"/>
    </row>
    <row r="22" spans="1:8" ht="12.75">
      <c r="A22" s="35" t="s">
        <v>11</v>
      </c>
      <c r="B22" s="33"/>
      <c r="C22" s="33"/>
      <c r="D22" s="91">
        <v>16.20512632384998</v>
      </c>
      <c r="E22" s="133">
        <v>7.701698272917112</v>
      </c>
      <c r="F22" s="133">
        <v>1.1690192324150805</v>
      </c>
      <c r="G22" s="133">
        <v>6.817959332013146</v>
      </c>
      <c r="H22" s="92">
        <v>6.69110263803856</v>
      </c>
    </row>
    <row r="23" spans="1:8" ht="12.75">
      <c r="A23" s="35"/>
      <c r="B23" s="33" t="s">
        <v>12</v>
      </c>
      <c r="C23" s="33"/>
      <c r="D23" s="91">
        <v>17.08425626610184</v>
      </c>
      <c r="E23" s="133">
        <v>9.08928618491709</v>
      </c>
      <c r="F23" s="133">
        <v>2.729582371203376</v>
      </c>
      <c r="G23" s="133">
        <v>6.1675502187779285</v>
      </c>
      <c r="H23" s="92">
        <v>7.034063843201199</v>
      </c>
    </row>
    <row r="24" spans="1:8" ht="12.75">
      <c r="A24" s="35"/>
      <c r="B24" s="33" t="s">
        <v>13</v>
      </c>
      <c r="C24" s="33"/>
      <c r="D24" s="91">
        <v>17.065610082769545</v>
      </c>
      <c r="E24" s="133">
        <v>1.4548533098771577</v>
      </c>
      <c r="F24" s="133">
        <v>2.567126386454266</v>
      </c>
      <c r="G24" s="133">
        <v>6.460657028135741</v>
      </c>
      <c r="H24" s="92">
        <v>7.483775081117661</v>
      </c>
    </row>
    <row r="25" spans="1:8" ht="12.75">
      <c r="A25" s="35"/>
      <c r="B25" s="33" t="s">
        <v>14</v>
      </c>
      <c r="C25" s="33"/>
      <c r="D25" s="91">
        <v>17.63485686526338</v>
      </c>
      <c r="E25" s="133">
        <v>28.038615237799647</v>
      </c>
      <c r="F25" s="133">
        <v>50.07554126301952</v>
      </c>
      <c r="G25" s="133">
        <v>21.293604729727633</v>
      </c>
      <c r="H25" s="92">
        <v>9.318362279809955</v>
      </c>
    </row>
    <row r="26" spans="1:8" ht="12.75">
      <c r="A26" s="35"/>
      <c r="B26" s="33" t="s">
        <v>56</v>
      </c>
      <c r="C26" s="33"/>
      <c r="D26" s="91">
        <v>17.153965936898217</v>
      </c>
      <c r="E26" s="133">
        <v>13.401764893954681</v>
      </c>
      <c r="F26" s="133">
        <v>-1.2827989252038763</v>
      </c>
      <c r="G26" s="133">
        <v>10.080502509002942</v>
      </c>
      <c r="H26" s="92">
        <v>9.671516296364246</v>
      </c>
    </row>
    <row r="27" spans="1:8" ht="12.75">
      <c r="A27" s="35"/>
      <c r="B27" s="33" t="s">
        <v>71</v>
      </c>
      <c r="C27" s="33"/>
      <c r="D27" s="91">
        <v>10.683695075795384</v>
      </c>
      <c r="E27" s="133">
        <v>6.67383115879443</v>
      </c>
      <c r="F27" s="133">
        <v>-0.1063395506290088</v>
      </c>
      <c r="G27" s="133">
        <v>1.1211255125598063</v>
      </c>
      <c r="H27" s="92">
        <v>1.5027913973566287</v>
      </c>
    </row>
    <row r="28" spans="1:8" ht="12.75">
      <c r="A28" s="35"/>
      <c r="B28" s="33" t="s">
        <v>15</v>
      </c>
      <c r="C28" s="33"/>
      <c r="D28" s="91">
        <v>89.72733511515432</v>
      </c>
      <c r="E28" s="133">
        <v>-89.03532265028475</v>
      </c>
      <c r="F28" s="133">
        <v>9.195288182179674</v>
      </c>
      <c r="G28" s="133">
        <v>39.377856327404224</v>
      </c>
      <c r="H28" s="92">
        <v>-53.74247698885015</v>
      </c>
    </row>
    <row r="29" spans="1:8" ht="12.75">
      <c r="A29" s="35"/>
      <c r="B29" s="33"/>
      <c r="C29" s="33"/>
      <c r="D29" s="91"/>
      <c r="E29" s="133"/>
      <c r="F29" s="133"/>
      <c r="G29" s="133"/>
      <c r="H29" s="92"/>
    </row>
    <row r="30" spans="1:8" ht="12.75">
      <c r="A30" s="73" t="s">
        <v>16</v>
      </c>
      <c r="B30" s="205"/>
      <c r="C30" s="33"/>
      <c r="D30" s="91">
        <v>-99.46580662356101</v>
      </c>
      <c r="E30" s="133">
        <v>10528.229424046389</v>
      </c>
      <c r="F30" s="133">
        <v>61.42773089099984</v>
      </c>
      <c r="G30" s="133">
        <v>-15.610525543827237</v>
      </c>
      <c r="H30" s="92">
        <v>-31.62145434710075</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24.496189371416712</v>
      </c>
      <c r="E33" s="133">
        <v>1.0737109046498716</v>
      </c>
      <c r="F33" s="133">
        <v>9.925640343412745</v>
      </c>
      <c r="G33" s="133">
        <v>0.754529996217479</v>
      </c>
      <c r="H33" s="92">
        <v>-4.51861746285479</v>
      </c>
    </row>
    <row r="34" spans="1:8" ht="12.75">
      <c r="A34" s="35"/>
      <c r="B34" s="33" t="s">
        <v>19</v>
      </c>
      <c r="C34" s="33"/>
      <c r="D34" s="91">
        <v>114.93902436879236</v>
      </c>
      <c r="E34" s="133">
        <v>-47.814052627646994</v>
      </c>
      <c r="F34" s="133">
        <v>-25.479246045502435</v>
      </c>
      <c r="G34" s="133">
        <v>54.77444227980235</v>
      </c>
      <c r="H34" s="92">
        <v>31.105217698389964</v>
      </c>
    </row>
    <row r="35" spans="1:8" ht="12.75">
      <c r="A35" s="35"/>
      <c r="B35" s="33" t="s">
        <v>20</v>
      </c>
      <c r="C35" s="33"/>
      <c r="D35" s="91">
        <v>21.75527174409615</v>
      </c>
      <c r="E35" s="133">
        <v>-6.900311223361322</v>
      </c>
      <c r="F35" s="133">
        <v>7.451338805351049</v>
      </c>
      <c r="G35" s="133">
        <v>-0.2803772918582803</v>
      </c>
      <c r="H35" s="92">
        <v>0.05499070896126668</v>
      </c>
    </row>
    <row r="36" spans="1:8" ht="12.75">
      <c r="A36" s="35"/>
      <c r="B36" s="33" t="s">
        <v>21</v>
      </c>
      <c r="C36" s="33"/>
      <c r="D36" s="91">
        <v>30.093923577295566</v>
      </c>
      <c r="E36" s="133">
        <v>10.585237241966116</v>
      </c>
      <c r="F36" s="133">
        <v>12.299183589725615</v>
      </c>
      <c r="G36" s="133">
        <v>2.3895000781221976</v>
      </c>
      <c r="H36" s="92">
        <v>-8.953073889894991</v>
      </c>
    </row>
    <row r="37" spans="1:8" ht="12.75">
      <c r="A37" s="35"/>
      <c r="B37" s="33"/>
      <c r="C37" s="33"/>
      <c r="D37" s="91"/>
      <c r="E37" s="133"/>
      <c r="F37" s="133"/>
      <c r="G37" s="133"/>
      <c r="H37" s="92"/>
    </row>
    <row r="38" spans="1:8" ht="12.75">
      <c r="A38" s="208" t="s">
        <v>73</v>
      </c>
      <c r="B38" s="209"/>
      <c r="C38" s="33"/>
      <c r="D38" s="99">
        <v>-23.603106500743042</v>
      </c>
      <c r="E38" s="137">
        <v>29.861060352284753</v>
      </c>
      <c r="F38" s="137">
        <v>11.57772560828285</v>
      </c>
      <c r="G38" s="137">
        <v>1.2350494614910446</v>
      </c>
      <c r="H38" s="100">
        <v>-1.2845533631440142</v>
      </c>
    </row>
    <row r="39" spans="1:8" ht="12.75">
      <c r="A39" s="208" t="s">
        <v>74</v>
      </c>
      <c r="B39" s="209"/>
      <c r="C39" s="33"/>
      <c r="D39" s="99">
        <v>17.853692840639624</v>
      </c>
      <c r="E39" s="137">
        <v>6.286009366208711</v>
      </c>
      <c r="F39" s="137">
        <v>2.750601982599088</v>
      </c>
      <c r="G39" s="137">
        <v>5.664107214249836</v>
      </c>
      <c r="H39" s="100">
        <v>4.615296574487937</v>
      </c>
    </row>
    <row r="40" spans="1:8" ht="12.75">
      <c r="A40" s="212"/>
      <c r="B40" s="213"/>
      <c r="C40" s="213"/>
      <c r="D40" s="212"/>
      <c r="E40" s="213"/>
      <c r="F40" s="213"/>
      <c r="G40" s="213"/>
      <c r="H40" s="200"/>
    </row>
  </sheetData>
  <sheetProtection/>
  <printOptions horizontalCentered="1"/>
  <pageMargins left="0.7874015748031497" right="0" top="1.1811023622047245" bottom="0" header="0" footer="0"/>
  <pageSetup fitToHeight="1" fitToWidth="1" horizontalDpi="600" verticalDpi="600" orientation="portrait" scale="90" r:id="rId1"/>
</worksheet>
</file>

<file path=xl/worksheets/sheet11.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U40" activeCellId="3" sqref="H40 L40 Q40 U40"/>
    </sheetView>
  </sheetViews>
  <sheetFormatPr defaultColWidth="11.28125" defaultRowHeight="12.75"/>
  <cols>
    <col min="1" max="2" width="2.7109375" style="153" customWidth="1"/>
    <col min="3" max="3" width="45.7109375" style="153" customWidth="1"/>
    <col min="4" max="4" width="10.8515625" style="33" customWidth="1"/>
    <col min="5" max="5" width="11.28125" style="153" customWidth="1"/>
    <col min="6" max="6" width="11.8515625" style="153" customWidth="1"/>
    <col min="7" max="7" width="11.28125" style="153" customWidth="1"/>
    <col min="8" max="8" width="9.28125" style="153" bestFit="1" customWidth="1"/>
    <col min="9" max="9" width="5.28125" style="153" bestFit="1" customWidth="1"/>
    <col min="10" max="16384" width="11.28125" style="153" customWidth="1"/>
  </cols>
  <sheetData>
    <row r="1" spans="6:9" ht="18">
      <c r="F1"/>
      <c r="G1"/>
      <c r="I1" s="455">
        <v>11</v>
      </c>
    </row>
    <row r="2" spans="1:8" ht="12.75">
      <c r="A2" s="223" t="s">
        <v>190</v>
      </c>
      <c r="B2" s="3"/>
      <c r="C2" s="3"/>
      <c r="D2" s="195"/>
      <c r="E2" s="3"/>
      <c r="F2" s="2"/>
      <c r="G2" s="2"/>
      <c r="H2" s="2"/>
    </row>
    <row r="3" spans="1:8" ht="12.75">
      <c r="A3" s="47" t="str">
        <f>+Total!A3</f>
        <v>ESTADO DE OPERACIONES DE GOBIERNO  2013</v>
      </c>
      <c r="B3" s="223"/>
      <c r="C3" s="223"/>
      <c r="D3" s="195"/>
      <c r="E3" s="3"/>
      <c r="F3" s="2"/>
      <c r="G3" s="2"/>
      <c r="H3" s="2"/>
    </row>
    <row r="4" spans="1:8" ht="12.75">
      <c r="A4" s="224" t="s">
        <v>0</v>
      </c>
      <c r="B4" s="6"/>
      <c r="C4" s="6"/>
      <c r="D4" s="195"/>
      <c r="E4" s="3"/>
      <c r="F4" s="2"/>
      <c r="G4" s="2"/>
      <c r="H4" s="2"/>
    </row>
    <row r="5" spans="1:8" ht="12.75">
      <c r="A5" s="224" t="s">
        <v>1</v>
      </c>
      <c r="B5" s="223"/>
      <c r="C5" s="223"/>
      <c r="D5" s="195"/>
      <c r="E5" s="3"/>
      <c r="F5" s="2"/>
      <c r="G5" s="2"/>
      <c r="H5" s="2"/>
    </row>
    <row r="6" spans="1:8" ht="12.75">
      <c r="A6" s="223" t="s">
        <v>76</v>
      </c>
      <c r="B6" s="223"/>
      <c r="C6" s="223"/>
      <c r="D6" s="195"/>
      <c r="E6" s="3"/>
      <c r="F6" s="2"/>
      <c r="G6" s="2"/>
      <c r="H6" s="2"/>
    </row>
    <row r="7" spans="1:8" ht="12.75">
      <c r="A7" s="247"/>
      <c r="B7" s="225"/>
      <c r="C7" s="248"/>
      <c r="D7" s="249" t="s">
        <v>110</v>
      </c>
      <c r="E7" s="159"/>
      <c r="F7" s="159"/>
      <c r="G7" s="95"/>
      <c r="H7" s="409"/>
    </row>
    <row r="8" spans="1:8" ht="12.75">
      <c r="A8" s="201"/>
      <c r="B8" s="250"/>
      <c r="C8" s="251"/>
      <c r="D8" s="258" t="s">
        <v>107</v>
      </c>
      <c r="E8" s="259" t="s">
        <v>108</v>
      </c>
      <c r="F8" s="259" t="s">
        <v>109</v>
      </c>
      <c r="G8" s="137" t="s">
        <v>258</v>
      </c>
      <c r="H8" s="100" t="s">
        <v>259</v>
      </c>
    </row>
    <row r="9" spans="1:8" ht="12.75">
      <c r="A9" s="35"/>
      <c r="B9" s="33"/>
      <c r="C9" s="33"/>
      <c r="D9" s="160"/>
      <c r="E9" s="161"/>
      <c r="F9" s="161"/>
      <c r="G9" s="161"/>
      <c r="H9" s="162"/>
    </row>
    <row r="10" spans="1:8" ht="12.75">
      <c r="A10" s="35" t="s">
        <v>5</v>
      </c>
      <c r="B10" s="33"/>
      <c r="C10" s="33"/>
      <c r="D10" s="35"/>
      <c r="E10" s="33"/>
      <c r="F10" s="33"/>
      <c r="G10" s="33"/>
      <c r="H10" s="163"/>
    </row>
    <row r="11" spans="1:8" ht="12.75">
      <c r="A11" s="35" t="s">
        <v>6</v>
      </c>
      <c r="B11" s="33"/>
      <c r="C11" s="33"/>
      <c r="D11" s="91">
        <v>-37.11474555400427</v>
      </c>
      <c r="E11" s="133">
        <v>20.13102575498953</v>
      </c>
      <c r="F11" s="133">
        <v>21.992403179839638</v>
      </c>
      <c r="G11" s="133">
        <v>8.834854539258806</v>
      </c>
      <c r="H11" s="92">
        <v>-2.3801029404847074</v>
      </c>
    </row>
    <row r="12" spans="1:8" ht="12.75">
      <c r="A12" s="35"/>
      <c r="B12" s="33" t="s">
        <v>7</v>
      </c>
      <c r="C12" s="33"/>
      <c r="D12" s="91">
        <v>-22.112519999002323</v>
      </c>
      <c r="E12" s="133">
        <v>18.67988471631332</v>
      </c>
      <c r="F12" s="133">
        <v>21.307654924499374</v>
      </c>
      <c r="G12" s="133">
        <v>8.553446526825459</v>
      </c>
      <c r="H12" s="92">
        <v>6.274572426005087</v>
      </c>
    </row>
    <row r="13" spans="1:8" s="260" customFormat="1" ht="12.75">
      <c r="A13" s="254"/>
      <c r="B13" s="255"/>
      <c r="C13" s="205" t="s">
        <v>70</v>
      </c>
      <c r="D13" s="190">
        <v>-86.60468389141874</v>
      </c>
      <c r="E13" s="191">
        <v>434.9518190393999</v>
      </c>
      <c r="F13" s="191">
        <v>5.087352534275791</v>
      </c>
      <c r="G13" s="191">
        <v>-4.486941756895968</v>
      </c>
      <c r="H13" s="192">
        <v>9.229302139514939</v>
      </c>
    </row>
    <row r="14" spans="1:8" s="260" customFormat="1" ht="12.75">
      <c r="A14" s="254"/>
      <c r="B14" s="255"/>
      <c r="C14" s="205" t="s">
        <v>57</v>
      </c>
      <c r="D14" s="190">
        <v>-14.116738945482588</v>
      </c>
      <c r="E14" s="191">
        <v>10.617389553691847</v>
      </c>
      <c r="F14" s="191">
        <v>22.826907993060395</v>
      </c>
      <c r="G14" s="191">
        <v>9.598452157587944</v>
      </c>
      <c r="H14" s="192">
        <v>6.068222557010272</v>
      </c>
    </row>
    <row r="15" spans="1:8" ht="12.75">
      <c r="A15" s="35"/>
      <c r="B15" s="33" t="s">
        <v>102</v>
      </c>
      <c r="C15" s="33"/>
      <c r="D15" s="91">
        <v>-98.86617187781111</v>
      </c>
      <c r="E15" s="133">
        <v>2610.2370836309615</v>
      </c>
      <c r="F15" s="133">
        <v>54.12731791670409</v>
      </c>
      <c r="G15" s="133">
        <v>12.659676974161949</v>
      </c>
      <c r="H15" s="92">
        <v>-94.03778710363129</v>
      </c>
    </row>
    <row r="16" spans="1:8" ht="12.75">
      <c r="A16" s="35"/>
      <c r="B16" s="33" t="s">
        <v>8</v>
      </c>
      <c r="C16" s="33"/>
      <c r="D16" s="91">
        <v>8.930070538198054</v>
      </c>
      <c r="E16" s="133">
        <v>-1.60748695722307</v>
      </c>
      <c r="F16" s="133">
        <v>8.521444846744043</v>
      </c>
      <c r="G16" s="133">
        <v>6.0835782320914245</v>
      </c>
      <c r="H16" s="92">
        <v>10.620111032655966</v>
      </c>
    </row>
    <row r="17" spans="1:8" ht="12.75">
      <c r="A17" s="35"/>
      <c r="B17" s="33" t="s">
        <v>54</v>
      </c>
      <c r="C17" s="33"/>
      <c r="D17" s="91">
        <v>-58.00100063981941</v>
      </c>
      <c r="E17" s="133">
        <v>-15.433870175163566</v>
      </c>
      <c r="F17" s="133">
        <v>191.51121780042595</v>
      </c>
      <c r="G17" s="133">
        <v>-46.502444239131165</v>
      </c>
      <c r="H17" s="92">
        <v>5.696058154209327</v>
      </c>
    </row>
    <row r="18" spans="1:8" ht="12.75">
      <c r="A18" s="35"/>
      <c r="B18" s="33" t="s">
        <v>55</v>
      </c>
      <c r="C18" s="33"/>
      <c r="D18" s="91">
        <v>-77.87136850844337</v>
      </c>
      <c r="E18" s="133">
        <v>-59.42486639762794</v>
      </c>
      <c r="F18" s="133">
        <v>33.624135725033064</v>
      </c>
      <c r="G18" s="133">
        <v>18.532411818648733</v>
      </c>
      <c r="H18" s="92">
        <v>6.690119071239065</v>
      </c>
    </row>
    <row r="19" spans="1:8" ht="12.75">
      <c r="A19" s="35"/>
      <c r="B19" s="33" t="s">
        <v>9</v>
      </c>
      <c r="C19" s="33"/>
      <c r="D19" s="91">
        <v>3.48475778524564</v>
      </c>
      <c r="E19" s="133">
        <v>-1.855555134778497</v>
      </c>
      <c r="F19" s="133">
        <v>6.670060777108011</v>
      </c>
      <c r="G19" s="133">
        <v>9.662614853535123</v>
      </c>
      <c r="H19" s="92">
        <v>-2.851068812511681</v>
      </c>
    </row>
    <row r="20" spans="1:8" ht="12.75">
      <c r="A20" s="35"/>
      <c r="B20" s="33" t="s">
        <v>10</v>
      </c>
      <c r="C20" s="33"/>
      <c r="D20" s="91">
        <v>39.06136339893682</v>
      </c>
      <c r="E20" s="133">
        <v>-17.464792605539646</v>
      </c>
      <c r="F20" s="133">
        <v>-2.149166066116859</v>
      </c>
      <c r="G20" s="133">
        <v>13.586905767736667</v>
      </c>
      <c r="H20" s="92">
        <v>19.887815092778283</v>
      </c>
    </row>
    <row r="21" spans="1:8" ht="12.75">
      <c r="A21" s="35"/>
      <c r="B21" s="33"/>
      <c r="C21" s="33"/>
      <c r="D21" s="91"/>
      <c r="E21" s="133"/>
      <c r="F21" s="133"/>
      <c r="G21" s="133"/>
      <c r="H21" s="92"/>
    </row>
    <row r="22" spans="1:8" ht="12.75">
      <c r="A22" s="35" t="s">
        <v>11</v>
      </c>
      <c r="B22" s="33"/>
      <c r="C22" s="33"/>
      <c r="D22" s="91">
        <v>15.654439844038649</v>
      </c>
      <c r="E22" s="133">
        <v>7.395715258262703</v>
      </c>
      <c r="F22" s="133">
        <v>-0.9456702616355117</v>
      </c>
      <c r="G22" s="133">
        <v>8.527788393970104</v>
      </c>
      <c r="H22" s="92">
        <v>5.4545428624701575</v>
      </c>
    </row>
    <row r="23" spans="1:8" ht="12.75">
      <c r="A23" s="35"/>
      <c r="B23" s="33" t="s">
        <v>12</v>
      </c>
      <c r="C23" s="33"/>
      <c r="D23" s="91">
        <v>11.316480249176063</v>
      </c>
      <c r="E23" s="133">
        <v>15.74017246726498</v>
      </c>
      <c r="F23" s="133">
        <v>-0.3601875135941901</v>
      </c>
      <c r="G23" s="133">
        <v>4.778098958200405</v>
      </c>
      <c r="H23" s="92">
        <v>8.55902121796075</v>
      </c>
    </row>
    <row r="24" spans="1:8" ht="12.75">
      <c r="A24" s="35"/>
      <c r="B24" s="33" t="s">
        <v>13</v>
      </c>
      <c r="C24" s="33"/>
      <c r="D24" s="91">
        <v>19.977027519429512</v>
      </c>
      <c r="E24" s="133">
        <v>5.582279973140181</v>
      </c>
      <c r="F24" s="133">
        <v>-4.588573475243718</v>
      </c>
      <c r="G24" s="133">
        <v>2.056375513394504</v>
      </c>
      <c r="H24" s="92">
        <v>6.51562698906234</v>
      </c>
    </row>
    <row r="25" spans="1:8" ht="12.75">
      <c r="A25" s="35"/>
      <c r="B25" s="33" t="s">
        <v>14</v>
      </c>
      <c r="C25" s="33"/>
      <c r="D25" s="91">
        <v>39.98062744554205</v>
      </c>
      <c r="E25" s="133">
        <v>33.916813953760716</v>
      </c>
      <c r="F25" s="133">
        <v>53.08187796647417</v>
      </c>
      <c r="G25" s="133">
        <v>35.95225432726865</v>
      </c>
      <c r="H25" s="92">
        <v>6.364736786438652</v>
      </c>
    </row>
    <row r="26" spans="1:8" ht="12.75">
      <c r="A26" s="35"/>
      <c r="B26" s="33" t="s">
        <v>56</v>
      </c>
      <c r="C26" s="33"/>
      <c r="D26" s="91">
        <v>17.678422618895297</v>
      </c>
      <c r="E26" s="133">
        <v>6.921742586328827</v>
      </c>
      <c r="F26" s="133">
        <v>-5.772464380331266</v>
      </c>
      <c r="G26" s="133">
        <v>13.900878921241212</v>
      </c>
      <c r="H26" s="92">
        <v>7.884088877334716</v>
      </c>
    </row>
    <row r="27" spans="1:8" ht="12.75">
      <c r="A27" s="35"/>
      <c r="B27" s="33" t="s">
        <v>71</v>
      </c>
      <c r="C27" s="33"/>
      <c r="D27" s="91">
        <v>3.5861561880339066</v>
      </c>
      <c r="E27" s="133">
        <v>10.027821015312565</v>
      </c>
      <c r="F27" s="133">
        <v>0.4032897094643273</v>
      </c>
      <c r="G27" s="133">
        <v>1.6463988306242516</v>
      </c>
      <c r="H27" s="92">
        <v>0.8443116565992836</v>
      </c>
    </row>
    <row r="28" spans="1:8" ht="12.75">
      <c r="A28" s="35"/>
      <c r="B28" s="33" t="s">
        <v>15</v>
      </c>
      <c r="C28" s="33"/>
      <c r="D28" s="91">
        <v>1609.5737209464075</v>
      </c>
      <c r="E28" s="133">
        <v>-95.95924067324337</v>
      </c>
      <c r="F28" s="133">
        <v>56.79576570257125</v>
      </c>
      <c r="G28" s="133">
        <v>310.1730236405001</v>
      </c>
      <c r="H28" s="92">
        <v>-88.95201404673392</v>
      </c>
    </row>
    <row r="29" spans="1:8" ht="12.75">
      <c r="A29" s="35"/>
      <c r="B29" s="33"/>
      <c r="C29" s="33"/>
      <c r="D29" s="91"/>
      <c r="E29" s="133"/>
      <c r="F29" s="133"/>
      <c r="G29" s="133"/>
      <c r="H29" s="92"/>
    </row>
    <row r="30" spans="1:8" ht="12.75">
      <c r="A30" s="73" t="s">
        <v>16</v>
      </c>
      <c r="B30" s="205"/>
      <c r="C30" s="33"/>
      <c r="D30" s="91">
        <v>-92.42653103062905</v>
      </c>
      <c r="E30" s="133">
        <v>226.96530230093418</v>
      </c>
      <c r="F30" s="133">
        <v>144.3916612226911</v>
      </c>
      <c r="G30" s="133">
        <v>9.49896582968799</v>
      </c>
      <c r="H30" s="92">
        <v>-19.174299395124194</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52.529723495626925</v>
      </c>
      <c r="E33" s="133">
        <v>-3.574086769127738</v>
      </c>
      <c r="F33" s="133">
        <v>-22.609959181549</v>
      </c>
      <c r="G33" s="133">
        <v>14.38656701898422</v>
      </c>
      <c r="H33" s="92">
        <v>-1.6622755857923277</v>
      </c>
    </row>
    <row r="34" spans="1:8" ht="12.75">
      <c r="A34" s="35"/>
      <c r="B34" s="33" t="s">
        <v>19</v>
      </c>
      <c r="C34" s="33"/>
      <c r="D34" s="91">
        <v>1021.216774899999</v>
      </c>
      <c r="E34" s="133">
        <v>-89.69866215639318</v>
      </c>
      <c r="F34" s="133">
        <v>45.40075643141841</v>
      </c>
      <c r="G34" s="133">
        <v>-52.87610800157807</v>
      </c>
      <c r="H34" s="92">
        <v>87.64361550342889</v>
      </c>
    </row>
    <row r="35" spans="1:8" ht="12.75">
      <c r="A35" s="35"/>
      <c r="B35" s="33" t="s">
        <v>20</v>
      </c>
      <c r="C35" s="33"/>
      <c r="D35" s="91">
        <v>57.329926101284286</v>
      </c>
      <c r="E35" s="133">
        <v>-23.566353576664877</v>
      </c>
      <c r="F35" s="133">
        <v>-28.272113947639333</v>
      </c>
      <c r="G35" s="133">
        <v>20.589754282318708</v>
      </c>
      <c r="H35" s="92">
        <v>8.711235841412957</v>
      </c>
    </row>
    <row r="36" spans="1:8" ht="12.75">
      <c r="A36" s="35"/>
      <c r="B36" s="33" t="s">
        <v>21</v>
      </c>
      <c r="C36" s="33"/>
      <c r="D36" s="91">
        <v>57.514263985139365</v>
      </c>
      <c r="E36" s="133">
        <v>16.12786424429833</v>
      </c>
      <c r="F36" s="133">
        <v>-17.069799828967426</v>
      </c>
      <c r="G36" s="133">
        <v>8.736452165415876</v>
      </c>
      <c r="H36" s="92">
        <v>-9.99528981843838</v>
      </c>
    </row>
    <row r="37" spans="1:8" ht="12.75">
      <c r="A37" s="35"/>
      <c r="B37" s="33"/>
      <c r="C37" s="33"/>
      <c r="D37" s="91"/>
      <c r="E37" s="133"/>
      <c r="F37" s="133"/>
      <c r="G37" s="133"/>
      <c r="H37" s="92"/>
    </row>
    <row r="38" spans="1:8" ht="12.75">
      <c r="A38" s="208" t="s">
        <v>73</v>
      </c>
      <c r="B38" s="209"/>
      <c r="C38" s="33"/>
      <c r="D38" s="99">
        <v>-36.65393576338919</v>
      </c>
      <c r="E38" s="137">
        <v>19.282324799686968</v>
      </c>
      <c r="F38" s="137">
        <v>22.008026013608095</v>
      </c>
      <c r="G38" s="137">
        <v>8.785771716092006</v>
      </c>
      <c r="H38" s="100">
        <v>-2.3490864099288244</v>
      </c>
    </row>
    <row r="39" spans="1:8" ht="12.75">
      <c r="A39" s="208" t="s">
        <v>74</v>
      </c>
      <c r="B39" s="209"/>
      <c r="C39" s="33"/>
      <c r="D39" s="99">
        <v>21.690918370221546</v>
      </c>
      <c r="E39" s="137">
        <v>4.7645995518244</v>
      </c>
      <c r="F39" s="137">
        <v>-4.511820346799511</v>
      </c>
      <c r="G39" s="137">
        <v>9.254337472034614</v>
      </c>
      <c r="H39" s="100">
        <v>4.48761646481648</v>
      </c>
    </row>
    <row r="40" spans="1:8" ht="12.75">
      <c r="A40" s="212"/>
      <c r="B40" s="213"/>
      <c r="C40" s="213"/>
      <c r="D40" s="212"/>
      <c r="E40" s="213"/>
      <c r="F40" s="213"/>
      <c r="G40" s="213"/>
      <c r="H40" s="200"/>
    </row>
    <row r="41" spans="1:5" ht="12.75">
      <c r="A41" s="33"/>
      <c r="B41" s="33"/>
      <c r="C41" s="33"/>
      <c r="E41" s="33"/>
    </row>
    <row r="42" spans="1:5" ht="12.75">
      <c r="A42" s="150"/>
      <c r="B42" s="463"/>
      <c r="C42" s="463"/>
      <c r="D42" s="463"/>
      <c r="E42" s="463"/>
    </row>
  </sheetData>
  <sheetProtection/>
  <mergeCells count="1">
    <mergeCell ref="B42:E42"/>
  </mergeCells>
  <printOptions horizontalCentered="1"/>
  <pageMargins left="0.7874015748031497" right="0" top="1.1811023622047245" bottom="0" header="0" footer="0"/>
  <pageSetup fitToHeight="1" fitToWidth="1" horizontalDpi="600" verticalDpi="600" orientation="portrait" scale="88" r:id="rId1"/>
</worksheet>
</file>

<file path=xl/worksheets/sheet12.xml><?xml version="1.0" encoding="utf-8"?>
<worksheet xmlns="http://schemas.openxmlformats.org/spreadsheetml/2006/main" xmlns:r="http://schemas.openxmlformats.org/officeDocument/2006/relationships">
  <sheetPr>
    <pageSetUpPr fitToPage="1"/>
  </sheetPr>
  <dimension ref="A1:I41"/>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45.7109375" style="0" customWidth="1"/>
    <col min="6" max="7" width="9.7109375" style="0" bestFit="1" customWidth="1"/>
    <col min="8" max="8" width="9.28125" style="0" bestFit="1" customWidth="1"/>
    <col min="9" max="9" width="5.28125" style="0" bestFit="1" customWidth="1"/>
  </cols>
  <sheetData>
    <row r="1" spans="1:9" ht="18">
      <c r="A1" s="153"/>
      <c r="B1" s="153"/>
      <c r="C1" s="153"/>
      <c r="D1" s="33"/>
      <c r="E1" s="153"/>
      <c r="I1" s="455">
        <v>12</v>
      </c>
    </row>
    <row r="2" spans="1:8" ht="12.75">
      <c r="A2" s="223" t="s">
        <v>191</v>
      </c>
      <c r="B2" s="3"/>
      <c r="C2" s="3"/>
      <c r="D2" s="195"/>
      <c r="E2" s="3"/>
      <c r="F2" s="2"/>
      <c r="G2" s="2"/>
      <c r="H2" s="2"/>
    </row>
    <row r="3" spans="1:8" ht="12.75">
      <c r="A3" s="47" t="str">
        <f>+Total!A3</f>
        <v>ESTADO DE OPERACIONES DE GOBIERNO  2013</v>
      </c>
      <c r="B3" s="223"/>
      <c r="C3" s="223"/>
      <c r="D3" s="195"/>
      <c r="E3" s="3"/>
      <c r="F3" s="2"/>
      <c r="G3" s="2"/>
      <c r="H3" s="2"/>
    </row>
    <row r="4" spans="1:8" ht="12.75">
      <c r="A4" s="224" t="s">
        <v>0</v>
      </c>
      <c r="B4" s="6"/>
      <c r="C4" s="6"/>
      <c r="D4" s="195"/>
      <c r="E4" s="3"/>
      <c r="F4" s="2"/>
      <c r="G4" s="2"/>
      <c r="H4" s="2"/>
    </row>
    <row r="5" spans="1:8" ht="12.75">
      <c r="A5" s="224" t="s">
        <v>1</v>
      </c>
      <c r="B5" s="223"/>
      <c r="C5" s="223"/>
      <c r="D5" s="195"/>
      <c r="E5" s="3"/>
      <c r="F5" s="2"/>
      <c r="G5" s="2"/>
      <c r="H5" s="2"/>
    </row>
    <row r="6" spans="1:8" ht="12.75">
      <c r="A6" s="223" t="s">
        <v>76</v>
      </c>
      <c r="B6" s="223"/>
      <c r="C6" s="223"/>
      <c r="D6" s="195"/>
      <c r="E6" s="3"/>
      <c r="F6" s="2"/>
      <c r="G6" s="2"/>
      <c r="H6" s="2"/>
    </row>
    <row r="7" spans="1:8" ht="12.75">
      <c r="A7" s="247"/>
      <c r="B7" s="225"/>
      <c r="C7" s="248"/>
      <c r="D7" s="249" t="s">
        <v>111</v>
      </c>
      <c r="E7" s="159"/>
      <c r="F7" s="159"/>
      <c r="G7" s="95"/>
      <c r="H7" s="409"/>
    </row>
    <row r="8" spans="1:8" ht="12.75">
      <c r="A8" s="201"/>
      <c r="B8" s="250"/>
      <c r="C8" s="251"/>
      <c r="D8" s="252" t="s">
        <v>107</v>
      </c>
      <c r="E8" s="253" t="s">
        <v>108</v>
      </c>
      <c r="F8" s="253" t="s">
        <v>109</v>
      </c>
      <c r="G8" s="410" t="s">
        <v>258</v>
      </c>
      <c r="H8" s="261" t="s">
        <v>259</v>
      </c>
    </row>
    <row r="9" spans="1:8" ht="12.75">
      <c r="A9" s="35"/>
      <c r="B9" s="33"/>
      <c r="C9" s="33"/>
      <c r="D9" s="160"/>
      <c r="E9" s="161"/>
      <c r="F9" s="161"/>
      <c r="G9" s="17"/>
      <c r="H9" s="79"/>
    </row>
    <row r="10" spans="1:8" ht="12.75">
      <c r="A10" s="35" t="s">
        <v>5</v>
      </c>
      <c r="B10" s="33"/>
      <c r="C10" s="33"/>
      <c r="D10" s="35"/>
      <c r="E10" s="33"/>
      <c r="F10" s="33"/>
      <c r="G10" s="17"/>
      <c r="H10" s="79"/>
    </row>
    <row r="11" spans="1:8" ht="12.75">
      <c r="A11" s="35" t="s">
        <v>6</v>
      </c>
      <c r="B11" s="33"/>
      <c r="C11" s="33"/>
      <c r="D11" s="91">
        <v>-33.07269954265222</v>
      </c>
      <c r="E11" s="133">
        <v>77.8659117904664</v>
      </c>
      <c r="F11" s="133">
        <v>8.42035810848294</v>
      </c>
      <c r="G11" s="133">
        <v>-2.2947011704126496</v>
      </c>
      <c r="H11" s="92">
        <v>-8.861321257058774</v>
      </c>
    </row>
    <row r="12" spans="1:8" ht="12.75">
      <c r="A12" s="35"/>
      <c r="B12" s="33" t="s">
        <v>7</v>
      </c>
      <c r="C12" s="33"/>
      <c r="D12" s="91">
        <v>-34.563982973070765</v>
      </c>
      <c r="E12" s="133">
        <v>77.22336132825367</v>
      </c>
      <c r="F12" s="133">
        <v>12.025170938928342</v>
      </c>
      <c r="G12" s="133">
        <v>4.990885051061533</v>
      </c>
      <c r="H12" s="92">
        <v>-8.453339263554515</v>
      </c>
    </row>
    <row r="13" spans="1:8" ht="12.75">
      <c r="A13" s="254"/>
      <c r="B13" s="255"/>
      <c r="C13" s="205" t="s">
        <v>70</v>
      </c>
      <c r="D13" s="91">
        <v>-89.43158048686814</v>
      </c>
      <c r="E13" s="133">
        <v>775.5043551842417</v>
      </c>
      <c r="F13" s="133">
        <v>48.46702399679601</v>
      </c>
      <c r="G13" s="133">
        <v>-23.571629176734632</v>
      </c>
      <c r="H13" s="92">
        <v>-46.65927416894742</v>
      </c>
    </row>
    <row r="14" spans="1:8" ht="12.75">
      <c r="A14" s="254"/>
      <c r="B14" s="255"/>
      <c r="C14" s="205" t="s">
        <v>57</v>
      </c>
      <c r="D14" s="91">
        <v>-22.680271193468837</v>
      </c>
      <c r="E14" s="133">
        <v>56.551064536823105</v>
      </c>
      <c r="F14" s="133">
        <v>5.988141372071065</v>
      </c>
      <c r="G14" s="133">
        <v>11.61903020703583</v>
      </c>
      <c r="H14" s="92">
        <v>-2.3825834312973804</v>
      </c>
    </row>
    <row r="15" spans="1:8" ht="12.75">
      <c r="A15" s="35"/>
      <c r="B15" s="33" t="s">
        <v>102</v>
      </c>
      <c r="C15" s="33"/>
      <c r="D15" s="91">
        <v>-97.26598646498175</v>
      </c>
      <c r="E15" s="133">
        <v>4024.487856853876</v>
      </c>
      <c r="F15" s="133">
        <v>-6.40490051119309</v>
      </c>
      <c r="G15" s="133">
        <v>-64.64339940120387</v>
      </c>
      <c r="H15" s="92">
        <v>-62.23455523128864</v>
      </c>
    </row>
    <row r="16" spans="1:8" ht="12.75">
      <c r="A16" s="35"/>
      <c r="B16" s="33" t="s">
        <v>8</v>
      </c>
      <c r="C16" s="33"/>
      <c r="D16" s="91">
        <v>0.721830766042264</v>
      </c>
      <c r="E16" s="133">
        <v>8.737574151595062</v>
      </c>
      <c r="F16" s="133">
        <v>1.843886644989201</v>
      </c>
      <c r="G16" s="133">
        <v>12.922802295153213</v>
      </c>
      <c r="H16" s="92">
        <v>1.3739396560818795</v>
      </c>
    </row>
    <row r="17" spans="1:8" ht="12.75">
      <c r="A17" s="35"/>
      <c r="B17" s="33" t="s">
        <v>54</v>
      </c>
      <c r="C17" s="33"/>
      <c r="D17" s="91">
        <v>-1.0034730273463577</v>
      </c>
      <c r="E17" s="133">
        <v>-25.22904847501579</v>
      </c>
      <c r="F17" s="133">
        <v>143.80118925511854</v>
      </c>
      <c r="G17" s="133">
        <v>-56.25032291322687</v>
      </c>
      <c r="H17" s="92">
        <v>3.1989184564960693</v>
      </c>
    </row>
    <row r="18" spans="1:8" ht="12.75">
      <c r="A18" s="35"/>
      <c r="B18" s="33" t="s">
        <v>55</v>
      </c>
      <c r="C18" s="33"/>
      <c r="D18" s="91">
        <v>530.4711188513388</v>
      </c>
      <c r="E18" s="133">
        <v>-22.406187884236452</v>
      </c>
      <c r="F18" s="133">
        <v>-12.427270382921385</v>
      </c>
      <c r="G18" s="133">
        <v>-1.1667781871773308</v>
      </c>
      <c r="H18" s="92">
        <v>-10.471745934065968</v>
      </c>
    </row>
    <row r="19" spans="1:8" ht="12.75">
      <c r="A19" s="35"/>
      <c r="B19" s="33" t="s">
        <v>9</v>
      </c>
      <c r="C19" s="33"/>
      <c r="D19" s="91">
        <v>3.219308329647297</v>
      </c>
      <c r="E19" s="133">
        <v>-3.5292464226881926</v>
      </c>
      <c r="F19" s="133">
        <v>9.781573397829035</v>
      </c>
      <c r="G19" s="133">
        <v>5.024597578050916</v>
      </c>
      <c r="H19" s="92">
        <v>5.198829242626823</v>
      </c>
    </row>
    <row r="20" spans="1:8" ht="12.75">
      <c r="A20" s="35"/>
      <c r="B20" s="33" t="s">
        <v>10</v>
      </c>
      <c r="C20" s="33"/>
      <c r="D20" s="91">
        <v>41.44397436088849</v>
      </c>
      <c r="E20" s="133">
        <v>-14.17480711591369</v>
      </c>
      <c r="F20" s="133">
        <v>-1.7357852048532019</v>
      </c>
      <c r="G20" s="133">
        <v>5.134590263745098</v>
      </c>
      <c r="H20" s="92">
        <v>26.150687778165207</v>
      </c>
    </row>
    <row r="21" spans="1:8" ht="12.75">
      <c r="A21" s="35"/>
      <c r="B21" s="33"/>
      <c r="C21" s="33"/>
      <c r="D21" s="91"/>
      <c r="E21" s="133"/>
      <c r="F21" s="133"/>
      <c r="G21" s="133"/>
      <c r="H21" s="92"/>
    </row>
    <row r="22" spans="1:8" ht="12.75">
      <c r="A22" s="35" t="s">
        <v>11</v>
      </c>
      <c r="B22" s="33"/>
      <c r="C22" s="33"/>
      <c r="D22" s="91">
        <v>14.595703853319275</v>
      </c>
      <c r="E22" s="133">
        <v>8.116819990143753</v>
      </c>
      <c r="F22" s="133">
        <v>0.3437003034047592</v>
      </c>
      <c r="G22" s="133">
        <v>6.761625958198381</v>
      </c>
      <c r="H22" s="92">
        <v>10.478924052124118</v>
      </c>
    </row>
    <row r="23" spans="1:8" ht="12.75">
      <c r="A23" s="35"/>
      <c r="B23" s="33" t="s">
        <v>12</v>
      </c>
      <c r="C23" s="33"/>
      <c r="D23" s="91">
        <v>17.044322027550194</v>
      </c>
      <c r="E23" s="133">
        <v>8.3264468309451</v>
      </c>
      <c r="F23" s="133">
        <v>3.077122504096663</v>
      </c>
      <c r="G23" s="133">
        <v>6.207653702113336</v>
      </c>
      <c r="H23" s="92">
        <v>7.2560237894617075</v>
      </c>
    </row>
    <row r="24" spans="1:8" ht="12.75">
      <c r="A24" s="35"/>
      <c r="B24" s="33" t="s">
        <v>13</v>
      </c>
      <c r="C24" s="33"/>
      <c r="D24" s="91">
        <v>19.784255816028562</v>
      </c>
      <c r="E24" s="133">
        <v>-3.2024556196690646</v>
      </c>
      <c r="F24" s="133">
        <v>1.0098295319807216</v>
      </c>
      <c r="G24" s="133">
        <v>8.842218393207645</v>
      </c>
      <c r="H24" s="92">
        <v>8.436743215471743</v>
      </c>
    </row>
    <row r="25" spans="1:8" ht="12.75">
      <c r="A25" s="35"/>
      <c r="B25" s="33" t="s">
        <v>14</v>
      </c>
      <c r="C25" s="33"/>
      <c r="D25" s="91">
        <v>5.918973555346829</v>
      </c>
      <c r="E25" s="133">
        <v>-45.744965627520685</v>
      </c>
      <c r="F25" s="133">
        <v>59.624732581800274</v>
      </c>
      <c r="G25" s="133">
        <v>-30.304970462187985</v>
      </c>
      <c r="H25" s="92">
        <v>100.82771045285143</v>
      </c>
    </row>
    <row r="26" spans="1:8" ht="12.75">
      <c r="A26" s="35"/>
      <c r="B26" s="33" t="s">
        <v>56</v>
      </c>
      <c r="C26" s="33"/>
      <c r="D26" s="91">
        <v>8.812573210550688</v>
      </c>
      <c r="E26" s="133">
        <v>22.848124083215392</v>
      </c>
      <c r="F26" s="133">
        <v>-3.7347712804998934</v>
      </c>
      <c r="G26" s="133">
        <v>10.10625771470619</v>
      </c>
      <c r="H26" s="92">
        <v>17.481868766468132</v>
      </c>
    </row>
    <row r="27" spans="1:8" ht="12.75">
      <c r="A27" s="35"/>
      <c r="B27" s="33" t="s">
        <v>71</v>
      </c>
      <c r="C27" s="33"/>
      <c r="D27" s="91">
        <v>8.99344615647344</v>
      </c>
      <c r="E27" s="133">
        <v>4.292087750676754</v>
      </c>
      <c r="F27" s="133">
        <v>2.80682122083733</v>
      </c>
      <c r="G27" s="133">
        <v>1.7728121541897401</v>
      </c>
      <c r="H27" s="92">
        <v>3.0364211037675393</v>
      </c>
    </row>
    <row r="28" spans="1:8" ht="12.75">
      <c r="A28" s="35"/>
      <c r="B28" s="33" t="s">
        <v>15</v>
      </c>
      <c r="C28" s="33"/>
      <c r="D28" s="91">
        <v>1364.0784315238095</v>
      </c>
      <c r="E28" s="133">
        <v>-97.22901889270491</v>
      </c>
      <c r="F28" s="133">
        <v>71.53638264160722</v>
      </c>
      <c r="G28" s="133">
        <v>174.07365300841943</v>
      </c>
      <c r="H28" s="92">
        <v>-52.20653095752106</v>
      </c>
    </row>
    <row r="29" spans="1:8" ht="12.75">
      <c r="A29" s="35"/>
      <c r="B29" s="33"/>
      <c r="C29" s="33"/>
      <c r="D29" s="91"/>
      <c r="E29" s="133"/>
      <c r="F29" s="133"/>
      <c r="G29" s="133"/>
      <c r="H29" s="92"/>
    </row>
    <row r="30" spans="1:8" ht="12.75">
      <c r="A30" s="73" t="s">
        <v>16</v>
      </c>
      <c r="B30" s="205"/>
      <c r="C30" s="33"/>
      <c r="D30" s="91">
        <v>-133.42605765881189</v>
      </c>
      <c r="E30" s="133">
        <v>425.8197959438315</v>
      </c>
      <c r="F30" s="133">
        <v>27.800418341180567</v>
      </c>
      <c r="G30" s="133">
        <v>-19.356836324648352</v>
      </c>
      <c r="H30" s="92">
        <v>-57.09949794271918</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16.778358903437017</v>
      </c>
      <c r="E33" s="133">
        <v>-8.93489460077438</v>
      </c>
      <c r="F33" s="133">
        <v>-1.4272471714783852</v>
      </c>
      <c r="G33" s="133">
        <v>4.8182734013553</v>
      </c>
      <c r="H33" s="92">
        <v>8.250773636153209</v>
      </c>
    </row>
    <row r="34" spans="1:8" ht="12.75">
      <c r="A34" s="35"/>
      <c r="B34" s="33" t="s">
        <v>19</v>
      </c>
      <c r="C34" s="33"/>
      <c r="D34" s="91">
        <v>-31.10962903720583</v>
      </c>
      <c r="E34" s="133">
        <v>33.43588033289095</v>
      </c>
      <c r="F34" s="133">
        <v>-7.6010005342076585</v>
      </c>
      <c r="G34" s="133">
        <v>-34.58500656087974</v>
      </c>
      <c r="H34" s="92">
        <v>463.7030466810441</v>
      </c>
    </row>
    <row r="35" spans="1:8" ht="12.75">
      <c r="A35" s="35"/>
      <c r="B35" s="33" t="s">
        <v>20</v>
      </c>
      <c r="C35" s="33"/>
      <c r="D35" s="91">
        <v>6.386358790940516</v>
      </c>
      <c r="E35" s="133">
        <v>-13.172987955306226</v>
      </c>
      <c r="F35" s="133">
        <v>-10.86169160468976</v>
      </c>
      <c r="G35" s="133">
        <v>4.818308402768312</v>
      </c>
      <c r="H35" s="92">
        <v>17.53901790118435</v>
      </c>
    </row>
    <row r="36" spans="1:8" ht="12.75">
      <c r="A36" s="35"/>
      <c r="B36" s="33" t="s">
        <v>21</v>
      </c>
      <c r="C36" s="33"/>
      <c r="D36" s="91">
        <v>32.75134799398873</v>
      </c>
      <c r="E36" s="133">
        <v>-3.3003247344498776</v>
      </c>
      <c r="F36" s="133">
        <v>9.301235758919436</v>
      </c>
      <c r="G36" s="133">
        <v>4.555876056889652</v>
      </c>
      <c r="H36" s="92">
        <v>1.4735484627984352</v>
      </c>
    </row>
    <row r="37" spans="1:8" ht="12.75">
      <c r="A37" s="35"/>
      <c r="B37" s="33"/>
      <c r="C37" s="33"/>
      <c r="D37" s="91"/>
      <c r="E37" s="133"/>
      <c r="F37" s="133"/>
      <c r="G37" s="133"/>
      <c r="H37" s="92"/>
    </row>
    <row r="38" spans="1:8" ht="12.75">
      <c r="A38" s="208" t="s">
        <v>73</v>
      </c>
      <c r="B38" s="209"/>
      <c r="C38" s="33"/>
      <c r="D38" s="99">
        <v>-33.071194575316824</v>
      </c>
      <c r="E38" s="137">
        <v>77.83085417787434</v>
      </c>
      <c r="F38" s="137">
        <v>8.410868796751148</v>
      </c>
      <c r="G38" s="137">
        <v>-2.3110017095030355</v>
      </c>
      <c r="H38" s="100">
        <v>-8.701578037554313</v>
      </c>
    </row>
    <row r="39" spans="1:8" ht="12.75">
      <c r="A39" s="208" t="s">
        <v>74</v>
      </c>
      <c r="B39" s="209"/>
      <c r="C39" s="33"/>
      <c r="D39" s="99">
        <v>15.011772998837758</v>
      </c>
      <c r="E39" s="137">
        <v>4.50594848906174</v>
      </c>
      <c r="F39" s="137">
        <v>0.010238368783510587</v>
      </c>
      <c r="G39" s="137">
        <v>6.380723112269027</v>
      </c>
      <c r="H39" s="100">
        <v>10.254109716535131</v>
      </c>
    </row>
    <row r="40" spans="1:8" ht="12.75">
      <c r="A40" s="212"/>
      <c r="B40" s="213"/>
      <c r="C40" s="213"/>
      <c r="D40" s="212"/>
      <c r="E40" s="213"/>
      <c r="F40" s="213"/>
      <c r="G40" s="213"/>
      <c r="H40" s="200"/>
    </row>
    <row r="41" spans="1:5" ht="12.75">
      <c r="A41" s="33"/>
      <c r="B41" s="33"/>
      <c r="C41" s="33"/>
      <c r="D41" s="33"/>
      <c r="E41" s="33"/>
    </row>
  </sheetData>
  <sheetProtection/>
  <printOptions horizontalCentered="1"/>
  <pageMargins left="0.7874015748031497" right="0" top="1.1811023622047245" bottom="0" header="0" footer="0"/>
  <pageSetup fitToHeight="1" fitToWidth="1" horizontalDpi="600" verticalDpi="600" orientation="portrait" scale="90" r:id="rId1"/>
</worksheet>
</file>

<file path=xl/worksheets/sheet13.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45.7109375" style="0" customWidth="1"/>
    <col min="8" max="8" width="9.28125" style="0" bestFit="1" customWidth="1"/>
    <col min="9" max="9" width="5.28125" style="0" bestFit="1" customWidth="1"/>
  </cols>
  <sheetData>
    <row r="1" spans="1:9" ht="18">
      <c r="A1" s="153"/>
      <c r="B1" s="153"/>
      <c r="C1" s="153"/>
      <c r="D1" s="33"/>
      <c r="E1" s="153"/>
      <c r="I1" s="455">
        <v>13</v>
      </c>
    </row>
    <row r="2" spans="1:8" ht="12.75">
      <c r="A2" s="223" t="s">
        <v>203</v>
      </c>
      <c r="B2" s="3"/>
      <c r="C2" s="3"/>
      <c r="D2" s="195"/>
      <c r="E2" s="3"/>
      <c r="F2" s="2"/>
      <c r="G2" s="2"/>
      <c r="H2" s="2"/>
    </row>
    <row r="3" spans="1:8" ht="12.75">
      <c r="A3" s="47" t="str">
        <f>+Total!A3</f>
        <v>ESTADO DE OPERACIONES DE GOBIERNO  2013</v>
      </c>
      <c r="B3" s="223"/>
      <c r="C3" s="223"/>
      <c r="D3" s="195"/>
      <c r="E3" s="3"/>
      <c r="F3" s="2"/>
      <c r="G3" s="2"/>
      <c r="H3" s="2"/>
    </row>
    <row r="4" spans="1:8" ht="12.75">
      <c r="A4" s="224" t="s">
        <v>0</v>
      </c>
      <c r="B4" s="6"/>
      <c r="C4" s="6"/>
      <c r="D4" s="195"/>
      <c r="E4" s="3"/>
      <c r="F4" s="2"/>
      <c r="G4" s="2"/>
      <c r="H4" s="2"/>
    </row>
    <row r="5" spans="1:8" ht="12.75">
      <c r="A5" s="224" t="s">
        <v>1</v>
      </c>
      <c r="B5" s="223"/>
      <c r="C5" s="223"/>
      <c r="D5" s="195"/>
      <c r="E5" s="3"/>
      <c r="F5" s="2"/>
      <c r="G5" s="2"/>
      <c r="H5" s="2"/>
    </row>
    <row r="6" spans="1:8" ht="12.75">
      <c r="A6" s="223" t="s">
        <v>76</v>
      </c>
      <c r="B6" s="223"/>
      <c r="C6" s="223"/>
      <c r="D6" s="195"/>
      <c r="E6" s="3"/>
      <c r="F6" s="2"/>
      <c r="G6" s="2"/>
      <c r="H6" s="2"/>
    </row>
    <row r="7" spans="1:8" ht="12.75">
      <c r="A7" s="247"/>
      <c r="B7" s="225"/>
      <c r="C7" s="248"/>
      <c r="D7" s="249" t="s">
        <v>217</v>
      </c>
      <c r="E7" s="159"/>
      <c r="F7" s="159"/>
      <c r="G7" s="95"/>
      <c r="H7" s="96"/>
    </row>
    <row r="8" spans="1:8" ht="12.75">
      <c r="A8" s="201"/>
      <c r="B8" s="250"/>
      <c r="C8" s="251"/>
      <c r="D8" s="258" t="s">
        <v>107</v>
      </c>
      <c r="E8" s="259" t="s">
        <v>108</v>
      </c>
      <c r="F8" s="259" t="s">
        <v>109</v>
      </c>
      <c r="G8" s="410" t="s">
        <v>258</v>
      </c>
      <c r="H8" s="261" t="s">
        <v>259</v>
      </c>
    </row>
    <row r="9" spans="1:8" ht="12.75">
      <c r="A9" s="35"/>
      <c r="B9" s="33"/>
      <c r="C9" s="33"/>
      <c r="D9" s="160"/>
      <c r="E9" s="161"/>
      <c r="F9" s="161"/>
      <c r="G9" s="17"/>
      <c r="H9" s="79"/>
    </row>
    <row r="10" spans="1:8" ht="12.75">
      <c r="A10" s="35" t="s">
        <v>5</v>
      </c>
      <c r="B10" s="33"/>
      <c r="C10" s="33"/>
      <c r="D10" s="35"/>
      <c r="E10" s="33"/>
      <c r="F10" s="33"/>
      <c r="G10" s="17"/>
      <c r="H10" s="79"/>
    </row>
    <row r="11" spans="1:8" ht="12.75">
      <c r="A11" s="35" t="s">
        <v>6</v>
      </c>
      <c r="B11" s="33"/>
      <c r="C11" s="33"/>
      <c r="D11" s="91">
        <v>-35.33427278615584</v>
      </c>
      <c r="E11" s="133">
        <v>46.53567281244189</v>
      </c>
      <c r="F11" s="133">
        <v>14.436562376064831</v>
      </c>
      <c r="G11" s="133">
        <v>2.9561122174065035</v>
      </c>
      <c r="H11" s="92">
        <v>-5.6128556803589085</v>
      </c>
    </row>
    <row r="12" spans="1:8" ht="12.75">
      <c r="A12" s="35"/>
      <c r="B12" s="33" t="s">
        <v>7</v>
      </c>
      <c r="C12" s="33"/>
      <c r="D12" s="91">
        <v>-28.124682604402995</v>
      </c>
      <c r="E12" s="133">
        <v>44.500578038801166</v>
      </c>
      <c r="F12" s="133">
        <v>16.27182898113737</v>
      </c>
      <c r="G12" s="133">
        <v>6.678179212247248</v>
      </c>
      <c r="H12" s="92">
        <v>-1.2778864205470586</v>
      </c>
    </row>
    <row r="13" spans="1:8" ht="12.75">
      <c r="A13" s="254"/>
      <c r="B13" s="255"/>
      <c r="C13" s="205" t="s">
        <v>70</v>
      </c>
      <c r="D13" s="91">
        <v>-88.30394167089001</v>
      </c>
      <c r="E13" s="133">
        <v>620.2922390381337</v>
      </c>
      <c r="F13" s="133">
        <v>33.97358189071144</v>
      </c>
      <c r="G13" s="133">
        <v>-18.694153479307396</v>
      </c>
      <c r="H13" s="92">
        <v>-29.269786176110703</v>
      </c>
    </row>
    <row r="14" spans="1:8" ht="12.75">
      <c r="A14" s="254"/>
      <c r="B14" s="255"/>
      <c r="C14" s="205" t="s">
        <v>57</v>
      </c>
      <c r="D14" s="91">
        <v>-18.082636491481495</v>
      </c>
      <c r="E14" s="133">
        <v>30.763434005836586</v>
      </c>
      <c r="F14" s="133">
        <v>13.942141806721974</v>
      </c>
      <c r="G14" s="133">
        <v>10.60441630590352</v>
      </c>
      <c r="H14" s="92">
        <v>1.9062950169068449</v>
      </c>
    </row>
    <row r="15" spans="1:8" ht="12.75">
      <c r="A15" s="35"/>
      <c r="B15" s="33" t="s">
        <v>102</v>
      </c>
      <c r="C15" s="33"/>
      <c r="D15" s="91">
        <v>-98.26540564407073</v>
      </c>
      <c r="E15" s="133">
        <v>3448.9405459167633</v>
      </c>
      <c r="F15" s="133">
        <v>12.327574010522335</v>
      </c>
      <c r="G15" s="133">
        <v>-31.78083733623437</v>
      </c>
      <c r="H15" s="92">
        <v>-84.58537319700338</v>
      </c>
    </row>
    <row r="16" spans="1:8" ht="12.75">
      <c r="A16" s="35"/>
      <c r="B16" s="33" t="s">
        <v>8</v>
      </c>
      <c r="C16" s="33"/>
      <c r="D16" s="91">
        <v>4.847627729041526</v>
      </c>
      <c r="E16" s="133">
        <v>3.348798046425139</v>
      </c>
      <c r="F16" s="133">
        <v>5.131520604326201</v>
      </c>
      <c r="G16" s="133">
        <v>9.444443291868044</v>
      </c>
      <c r="H16" s="92">
        <v>5.960504585723925</v>
      </c>
    </row>
    <row r="17" spans="1:8" ht="12.75">
      <c r="A17" s="35"/>
      <c r="B17" s="33" t="s">
        <v>54</v>
      </c>
      <c r="C17" s="33"/>
      <c r="D17" s="91">
        <v>-32.80378345531235</v>
      </c>
      <c r="E17" s="133">
        <v>-21.82609859996384</v>
      </c>
      <c r="F17" s="133">
        <v>161.70867168856606</v>
      </c>
      <c r="G17" s="133">
        <v>-52.21072884459311</v>
      </c>
      <c r="H17" s="92">
        <v>4.362138695666995</v>
      </c>
    </row>
    <row r="18" spans="1:8" ht="12.75">
      <c r="A18" s="35"/>
      <c r="B18" s="33" t="s">
        <v>55</v>
      </c>
      <c r="C18" s="33"/>
      <c r="D18" s="91">
        <v>-37.682963117816826</v>
      </c>
      <c r="E18" s="133">
        <v>-36.67625266877673</v>
      </c>
      <c r="F18" s="133">
        <v>-1.0739747678749079</v>
      </c>
      <c r="G18" s="133">
        <v>5.219539548219121</v>
      </c>
      <c r="H18" s="92">
        <v>-4.059296487350972</v>
      </c>
    </row>
    <row r="19" spans="1:8" ht="12.75">
      <c r="A19" s="35"/>
      <c r="B19" s="33" t="s">
        <v>9</v>
      </c>
      <c r="C19" s="33"/>
      <c r="D19" s="91">
        <v>3.358919716918063</v>
      </c>
      <c r="E19" s="133">
        <v>-2.6501606063939698</v>
      </c>
      <c r="F19" s="133">
        <v>8.126444624161365</v>
      </c>
      <c r="G19" s="133">
        <v>7.474576743758354</v>
      </c>
      <c r="H19" s="92">
        <v>0.9138233604718771</v>
      </c>
    </row>
    <row r="20" spans="1:8" ht="12.75">
      <c r="A20" s="35"/>
      <c r="B20" s="33" t="s">
        <v>10</v>
      </c>
      <c r="C20" s="33"/>
      <c r="D20" s="91">
        <v>40.24356340484161</v>
      </c>
      <c r="E20" s="133">
        <v>-15.81286831687475</v>
      </c>
      <c r="F20" s="133">
        <v>-1.9365729058153924</v>
      </c>
      <c r="G20" s="133">
        <v>9.236113316744742</v>
      </c>
      <c r="H20" s="92">
        <v>22.982128989659145</v>
      </c>
    </row>
    <row r="21" spans="1:8" ht="12.75">
      <c r="A21" s="35"/>
      <c r="B21" s="33"/>
      <c r="C21" s="33"/>
      <c r="D21" s="91"/>
      <c r="E21" s="133"/>
      <c r="F21" s="133"/>
      <c r="G21" s="133"/>
      <c r="H21" s="92"/>
    </row>
    <row r="22" spans="1:8" ht="12.75">
      <c r="A22" s="35" t="s">
        <v>11</v>
      </c>
      <c r="B22" s="33"/>
      <c r="C22" s="33"/>
      <c r="D22" s="91">
        <v>15.113943223963178</v>
      </c>
      <c r="E22" s="133">
        <v>7.763074335884146</v>
      </c>
      <c r="F22" s="133">
        <v>-0.2834841306663116</v>
      </c>
      <c r="G22" s="133">
        <v>7.608025563453369</v>
      </c>
      <c r="H22" s="92">
        <v>8.016211493322656</v>
      </c>
    </row>
    <row r="23" spans="1:8" ht="12.75">
      <c r="A23" s="35"/>
      <c r="B23" s="33" t="s">
        <v>12</v>
      </c>
      <c r="C23" s="33"/>
      <c r="D23" s="91">
        <v>14.163251369261065</v>
      </c>
      <c r="E23" s="133">
        <v>11.953928559068272</v>
      </c>
      <c r="F23" s="133">
        <v>1.341797166448977</v>
      </c>
      <c r="G23" s="133">
        <v>5.499620536492467</v>
      </c>
      <c r="H23" s="92">
        <v>7.898416784170181</v>
      </c>
    </row>
    <row r="24" spans="1:8" ht="12.75">
      <c r="A24" s="35"/>
      <c r="B24" s="33" t="s">
        <v>13</v>
      </c>
      <c r="C24" s="33"/>
      <c r="D24" s="91">
        <v>19.872667894514695</v>
      </c>
      <c r="E24" s="133">
        <v>0.820014127283275</v>
      </c>
      <c r="F24" s="133">
        <v>-1.6551913707637866</v>
      </c>
      <c r="G24" s="133">
        <v>5.655651706666953</v>
      </c>
      <c r="H24" s="92">
        <v>7.563384208576629</v>
      </c>
    </row>
    <row r="25" spans="1:8" ht="12.75">
      <c r="A25" s="35"/>
      <c r="B25" s="33" t="s">
        <v>14</v>
      </c>
      <c r="C25" s="33"/>
      <c r="D25" s="91">
        <v>29.809734741670525</v>
      </c>
      <c r="E25" s="133">
        <v>14.4314598760112</v>
      </c>
      <c r="F25" s="133">
        <v>53.621200372120946</v>
      </c>
      <c r="G25" s="133">
        <v>28.483013988917214</v>
      </c>
      <c r="H25" s="92">
        <v>12.635520526260468</v>
      </c>
    </row>
    <row r="26" spans="1:8" ht="12.75">
      <c r="A26" s="35"/>
      <c r="B26" s="33" t="s">
        <v>56</v>
      </c>
      <c r="C26" s="33"/>
      <c r="D26" s="91">
        <v>13.007763940113382</v>
      </c>
      <c r="E26" s="133">
        <v>15.018737264189985</v>
      </c>
      <c r="F26" s="133">
        <v>-4.649416657459349</v>
      </c>
      <c r="G26" s="133">
        <v>11.769019104531054</v>
      </c>
      <c r="H26" s="92">
        <v>13.057415782444792</v>
      </c>
    </row>
    <row r="27" spans="1:8" ht="12.75">
      <c r="A27" s="35"/>
      <c r="B27" s="33" t="s">
        <v>71</v>
      </c>
      <c r="C27" s="33"/>
      <c r="D27" s="91">
        <v>6.294806411345122</v>
      </c>
      <c r="E27" s="133">
        <v>7.074233752649839</v>
      </c>
      <c r="F27" s="133">
        <v>1.6118763418518478</v>
      </c>
      <c r="G27" s="133">
        <v>1.707759537160758</v>
      </c>
      <c r="H27" s="92">
        <v>1.9560741961774486</v>
      </c>
    </row>
    <row r="28" spans="1:8" ht="12.75">
      <c r="A28" s="35"/>
      <c r="B28" s="33" t="s">
        <v>15</v>
      </c>
      <c r="C28" s="33"/>
      <c r="D28" s="91">
        <v>1484.144818987586</v>
      </c>
      <c r="E28" s="133">
        <v>-96.56178046112328</v>
      </c>
      <c r="F28" s="133">
        <v>62.395140030263676</v>
      </c>
      <c r="G28" s="133">
        <v>255.52559947204512</v>
      </c>
      <c r="H28" s="92">
        <v>-77.49681287886487</v>
      </c>
    </row>
    <row r="29" spans="1:8" ht="12.75">
      <c r="A29" s="35"/>
      <c r="B29" s="33"/>
      <c r="C29" s="33"/>
      <c r="D29" s="91"/>
      <c r="E29" s="133"/>
      <c r="F29" s="133"/>
      <c r="G29" s="133"/>
      <c r="H29" s="92"/>
    </row>
    <row r="30" spans="1:8" ht="12.75">
      <c r="A30" s="73" t="s">
        <v>16</v>
      </c>
      <c r="B30" s="205"/>
      <c r="C30" s="33"/>
      <c r="D30" s="91">
        <v>-106.4398375463079</v>
      </c>
      <c r="E30" s="133">
        <v>914.5913125823105</v>
      </c>
      <c r="F30" s="133">
        <v>62.68197005228837</v>
      </c>
      <c r="G30" s="133">
        <v>-6.389464079663498</v>
      </c>
      <c r="H30" s="92">
        <v>-37.08747874922588</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30.29994238754725</v>
      </c>
      <c r="E33" s="133">
        <v>-6.567299509144819</v>
      </c>
      <c r="F33" s="133">
        <v>-11.00853406117549</v>
      </c>
      <c r="G33" s="133">
        <v>8.500803312539418</v>
      </c>
      <c r="H33" s="92">
        <v>4.093386977897406</v>
      </c>
    </row>
    <row r="34" spans="1:8" ht="12.75">
      <c r="A34" s="35"/>
      <c r="B34" s="33" t="s">
        <v>19</v>
      </c>
      <c r="C34" s="33"/>
      <c r="D34" s="91">
        <v>409.8164821685905</v>
      </c>
      <c r="E34" s="133">
        <v>-80.00411684312596</v>
      </c>
      <c r="F34" s="133">
        <v>17.400491462515923</v>
      </c>
      <c r="G34" s="133">
        <v>-45.263167127962554</v>
      </c>
      <c r="H34" s="92">
        <v>273.4423184900894</v>
      </c>
    </row>
    <row r="35" spans="1:8" ht="12.75">
      <c r="A35" s="35"/>
      <c r="B35" s="33" t="s">
        <v>20</v>
      </c>
      <c r="C35" s="33"/>
      <c r="D35" s="91">
        <v>24.878318299958615</v>
      </c>
      <c r="E35" s="133">
        <v>-17.915808221535357</v>
      </c>
      <c r="F35" s="133">
        <v>-18.19161482336139</v>
      </c>
      <c r="G35" s="133">
        <v>10.556033147428856</v>
      </c>
      <c r="H35" s="92">
        <v>13.932526724030536</v>
      </c>
    </row>
    <row r="36" spans="1:8" ht="12.75">
      <c r="A36" s="35"/>
      <c r="B36" s="33" t="s">
        <v>21</v>
      </c>
      <c r="C36" s="33"/>
      <c r="D36" s="91">
        <v>42.690851589182046</v>
      </c>
      <c r="E36" s="133">
        <v>5.284615398533754</v>
      </c>
      <c r="F36" s="133">
        <v>-3.4692836972112673</v>
      </c>
      <c r="G36" s="133">
        <v>6.222946539712981</v>
      </c>
      <c r="H36" s="92">
        <v>-3.454063958294995</v>
      </c>
    </row>
    <row r="37" spans="1:8" ht="12.75">
      <c r="A37" s="35"/>
      <c r="B37" s="33"/>
      <c r="C37" s="33"/>
      <c r="D37" s="91"/>
      <c r="E37" s="133"/>
      <c r="F37" s="133"/>
      <c r="G37" s="133"/>
      <c r="H37" s="92"/>
    </row>
    <row r="38" spans="1:8" ht="12.75">
      <c r="A38" s="208" t="s">
        <v>73</v>
      </c>
      <c r="B38" s="209"/>
      <c r="C38" s="33"/>
      <c r="D38" s="99">
        <v>-35.07548860433856</v>
      </c>
      <c r="E38" s="137">
        <v>45.957866167302974</v>
      </c>
      <c r="F38" s="137">
        <v>14.438416488816008</v>
      </c>
      <c r="G38" s="137">
        <v>2.925167457134492</v>
      </c>
      <c r="H38" s="100">
        <v>-5.5176167367611555</v>
      </c>
    </row>
    <row r="39" spans="1:8" ht="12.75">
      <c r="A39" s="208" t="s">
        <v>74</v>
      </c>
      <c r="B39" s="209"/>
      <c r="C39" s="33"/>
      <c r="D39" s="99">
        <v>18.148023679234825</v>
      </c>
      <c r="E39" s="137">
        <v>4.630731998054571</v>
      </c>
      <c r="F39" s="137">
        <v>-2.159113719799599</v>
      </c>
      <c r="G39" s="137">
        <v>7.708265279940285</v>
      </c>
      <c r="H39" s="100">
        <v>7.492512938466511</v>
      </c>
    </row>
    <row r="40" spans="1:8" ht="12.75">
      <c r="A40" s="212"/>
      <c r="B40" s="213"/>
      <c r="C40" s="213"/>
      <c r="D40" s="212"/>
      <c r="E40" s="213"/>
      <c r="F40" s="213"/>
      <c r="G40" s="213"/>
      <c r="H40" s="200"/>
    </row>
  </sheetData>
  <sheetProtection/>
  <printOptions horizontalCentered="1"/>
  <pageMargins left="0.7874015748031497" right="0" top="1.1811023622047245" bottom="0" header="0" footer="0"/>
  <pageSetup fitToHeight="1" fitToWidth="1" horizontalDpi="600" verticalDpi="600" orientation="portrait" scale="87" r:id="rId1"/>
</worksheet>
</file>

<file path=xl/worksheets/sheet14.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45.28125" style="0" customWidth="1"/>
    <col min="8" max="8" width="9.28125" style="0" bestFit="1" customWidth="1"/>
    <col min="9" max="9" width="5.28125" style="0" bestFit="1" customWidth="1"/>
  </cols>
  <sheetData>
    <row r="1" ht="18">
      <c r="I1" s="455">
        <v>14</v>
      </c>
    </row>
    <row r="2" spans="1:8" ht="12.75">
      <c r="A2" s="223" t="s">
        <v>224</v>
      </c>
      <c r="B2" s="3"/>
      <c r="C2" s="3"/>
      <c r="D2" s="195"/>
      <c r="E2" s="3"/>
      <c r="F2" s="2"/>
      <c r="G2" s="2"/>
      <c r="H2" s="2"/>
    </row>
    <row r="3" spans="1:8" ht="12.75">
      <c r="A3" s="47" t="str">
        <f>+Total!A3</f>
        <v>ESTADO DE OPERACIONES DE GOBIERNO  2013</v>
      </c>
      <c r="B3" s="223"/>
      <c r="C3" s="223"/>
      <c r="D3" s="195"/>
      <c r="E3" s="3"/>
      <c r="F3" s="2"/>
      <c r="G3" s="2"/>
      <c r="H3" s="2"/>
    </row>
    <row r="4" spans="1:8" ht="12.75">
      <c r="A4" s="224" t="s">
        <v>0</v>
      </c>
      <c r="B4" s="6"/>
      <c r="C4" s="6"/>
      <c r="D4" s="195"/>
      <c r="E4" s="3"/>
      <c r="F4" s="2"/>
      <c r="G4" s="2"/>
      <c r="H4" s="2"/>
    </row>
    <row r="5" spans="1:8" ht="12.75">
      <c r="A5" s="224" t="s">
        <v>1</v>
      </c>
      <c r="B5" s="223"/>
      <c r="C5" s="223"/>
      <c r="D5" s="195"/>
      <c r="E5" s="3"/>
      <c r="F5" s="2"/>
      <c r="G5" s="2"/>
      <c r="H5" s="2"/>
    </row>
    <row r="6" spans="1:8" ht="12.75">
      <c r="A6" s="223" t="s">
        <v>76</v>
      </c>
      <c r="B6" s="223"/>
      <c r="C6" s="223"/>
      <c r="D6" s="195"/>
      <c r="E6" s="3"/>
      <c r="F6" s="2"/>
      <c r="G6" s="2"/>
      <c r="H6" s="2"/>
    </row>
    <row r="7" spans="1:8" ht="12.75">
      <c r="A7" s="247"/>
      <c r="B7" s="225"/>
      <c r="C7" s="248"/>
      <c r="D7" s="249" t="s">
        <v>200</v>
      </c>
      <c r="E7" s="159"/>
      <c r="F7" s="159"/>
      <c r="G7" s="95"/>
      <c r="H7" s="94"/>
    </row>
    <row r="8" spans="1:8" ht="12.75">
      <c r="A8" s="201"/>
      <c r="B8" s="250"/>
      <c r="C8" s="251"/>
      <c r="D8" s="258" t="s">
        <v>107</v>
      </c>
      <c r="E8" s="259" t="s">
        <v>108</v>
      </c>
      <c r="F8" s="259" t="s">
        <v>109</v>
      </c>
      <c r="G8" s="410" t="s">
        <v>258</v>
      </c>
      <c r="H8" s="261" t="s">
        <v>259</v>
      </c>
    </row>
    <row r="9" spans="1:8" ht="12.75">
      <c r="A9" s="35"/>
      <c r="B9" s="33"/>
      <c r="C9" s="33"/>
      <c r="D9" s="160"/>
      <c r="E9" s="161"/>
      <c r="F9" s="161"/>
      <c r="G9" s="17"/>
      <c r="H9" s="79"/>
    </row>
    <row r="10" spans="1:8" ht="12.75">
      <c r="A10" s="35" t="s">
        <v>5</v>
      </c>
      <c r="B10" s="33"/>
      <c r="C10" s="33"/>
      <c r="D10" s="35"/>
      <c r="E10" s="33"/>
      <c r="F10" s="33"/>
      <c r="G10" s="17"/>
      <c r="H10" s="79"/>
    </row>
    <row r="11" spans="1:8" ht="12.75">
      <c r="A11" s="35" t="s">
        <v>6</v>
      </c>
      <c r="B11" s="33"/>
      <c r="C11" s="33"/>
      <c r="D11" s="91">
        <v>-20.917647016726516</v>
      </c>
      <c r="E11" s="133">
        <v>21.734042416706444</v>
      </c>
      <c r="F11" s="133">
        <v>19.889634886501973</v>
      </c>
      <c r="G11" s="133">
        <v>-7.934579309047296</v>
      </c>
      <c r="H11" s="92">
        <v>10.535016232697792</v>
      </c>
    </row>
    <row r="12" spans="1:8" ht="12.75">
      <c r="A12" s="35"/>
      <c r="B12" s="33" t="s">
        <v>7</v>
      </c>
      <c r="C12" s="33"/>
      <c r="D12" s="91">
        <v>-23.496486207952216</v>
      </c>
      <c r="E12" s="133">
        <v>21.440005900350712</v>
      </c>
      <c r="F12" s="133">
        <v>18.552242536556097</v>
      </c>
      <c r="G12" s="133">
        <v>-2.3531457622321006</v>
      </c>
      <c r="H12" s="92">
        <v>6.113733214377226</v>
      </c>
    </row>
    <row r="13" spans="1:8" ht="12.75">
      <c r="A13" s="254"/>
      <c r="B13" s="255"/>
      <c r="C13" s="205" t="s">
        <v>70</v>
      </c>
      <c r="D13" s="91">
        <v>-74.97564428769721</v>
      </c>
      <c r="E13" s="133">
        <v>69.6979035236498</v>
      </c>
      <c r="F13" s="133">
        <v>43.740346861815006</v>
      </c>
      <c r="G13" s="133">
        <v>-23.071302211385746</v>
      </c>
      <c r="H13" s="92">
        <v>-10.145238743442974</v>
      </c>
    </row>
    <row r="14" spans="1:8" ht="12.75">
      <c r="A14" s="254"/>
      <c r="B14" s="255"/>
      <c r="C14" s="205" t="s">
        <v>57</v>
      </c>
      <c r="D14" s="91">
        <v>-12.912047431630914</v>
      </c>
      <c r="E14" s="133">
        <v>18.58931522712386</v>
      </c>
      <c r="F14" s="133">
        <v>16.422140204661527</v>
      </c>
      <c r="G14" s="133">
        <v>-0.18993316948029415</v>
      </c>
      <c r="H14" s="92">
        <v>7.422177427624144</v>
      </c>
    </row>
    <row r="15" spans="1:8" ht="12.75">
      <c r="A15" s="35"/>
      <c r="B15" s="33" t="s">
        <v>102</v>
      </c>
      <c r="C15" s="33"/>
      <c r="D15" s="91">
        <v>-70.12093035422409</v>
      </c>
      <c r="E15" s="133">
        <v>87.13772542759317</v>
      </c>
      <c r="F15" s="133">
        <v>55.398332453757384</v>
      </c>
      <c r="G15" s="133">
        <v>-79.32762357547215</v>
      </c>
      <c r="H15" s="92">
        <v>176.43954813325018</v>
      </c>
    </row>
    <row r="16" spans="1:8" ht="12.75">
      <c r="A16" s="35"/>
      <c r="B16" s="33" t="s">
        <v>8</v>
      </c>
      <c r="C16" s="33"/>
      <c r="D16" s="91">
        <v>2.359587561753207</v>
      </c>
      <c r="E16" s="133">
        <v>11.62752216354197</v>
      </c>
      <c r="F16" s="133">
        <v>4.438664124746072</v>
      </c>
      <c r="G16" s="133">
        <v>4.757466164253721</v>
      </c>
      <c r="H16" s="92">
        <v>9.08728865102355</v>
      </c>
    </row>
    <row r="17" spans="1:8" ht="12.75">
      <c r="A17" s="35"/>
      <c r="B17" s="33" t="s">
        <v>54</v>
      </c>
      <c r="C17" s="33"/>
      <c r="D17" s="91">
        <v>-13.127192426136624</v>
      </c>
      <c r="E17" s="133">
        <v>47.206448557037525</v>
      </c>
      <c r="F17" s="133">
        <v>-37.72071673775581</v>
      </c>
      <c r="G17" s="133">
        <v>141.4068371738368</v>
      </c>
      <c r="H17" s="92">
        <v>-53.33807542440968</v>
      </c>
    </row>
    <row r="18" spans="1:8" ht="12.75">
      <c r="A18" s="35"/>
      <c r="B18" s="33" t="s">
        <v>55</v>
      </c>
      <c r="C18" s="33"/>
      <c r="D18" s="91">
        <v>153.34590300987028</v>
      </c>
      <c r="E18" s="133">
        <v>-14.475849699372068</v>
      </c>
      <c r="F18" s="133">
        <v>49.24111951475227</v>
      </c>
      <c r="G18" s="133">
        <v>10.390592126280417</v>
      </c>
      <c r="H18" s="92">
        <v>36.830835884575144</v>
      </c>
    </row>
    <row r="19" spans="1:8" ht="12.75">
      <c r="A19" s="35"/>
      <c r="B19" s="33" t="s">
        <v>9</v>
      </c>
      <c r="C19" s="33"/>
      <c r="D19" s="91">
        <v>7.127864295549635</v>
      </c>
      <c r="E19" s="133">
        <v>4.783309675549385</v>
      </c>
      <c r="F19" s="133">
        <v>3.959218588999902</v>
      </c>
      <c r="G19" s="133">
        <v>10.242329074323564</v>
      </c>
      <c r="H19" s="92">
        <v>-4.531842052518598</v>
      </c>
    </row>
    <row r="20" spans="1:8" ht="12.75">
      <c r="A20" s="35"/>
      <c r="B20" s="33" t="s">
        <v>10</v>
      </c>
      <c r="C20" s="33"/>
      <c r="D20" s="91">
        <v>18.02016563645101</v>
      </c>
      <c r="E20" s="133">
        <v>3.679870449826206</v>
      </c>
      <c r="F20" s="133">
        <v>11.496811607003089</v>
      </c>
      <c r="G20" s="133">
        <v>2.994723644916464</v>
      </c>
      <c r="H20" s="92">
        <v>22.81727669529885</v>
      </c>
    </row>
    <row r="21" spans="1:8" ht="12.75">
      <c r="A21" s="35"/>
      <c r="B21" s="33"/>
      <c r="C21" s="33"/>
      <c r="D21" s="91"/>
      <c r="E21" s="133"/>
      <c r="F21" s="133"/>
      <c r="G21" s="133"/>
      <c r="H21" s="92"/>
    </row>
    <row r="22" spans="1:8" ht="12.75">
      <c r="A22" s="35" t="s">
        <v>11</v>
      </c>
      <c r="B22" s="33"/>
      <c r="C22" s="33"/>
      <c r="D22" s="91">
        <v>23.759018587631118</v>
      </c>
      <c r="E22" s="133">
        <v>2.109445519269748</v>
      </c>
      <c r="F22" s="133">
        <v>4.248950213419511</v>
      </c>
      <c r="G22" s="133">
        <v>6.643378437752734</v>
      </c>
      <c r="H22" s="92">
        <v>6.210990755160917</v>
      </c>
    </row>
    <row r="23" spans="1:8" ht="12.75">
      <c r="A23" s="35"/>
      <c r="B23" s="33" t="s">
        <v>12</v>
      </c>
      <c r="C23" s="33"/>
      <c r="D23" s="91">
        <v>22.819427312621766</v>
      </c>
      <c r="E23" s="133">
        <v>5.754967143105882</v>
      </c>
      <c r="F23" s="133">
        <v>3.826868721850296</v>
      </c>
      <c r="G23" s="133">
        <v>6.99112465297298</v>
      </c>
      <c r="H23" s="92">
        <v>5.878832303815562</v>
      </c>
    </row>
    <row r="24" spans="1:8" ht="12.75">
      <c r="A24" s="35"/>
      <c r="B24" s="33" t="s">
        <v>13</v>
      </c>
      <c r="C24" s="33"/>
      <c r="D24" s="91">
        <v>16.145591529475013</v>
      </c>
      <c r="E24" s="133">
        <v>-1.8977736171205128</v>
      </c>
      <c r="F24" s="133">
        <v>5.10455759368158</v>
      </c>
      <c r="G24" s="133">
        <v>3.2590129808923507</v>
      </c>
      <c r="H24" s="92">
        <v>11.881615581401972</v>
      </c>
    </row>
    <row r="25" spans="1:8" ht="12.75">
      <c r="A25" s="35"/>
      <c r="B25" s="33" t="s">
        <v>14</v>
      </c>
      <c r="C25" s="33"/>
      <c r="D25" s="91">
        <v>31.248098060567564</v>
      </c>
      <c r="E25" s="133">
        <v>37.39704210005259</v>
      </c>
      <c r="F25" s="133">
        <v>44.44454877565158</v>
      </c>
      <c r="G25" s="133">
        <v>19.637159794369886</v>
      </c>
      <c r="H25" s="92">
        <v>6.061086518675207</v>
      </c>
    </row>
    <row r="26" spans="1:8" ht="12.75">
      <c r="A26" s="35"/>
      <c r="B26" s="33" t="s">
        <v>56</v>
      </c>
      <c r="C26" s="33"/>
      <c r="D26" s="91">
        <v>27.259686096652146</v>
      </c>
      <c r="E26" s="133">
        <v>1.7642566759809464</v>
      </c>
      <c r="F26" s="133">
        <v>4.902746808743008</v>
      </c>
      <c r="G26" s="133">
        <v>10.246300946498899</v>
      </c>
      <c r="H26" s="92">
        <v>7.8896377394087835</v>
      </c>
    </row>
    <row r="27" spans="1:8" ht="12.75">
      <c r="A27" s="35"/>
      <c r="B27" s="33" t="s">
        <v>71</v>
      </c>
      <c r="C27" s="33"/>
      <c r="D27" s="91">
        <v>13.998520651604963</v>
      </c>
      <c r="E27" s="133">
        <v>5.407396682094534</v>
      </c>
      <c r="F27" s="133">
        <v>-1.4706413848760147</v>
      </c>
      <c r="G27" s="133">
        <v>0.9372836408890084</v>
      </c>
      <c r="H27" s="92">
        <v>1.4477024959907547</v>
      </c>
    </row>
    <row r="28" spans="1:8" ht="12.75">
      <c r="A28" s="35"/>
      <c r="B28" s="33" t="s">
        <v>15</v>
      </c>
      <c r="C28" s="33"/>
      <c r="D28" s="91">
        <v>1472.1857114217933</v>
      </c>
      <c r="E28" s="133">
        <v>-92.90608604566503</v>
      </c>
      <c r="F28" s="133">
        <v>86.4303234321448</v>
      </c>
      <c r="G28" s="133">
        <v>-69.46535641426566</v>
      </c>
      <c r="H28" s="92">
        <v>74.59989684118804</v>
      </c>
    </row>
    <row r="29" spans="1:8" ht="12.75">
      <c r="A29" s="35"/>
      <c r="B29" s="33"/>
      <c r="C29" s="33"/>
      <c r="D29" s="91"/>
      <c r="E29" s="133"/>
      <c r="F29" s="133"/>
      <c r="G29" s="133"/>
      <c r="H29" s="92"/>
    </row>
    <row r="30" spans="1:8" ht="12.75">
      <c r="A30" s="73" t="s">
        <v>16</v>
      </c>
      <c r="B30" s="205"/>
      <c r="C30" s="33"/>
      <c r="D30" s="91">
        <v>-115.11760416340971</v>
      </c>
      <c r="E30" s="133">
        <v>316.57261141375767</v>
      </c>
      <c r="F30" s="133">
        <v>146.99429702602842</v>
      </c>
      <c r="G30" s="133">
        <v>-57.936555829624425</v>
      </c>
      <c r="H30" s="92">
        <v>48.136552503423744</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30.63201142750369</v>
      </c>
      <c r="E33" s="133">
        <v>-15.086471972751337</v>
      </c>
      <c r="F33" s="133">
        <v>16.803512979221825</v>
      </c>
      <c r="G33" s="133">
        <v>11.466490073541035</v>
      </c>
      <c r="H33" s="92">
        <v>-1.4590462908067425</v>
      </c>
    </row>
    <row r="34" spans="1:8" ht="12.75">
      <c r="A34" s="35"/>
      <c r="B34" s="33" t="s">
        <v>19</v>
      </c>
      <c r="C34" s="33"/>
      <c r="D34" s="91">
        <v>-80.88401461908587</v>
      </c>
      <c r="E34" s="133">
        <v>206.4306877322535</v>
      </c>
      <c r="F34" s="133">
        <v>-71.5467665043789</v>
      </c>
      <c r="G34" s="133">
        <v>354.0683408549559</v>
      </c>
      <c r="H34" s="92">
        <v>-27.36530683434171</v>
      </c>
    </row>
    <row r="35" spans="1:8" ht="12.75">
      <c r="A35" s="35"/>
      <c r="B35" s="33" t="s">
        <v>20</v>
      </c>
      <c r="C35" s="33"/>
      <c r="D35" s="91">
        <v>27.11864865009117</v>
      </c>
      <c r="E35" s="133">
        <v>-21.038544813781577</v>
      </c>
      <c r="F35" s="133">
        <v>7.446588045820479</v>
      </c>
      <c r="G35" s="133">
        <v>15.737856008173567</v>
      </c>
      <c r="H35" s="92">
        <v>1.997442702120611</v>
      </c>
    </row>
    <row r="36" spans="1:8" ht="12.75">
      <c r="A36" s="35"/>
      <c r="B36" s="33" t="s">
        <v>21</v>
      </c>
      <c r="C36" s="33"/>
      <c r="D36" s="91">
        <v>30.540472475648595</v>
      </c>
      <c r="E36" s="133">
        <v>-7.217182124823863</v>
      </c>
      <c r="F36" s="133">
        <v>24.138949086703242</v>
      </c>
      <c r="G36" s="133">
        <v>9.350255497084481</v>
      </c>
      <c r="H36" s="92">
        <v>-4.919599041823375</v>
      </c>
    </row>
    <row r="37" spans="1:8" ht="12.75">
      <c r="A37" s="35"/>
      <c r="B37" s="33"/>
      <c r="C37" s="33"/>
      <c r="D37" s="91"/>
      <c r="E37" s="133"/>
      <c r="F37" s="133"/>
      <c r="G37" s="133"/>
      <c r="H37" s="92"/>
    </row>
    <row r="38" spans="1:8" ht="12.75">
      <c r="A38" s="208" t="s">
        <v>73</v>
      </c>
      <c r="B38" s="209"/>
      <c r="C38" s="33"/>
      <c r="D38" s="99">
        <v>-21.05426820704527</v>
      </c>
      <c r="E38" s="137">
        <v>21.835941206403664</v>
      </c>
      <c r="F38" s="137">
        <v>19.762728954175945</v>
      </c>
      <c r="G38" s="137">
        <v>-7.81521216123463</v>
      </c>
      <c r="H38" s="100">
        <v>10.47345920849365</v>
      </c>
    </row>
    <row r="39" spans="1:8" ht="12.75">
      <c r="A39" s="208" t="s">
        <v>74</v>
      </c>
      <c r="B39" s="209"/>
      <c r="C39" s="33"/>
      <c r="D39" s="99">
        <v>24.56804676544091</v>
      </c>
      <c r="E39" s="137">
        <v>-0.6981079055277561</v>
      </c>
      <c r="F39" s="137">
        <v>5.95559807325583</v>
      </c>
      <c r="G39" s="137">
        <v>7.533434807179695</v>
      </c>
      <c r="H39" s="100">
        <v>4.898168752277776</v>
      </c>
    </row>
    <row r="40" spans="1:8" ht="12.75">
      <c r="A40" s="212"/>
      <c r="B40" s="213"/>
      <c r="C40" s="213"/>
      <c r="D40" s="212"/>
      <c r="E40" s="213"/>
      <c r="F40" s="213"/>
      <c r="G40" s="213"/>
      <c r="H40" s="200"/>
    </row>
  </sheetData>
  <sheetProtection/>
  <printOptions horizontalCentered="1"/>
  <pageMargins left="0.7874015748031497" right="0" top="1.1811023622047245" bottom="0" header="0" footer="0"/>
  <pageSetup fitToHeight="1" fitToWidth="1" horizontalDpi="600" verticalDpi="600" orientation="portrait" scale="88" r:id="rId1"/>
</worksheet>
</file>

<file path=xl/worksheets/sheet15.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45.8515625" style="0" customWidth="1"/>
    <col min="8" max="8" width="9.28125" style="0" bestFit="1" customWidth="1"/>
    <col min="9" max="9" width="5.28125" style="0" bestFit="1" customWidth="1"/>
  </cols>
  <sheetData>
    <row r="1" ht="18">
      <c r="I1" s="455">
        <v>15</v>
      </c>
    </row>
    <row r="2" spans="1:8" ht="12.75">
      <c r="A2" s="223" t="s">
        <v>225</v>
      </c>
      <c r="B2" s="3"/>
      <c r="C2" s="3"/>
      <c r="D2" s="195"/>
      <c r="E2" s="3"/>
      <c r="F2" s="2"/>
      <c r="G2" s="2"/>
      <c r="H2" s="2"/>
    </row>
    <row r="3" spans="1:8" ht="12.75">
      <c r="A3" s="47" t="str">
        <f>+Total!A3</f>
        <v>ESTADO DE OPERACIONES DE GOBIERNO  2013</v>
      </c>
      <c r="B3" s="223"/>
      <c r="C3" s="223"/>
      <c r="D3" s="195"/>
      <c r="E3" s="3"/>
      <c r="F3" s="2"/>
      <c r="G3" s="2"/>
      <c r="H3" s="2"/>
    </row>
    <row r="4" spans="1:8" ht="12.75">
      <c r="A4" s="224" t="s">
        <v>0</v>
      </c>
      <c r="B4" s="6"/>
      <c r="C4" s="6"/>
      <c r="D4" s="195"/>
      <c r="E4" s="3"/>
      <c r="F4" s="2"/>
      <c r="G4" s="2"/>
      <c r="H4" s="2"/>
    </row>
    <row r="5" spans="1:8" ht="12.75">
      <c r="A5" s="224" t="s">
        <v>1</v>
      </c>
      <c r="B5" s="223"/>
      <c r="C5" s="223"/>
      <c r="D5" s="195"/>
      <c r="E5" s="3"/>
      <c r="F5" s="2"/>
      <c r="G5" s="2"/>
      <c r="H5" s="2"/>
    </row>
    <row r="6" spans="1:8" ht="12.75">
      <c r="A6" s="223" t="s">
        <v>76</v>
      </c>
      <c r="B6" s="223"/>
      <c r="C6" s="223"/>
      <c r="D6" s="195"/>
      <c r="E6" s="3"/>
      <c r="F6" s="2"/>
      <c r="G6" s="2"/>
      <c r="H6" s="2"/>
    </row>
    <row r="7" spans="1:8" ht="12.75">
      <c r="A7" s="247"/>
      <c r="B7" s="225"/>
      <c r="C7" s="248"/>
      <c r="D7" s="249" t="s">
        <v>219</v>
      </c>
      <c r="E7" s="159"/>
      <c r="F7" s="159"/>
      <c r="G7" s="95"/>
      <c r="H7" s="94"/>
    </row>
    <row r="8" spans="1:8" ht="12.75">
      <c r="A8" s="201"/>
      <c r="B8" s="250"/>
      <c r="C8" s="251"/>
      <c r="D8" s="258" t="s">
        <v>107</v>
      </c>
      <c r="E8" s="259" t="s">
        <v>108</v>
      </c>
      <c r="F8" s="259" t="s">
        <v>109</v>
      </c>
      <c r="G8" s="410" t="s">
        <v>258</v>
      </c>
      <c r="H8" s="261" t="s">
        <v>259</v>
      </c>
    </row>
    <row r="9" spans="1:8" ht="12.75">
      <c r="A9" s="35"/>
      <c r="B9" s="33"/>
      <c r="C9" s="33"/>
      <c r="D9" s="160"/>
      <c r="E9" s="161"/>
      <c r="F9" s="161"/>
      <c r="G9" s="17"/>
      <c r="H9" s="79"/>
    </row>
    <row r="10" spans="1:8" ht="12.75">
      <c r="A10" s="35" t="s">
        <v>5</v>
      </c>
      <c r="B10" s="33"/>
      <c r="C10" s="33"/>
      <c r="D10" s="35"/>
      <c r="E10" s="33"/>
      <c r="F10" s="33"/>
      <c r="G10" s="17"/>
      <c r="H10" s="79"/>
    </row>
    <row r="11" spans="1:8" ht="12.75">
      <c r="A11" s="35" t="s">
        <v>6</v>
      </c>
      <c r="B11" s="33"/>
      <c r="C11" s="33"/>
      <c r="D11" s="91">
        <v>-0.6684297025808972</v>
      </c>
      <c r="E11" s="133">
        <v>12.812869693386663</v>
      </c>
      <c r="F11" s="133">
        <v>-0.5424922574635005</v>
      </c>
      <c r="G11" s="133">
        <v>6.593305731789623</v>
      </c>
      <c r="H11" s="92">
        <v>-2.8179047653736244</v>
      </c>
    </row>
    <row r="12" spans="1:8" ht="12.75">
      <c r="A12" s="35"/>
      <c r="B12" s="33" t="s">
        <v>7</v>
      </c>
      <c r="C12" s="33"/>
      <c r="D12" s="91">
        <v>1.1630627426287843</v>
      </c>
      <c r="E12" s="133">
        <v>13.901872529350223</v>
      </c>
      <c r="F12" s="133">
        <v>13.732734030691574</v>
      </c>
      <c r="G12" s="133">
        <v>7.606395668562782</v>
      </c>
      <c r="H12" s="92">
        <v>-6.492498345881503</v>
      </c>
    </row>
    <row r="13" spans="1:8" ht="12.75">
      <c r="A13" s="254"/>
      <c r="B13" s="255"/>
      <c r="C13" s="205" t="s">
        <v>70</v>
      </c>
      <c r="D13" s="91">
        <v>106.67412810359211</v>
      </c>
      <c r="E13" s="133">
        <v>4.053976645137092</v>
      </c>
      <c r="F13" s="133">
        <v>-29.259442179965756</v>
      </c>
      <c r="G13" s="133">
        <v>14.636284096654496</v>
      </c>
      <c r="H13" s="92">
        <v>-43.44471550064648</v>
      </c>
    </row>
    <row r="14" spans="1:8" ht="12.75">
      <c r="A14" s="254"/>
      <c r="B14" s="255"/>
      <c r="C14" s="205" t="s">
        <v>57</v>
      </c>
      <c r="D14" s="91">
        <v>-5.596870524871567</v>
      </c>
      <c r="E14" s="133">
        <v>15.283252168162932</v>
      </c>
      <c r="F14" s="133">
        <v>19.17689409314367</v>
      </c>
      <c r="G14" s="133">
        <v>7.077991414112095</v>
      </c>
      <c r="H14" s="92">
        <v>-3.518914020370889</v>
      </c>
    </row>
    <row r="15" spans="1:8" ht="12.75">
      <c r="A15" s="35"/>
      <c r="B15" s="33" t="s">
        <v>102</v>
      </c>
      <c r="C15" s="33"/>
      <c r="D15" s="91">
        <v>372.5322232552629</v>
      </c>
      <c r="E15" s="133">
        <v>17.436308716529968</v>
      </c>
      <c r="F15" s="133">
        <v>-75.63530849560634</v>
      </c>
      <c r="G15" s="133">
        <v>7.0820372541513965</v>
      </c>
      <c r="H15" s="92">
        <v>15.993473344626707</v>
      </c>
    </row>
    <row r="16" spans="1:8" ht="12.75">
      <c r="A16" s="35"/>
      <c r="B16" s="33" t="s">
        <v>8</v>
      </c>
      <c r="C16" s="33"/>
      <c r="D16" s="91">
        <v>7.017292431689759</v>
      </c>
      <c r="E16" s="133">
        <v>11.707604516279213</v>
      </c>
      <c r="F16" s="133">
        <v>5.973968246166672</v>
      </c>
      <c r="G16" s="133">
        <v>7.523457344497042</v>
      </c>
      <c r="H16" s="92">
        <v>8.235520799085293</v>
      </c>
    </row>
    <row r="17" spans="1:8" ht="12.75">
      <c r="A17" s="35"/>
      <c r="B17" s="33" t="s">
        <v>54</v>
      </c>
      <c r="C17" s="33"/>
      <c r="D17" s="91">
        <v>113.07105961643896</v>
      </c>
      <c r="E17" s="133">
        <v>6.347823086069471</v>
      </c>
      <c r="F17" s="133">
        <v>-13.399395237532307</v>
      </c>
      <c r="G17" s="133">
        <v>-36.36742421922457</v>
      </c>
      <c r="H17" s="92">
        <v>46.07268850006603</v>
      </c>
    </row>
    <row r="18" spans="1:8" ht="12.75">
      <c r="A18" s="35"/>
      <c r="B18" s="33" t="s">
        <v>55</v>
      </c>
      <c r="C18" s="33"/>
      <c r="D18" s="91">
        <v>-85.89787461407992</v>
      </c>
      <c r="E18" s="133">
        <v>-11.585985647410158</v>
      </c>
      <c r="F18" s="133">
        <v>30.414768996127894</v>
      </c>
      <c r="G18" s="133">
        <v>11.127596974959841</v>
      </c>
      <c r="H18" s="92">
        <v>3.734336928367421</v>
      </c>
    </row>
    <row r="19" spans="1:8" ht="12.75">
      <c r="A19" s="35"/>
      <c r="B19" s="33" t="s">
        <v>9</v>
      </c>
      <c r="C19" s="33"/>
      <c r="D19" s="91">
        <v>-10.010435738131884</v>
      </c>
      <c r="E19" s="133">
        <v>5.878616868799069</v>
      </c>
      <c r="F19" s="133">
        <v>1.9239662945596425</v>
      </c>
      <c r="G19" s="133">
        <v>1.7821454582024332</v>
      </c>
      <c r="H19" s="92">
        <v>9.72609432992435</v>
      </c>
    </row>
    <row r="20" spans="1:8" ht="12.75">
      <c r="A20" s="35"/>
      <c r="B20" s="33" t="s">
        <v>10</v>
      </c>
      <c r="C20" s="33"/>
      <c r="D20" s="91">
        <v>-27.684767906054542</v>
      </c>
      <c r="E20" s="133">
        <v>-8.424620455461652</v>
      </c>
      <c r="F20" s="133">
        <v>38.198044870796124</v>
      </c>
      <c r="G20" s="133">
        <v>-12.206202932478838</v>
      </c>
      <c r="H20" s="92">
        <v>29.711519777956696</v>
      </c>
    </row>
    <row r="21" spans="1:8" ht="12.75">
      <c r="A21" s="35"/>
      <c r="B21" s="33"/>
      <c r="C21" s="33"/>
      <c r="D21" s="91"/>
      <c r="E21" s="133"/>
      <c r="F21" s="133"/>
      <c r="G21" s="133"/>
      <c r="H21" s="92"/>
    </row>
    <row r="22" spans="1:8" ht="12.75">
      <c r="A22" s="35" t="s">
        <v>11</v>
      </c>
      <c r="B22" s="33"/>
      <c r="C22" s="33"/>
      <c r="D22" s="91">
        <v>11.585258096177341</v>
      </c>
      <c r="E22" s="133">
        <v>12.881963322524225</v>
      </c>
      <c r="F22" s="133">
        <v>0.7724404582775346</v>
      </c>
      <c r="G22" s="133">
        <v>5.912672522551365</v>
      </c>
      <c r="H22" s="92">
        <v>4.872949914187319</v>
      </c>
    </row>
    <row r="23" spans="1:8" ht="12.75">
      <c r="A23" s="35"/>
      <c r="B23" s="33" t="s">
        <v>12</v>
      </c>
      <c r="C23" s="33"/>
      <c r="D23" s="91">
        <v>17.38635363738823</v>
      </c>
      <c r="E23" s="133">
        <v>7.016021752758461</v>
      </c>
      <c r="F23" s="133">
        <v>4.268847016362787</v>
      </c>
      <c r="G23" s="133">
        <v>6.704075996094461</v>
      </c>
      <c r="H23" s="92">
        <v>6.508304980180557</v>
      </c>
    </row>
    <row r="24" spans="1:8" ht="12.75">
      <c r="A24" s="35"/>
      <c r="B24" s="33" t="s">
        <v>13</v>
      </c>
      <c r="C24" s="33"/>
      <c r="D24" s="91">
        <v>14.111223238818926</v>
      </c>
      <c r="E24" s="133">
        <v>4.854235421310094</v>
      </c>
      <c r="F24" s="133">
        <v>5.9616779399324304</v>
      </c>
      <c r="G24" s="133">
        <v>10.036426816773458</v>
      </c>
      <c r="H24" s="92">
        <v>4.280282770549659</v>
      </c>
    </row>
    <row r="25" spans="1:8" ht="12.75">
      <c r="A25" s="35"/>
      <c r="B25" s="33" t="s">
        <v>14</v>
      </c>
      <c r="C25" s="33"/>
      <c r="D25" s="91">
        <v>-56.707448100259796</v>
      </c>
      <c r="E25" s="133">
        <v>78.71297039921564</v>
      </c>
      <c r="F25" s="133">
        <v>67.19615056499173</v>
      </c>
      <c r="G25" s="133">
        <v>-9.152528925807513</v>
      </c>
      <c r="H25" s="92">
        <v>7.648991060734489</v>
      </c>
    </row>
    <row r="26" spans="1:8" ht="12.75">
      <c r="A26" s="35"/>
      <c r="B26" s="33" t="s">
        <v>56</v>
      </c>
      <c r="C26" s="33"/>
      <c r="D26" s="91">
        <v>15.49018628661878</v>
      </c>
      <c r="E26" s="133">
        <v>21.2062442819716</v>
      </c>
      <c r="F26" s="133">
        <v>-1.2688151030339712</v>
      </c>
      <c r="G26" s="133">
        <v>7.963303304808922</v>
      </c>
      <c r="H26" s="92">
        <v>6.161006851666873</v>
      </c>
    </row>
    <row r="27" spans="1:8" ht="12.75">
      <c r="A27" s="35"/>
      <c r="B27" s="33" t="s">
        <v>71</v>
      </c>
      <c r="C27" s="33"/>
      <c r="D27" s="91">
        <v>16.20501292799672</v>
      </c>
      <c r="E27" s="133">
        <v>7.193358331716437</v>
      </c>
      <c r="F27" s="133">
        <v>-1.9176072684285672</v>
      </c>
      <c r="G27" s="133">
        <v>0.24649944147479008</v>
      </c>
      <c r="H27" s="92">
        <v>0.6830157518521895</v>
      </c>
    </row>
    <row r="28" spans="1:8" ht="12.75">
      <c r="A28" s="35"/>
      <c r="B28" s="33" t="s">
        <v>15</v>
      </c>
      <c r="C28" s="33"/>
      <c r="D28" s="91">
        <v>-95.14962336376442</v>
      </c>
      <c r="E28" s="133">
        <v>189.43068587724366</v>
      </c>
      <c r="F28" s="133">
        <v>-33.99731142316129</v>
      </c>
      <c r="G28" s="133">
        <v>-54.19846298581983</v>
      </c>
      <c r="H28" s="92">
        <v>32.86445940461189</v>
      </c>
    </row>
    <row r="29" spans="1:8" ht="12.75">
      <c r="A29" s="35"/>
      <c r="B29" s="33"/>
      <c r="C29" s="33"/>
      <c r="D29" s="91"/>
      <c r="E29" s="133"/>
      <c r="F29" s="133"/>
      <c r="G29" s="133"/>
      <c r="H29" s="92"/>
    </row>
    <row r="30" spans="1:8" ht="12.75">
      <c r="A30" s="73" t="s">
        <v>16</v>
      </c>
      <c r="B30" s="205"/>
      <c r="C30" s="33"/>
      <c r="D30" s="91">
        <v>-45.85302536384683</v>
      </c>
      <c r="E30" s="133">
        <v>12.28794536605684</v>
      </c>
      <c r="F30" s="133">
        <v>-10.591048372580868</v>
      </c>
      <c r="G30" s="133">
        <v>12.467368663889378</v>
      </c>
      <c r="H30" s="92">
        <v>-65.25006716868637</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12.757671004127591</v>
      </c>
      <c r="E33" s="133">
        <v>24.732980693398197</v>
      </c>
      <c r="F33" s="133">
        <v>30.448414606857945</v>
      </c>
      <c r="G33" s="133">
        <v>-9.56776349183086</v>
      </c>
      <c r="H33" s="92">
        <v>-14.57736182413294</v>
      </c>
    </row>
    <row r="34" spans="1:8" ht="12.75">
      <c r="A34" s="35"/>
      <c r="B34" s="33" t="s">
        <v>19</v>
      </c>
      <c r="C34" s="33"/>
      <c r="D34" s="91">
        <v>180.32460316654445</v>
      </c>
      <c r="E34" s="133">
        <v>-6.680901245178294</v>
      </c>
      <c r="F34" s="133">
        <v>-23.690099982425338</v>
      </c>
      <c r="G34" s="133">
        <v>78.81305962118232</v>
      </c>
      <c r="H34" s="92">
        <v>-1.8535314092944621</v>
      </c>
    </row>
    <row r="35" spans="1:8" ht="12.75">
      <c r="A35" s="35"/>
      <c r="B35" s="33" t="s">
        <v>20</v>
      </c>
      <c r="C35" s="33"/>
      <c r="D35" s="91">
        <v>14.781544697026261</v>
      </c>
      <c r="E35" s="133">
        <v>17.2056276169789</v>
      </c>
      <c r="F35" s="133">
        <v>32.05143328838693</v>
      </c>
      <c r="G35" s="133">
        <v>-11.51793441607265</v>
      </c>
      <c r="H35" s="92">
        <v>-11.586628203815884</v>
      </c>
    </row>
    <row r="36" spans="1:8" ht="12.75">
      <c r="A36" s="35"/>
      <c r="B36" s="33" t="s">
        <v>21</v>
      </c>
      <c r="C36" s="33"/>
      <c r="D36" s="91">
        <v>11.30006533010748</v>
      </c>
      <c r="E36" s="133">
        <v>36.76391590759802</v>
      </c>
      <c r="F36" s="133">
        <v>27.025548484955642</v>
      </c>
      <c r="G36" s="133">
        <v>-5.5404197823683665</v>
      </c>
      <c r="H36" s="92">
        <v>-18.583056733703284</v>
      </c>
    </row>
    <row r="37" spans="1:8" ht="12.75">
      <c r="A37" s="35"/>
      <c r="B37" s="33"/>
      <c r="C37" s="33"/>
      <c r="D37" s="91"/>
      <c r="E37" s="133"/>
      <c r="F37" s="133"/>
      <c r="G37" s="133"/>
      <c r="H37" s="92"/>
    </row>
    <row r="38" spans="1:8" ht="12.75">
      <c r="A38" s="208" t="s">
        <v>73</v>
      </c>
      <c r="B38" s="209"/>
      <c r="C38" s="33"/>
      <c r="D38" s="99">
        <v>-0.5067075235958951</v>
      </c>
      <c r="E38" s="137">
        <v>12.763807731475364</v>
      </c>
      <c r="F38" s="137">
        <v>-0.5906777908126104</v>
      </c>
      <c r="G38" s="137">
        <v>6.708709591042883</v>
      </c>
      <c r="H38" s="100">
        <v>-2.815322476951676</v>
      </c>
    </row>
    <row r="39" spans="1:8" ht="12.75">
      <c r="A39" s="208" t="s">
        <v>74</v>
      </c>
      <c r="B39" s="209"/>
      <c r="C39" s="33"/>
      <c r="D39" s="99">
        <v>11.981636801308637</v>
      </c>
      <c r="E39" s="137">
        <v>15.329368051946691</v>
      </c>
      <c r="F39" s="137">
        <v>7.476548181891185</v>
      </c>
      <c r="G39" s="137">
        <v>1.7345614936379983</v>
      </c>
      <c r="H39" s="100">
        <v>0.08573322406009165</v>
      </c>
    </row>
    <row r="40" spans="1:8" ht="12.75">
      <c r="A40" s="212"/>
      <c r="B40" s="213"/>
      <c r="C40" s="213"/>
      <c r="D40" s="212"/>
      <c r="E40" s="213"/>
      <c r="F40" s="213"/>
      <c r="G40" s="213"/>
      <c r="H40" s="200"/>
    </row>
  </sheetData>
  <sheetProtection/>
  <printOptions horizontalCentered="1"/>
  <pageMargins left="0.7874015748031497" right="0" top="1.1811023622047245" bottom="0" header="0" footer="0"/>
  <pageSetup fitToHeight="1" fitToWidth="1" horizontalDpi="600" verticalDpi="600" orientation="portrait" scale="87" r:id="rId1"/>
</worksheet>
</file>

<file path=xl/worksheets/sheet16.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45.7109375" style="0" customWidth="1"/>
    <col min="8" max="8" width="9.28125" style="0" bestFit="1" customWidth="1"/>
    <col min="9" max="9" width="5.28125" style="0" bestFit="1" customWidth="1"/>
  </cols>
  <sheetData>
    <row r="1" spans="1:9" ht="18">
      <c r="A1" s="153"/>
      <c r="B1" s="153"/>
      <c r="C1" s="153"/>
      <c r="D1" s="33"/>
      <c r="E1" s="153"/>
      <c r="I1" s="455">
        <v>16</v>
      </c>
    </row>
    <row r="2" spans="1:8" ht="12.75">
      <c r="A2" s="223" t="s">
        <v>226</v>
      </c>
      <c r="B2" s="3"/>
      <c r="C2" s="3"/>
      <c r="D2" s="195"/>
      <c r="E2" s="3"/>
      <c r="F2" s="2"/>
      <c r="G2" s="2"/>
      <c r="H2" s="2"/>
    </row>
    <row r="3" spans="1:8" ht="12.75">
      <c r="A3" s="47" t="str">
        <f>+Total!A3</f>
        <v>ESTADO DE OPERACIONES DE GOBIERNO  2013</v>
      </c>
      <c r="B3" s="223"/>
      <c r="C3" s="223"/>
      <c r="D3" s="195"/>
      <c r="E3" s="3"/>
      <c r="F3" s="2"/>
      <c r="G3" s="2"/>
      <c r="H3" s="2"/>
    </row>
    <row r="4" spans="1:8" ht="12.75">
      <c r="A4" s="224" t="s">
        <v>0</v>
      </c>
      <c r="B4" s="6"/>
      <c r="C4" s="6"/>
      <c r="D4" s="195"/>
      <c r="E4" s="3"/>
      <c r="F4" s="2"/>
      <c r="G4" s="2"/>
      <c r="H4" s="2"/>
    </row>
    <row r="5" spans="1:8" ht="12.75">
      <c r="A5" s="224" t="s">
        <v>1</v>
      </c>
      <c r="B5" s="223"/>
      <c r="C5" s="223"/>
      <c r="D5" s="195"/>
      <c r="E5" s="3"/>
      <c r="F5" s="2"/>
      <c r="G5" s="2"/>
      <c r="H5" s="2"/>
    </row>
    <row r="6" spans="1:8" ht="12.75">
      <c r="A6" s="223" t="s">
        <v>76</v>
      </c>
      <c r="B6" s="223"/>
      <c r="C6" s="223"/>
      <c r="D6" s="195"/>
      <c r="E6" s="3"/>
      <c r="F6" s="2"/>
      <c r="G6" s="2"/>
      <c r="H6" s="2"/>
    </row>
    <row r="7" spans="1:8" ht="12.75">
      <c r="A7" s="247"/>
      <c r="B7" s="225"/>
      <c r="C7" s="248"/>
      <c r="D7" s="249" t="s">
        <v>218</v>
      </c>
      <c r="E7" s="159"/>
      <c r="F7" s="159"/>
      <c r="G7" s="95"/>
      <c r="H7" s="96"/>
    </row>
    <row r="8" spans="1:8" ht="12.75">
      <c r="A8" s="201"/>
      <c r="B8" s="250"/>
      <c r="C8" s="251"/>
      <c r="D8" s="258" t="s">
        <v>107</v>
      </c>
      <c r="E8" s="259" t="s">
        <v>108</v>
      </c>
      <c r="F8" s="259" t="s">
        <v>109</v>
      </c>
      <c r="G8" s="410" t="s">
        <v>258</v>
      </c>
      <c r="H8" s="261" t="s">
        <v>259</v>
      </c>
    </row>
    <row r="9" spans="1:8" ht="12.75">
      <c r="A9" s="35"/>
      <c r="B9" s="33"/>
      <c r="C9" s="33"/>
      <c r="D9" s="160"/>
      <c r="E9" s="161"/>
      <c r="F9" s="161"/>
      <c r="G9" s="17"/>
      <c r="H9" s="79"/>
    </row>
    <row r="10" spans="1:8" ht="12.75">
      <c r="A10" s="35" t="s">
        <v>5</v>
      </c>
      <c r="B10" s="33"/>
      <c r="C10" s="33"/>
      <c r="D10" s="35"/>
      <c r="E10" s="33"/>
      <c r="F10" s="33"/>
      <c r="G10" s="17"/>
      <c r="H10" s="79"/>
    </row>
    <row r="11" spans="1:8" ht="12.75">
      <c r="A11" s="35" t="s">
        <v>6</v>
      </c>
      <c r="B11" s="33"/>
      <c r="C11" s="33"/>
      <c r="D11" s="91">
        <v>-10.729637920074197</v>
      </c>
      <c r="E11" s="133">
        <v>16.741012819357337</v>
      </c>
      <c r="F11" s="133">
        <v>8.801838066276257</v>
      </c>
      <c r="G11" s="133">
        <v>-0.7171127462047178</v>
      </c>
      <c r="H11" s="92">
        <v>3.4238232853210038</v>
      </c>
    </row>
    <row r="12" spans="1:8" ht="12.75">
      <c r="A12" s="35"/>
      <c r="B12" s="33" t="s">
        <v>7</v>
      </c>
      <c r="C12" s="33"/>
      <c r="D12" s="91">
        <v>-12.072877367958966</v>
      </c>
      <c r="E12" s="133">
        <v>17.423536783051485</v>
      </c>
      <c r="F12" s="133">
        <v>16.051516963095835</v>
      </c>
      <c r="G12" s="133">
        <v>2.713643656834952</v>
      </c>
      <c r="H12" s="92">
        <v>-0.5983073476084955</v>
      </c>
    </row>
    <row r="13" spans="1:8" ht="12.75">
      <c r="A13" s="254"/>
      <c r="B13" s="255"/>
      <c r="C13" s="205" t="s">
        <v>70</v>
      </c>
      <c r="D13" s="91">
        <v>-32.55160824447404</v>
      </c>
      <c r="E13" s="133">
        <v>22.727390360272782</v>
      </c>
      <c r="F13" s="133">
        <v>-0.6828030537642027</v>
      </c>
      <c r="G13" s="133">
        <v>-6.69246903227092</v>
      </c>
      <c r="H13" s="92">
        <v>-27.89445731354867</v>
      </c>
    </row>
    <row r="14" spans="1:8" ht="12.75">
      <c r="A14" s="254"/>
      <c r="B14" s="255"/>
      <c r="C14" s="205" t="s">
        <v>57</v>
      </c>
      <c r="D14" s="91">
        <v>-9.295368972977535</v>
      </c>
      <c r="E14" s="133">
        <v>16.888692744691134</v>
      </c>
      <c r="F14" s="133">
        <v>17.824557122863993</v>
      </c>
      <c r="G14" s="133">
        <v>3.5537017457232256</v>
      </c>
      <c r="H14" s="92">
        <v>1.5982958191274932</v>
      </c>
    </row>
    <row r="15" spans="1:8" ht="12.75">
      <c r="A15" s="35"/>
      <c r="B15" s="33" t="s">
        <v>102</v>
      </c>
      <c r="C15" s="33"/>
      <c r="D15" s="91">
        <v>23.704015408850722</v>
      </c>
      <c r="E15" s="133">
        <v>30.70199765202586</v>
      </c>
      <c r="F15" s="133">
        <v>-40.124549473721906</v>
      </c>
      <c r="G15" s="133">
        <v>-53.653447992884715</v>
      </c>
      <c r="H15" s="92">
        <v>66.38053175289649</v>
      </c>
    </row>
    <row r="16" spans="1:8" ht="12.75">
      <c r="A16" s="35"/>
      <c r="B16" s="33" t="s">
        <v>8</v>
      </c>
      <c r="C16" s="33"/>
      <c r="D16" s="91">
        <v>4.634964480534864</v>
      </c>
      <c r="E16" s="133">
        <v>11.66751941719324</v>
      </c>
      <c r="F16" s="133">
        <v>5.2001841107155</v>
      </c>
      <c r="G16" s="133">
        <v>6.158733690081442</v>
      </c>
      <c r="H16" s="92">
        <v>8.657818676521135</v>
      </c>
    </row>
    <row r="17" spans="1:8" ht="12.75">
      <c r="A17" s="35"/>
      <c r="B17" s="33" t="s">
        <v>54</v>
      </c>
      <c r="C17" s="33"/>
      <c r="D17" s="91">
        <v>44.14187468068798</v>
      </c>
      <c r="E17" s="133">
        <v>19.803030217568818</v>
      </c>
      <c r="F17" s="133">
        <v>-23.1137781268134</v>
      </c>
      <c r="G17" s="133">
        <v>21.604032123167414</v>
      </c>
      <c r="H17" s="92">
        <v>-18.30905914600337</v>
      </c>
    </row>
    <row r="18" spans="1:8" ht="12.75">
      <c r="A18" s="35"/>
      <c r="B18" s="33" t="s">
        <v>55</v>
      </c>
      <c r="C18" s="33"/>
      <c r="D18" s="91">
        <v>-62.31899319084295</v>
      </c>
      <c r="E18" s="133">
        <v>-13.01684743774122</v>
      </c>
      <c r="F18" s="133">
        <v>39.52394393172776</v>
      </c>
      <c r="G18" s="133">
        <v>10.760832331721804</v>
      </c>
      <c r="H18" s="92">
        <v>20.826858415221807</v>
      </c>
    </row>
    <row r="19" spans="1:8" ht="12.75">
      <c r="A19" s="35"/>
      <c r="B19" s="33" t="s">
        <v>9</v>
      </c>
      <c r="C19" s="33"/>
      <c r="D19" s="91">
        <v>-2.1279226363809634</v>
      </c>
      <c r="E19" s="133">
        <v>5.3270211216510654</v>
      </c>
      <c r="F19" s="133">
        <v>2.926379323766981</v>
      </c>
      <c r="G19" s="133">
        <v>6.0529743290500315</v>
      </c>
      <c r="H19" s="92">
        <v>2.26521081091402</v>
      </c>
    </row>
    <row r="20" spans="1:8" ht="12.75">
      <c r="A20" s="35"/>
      <c r="B20" s="33" t="s">
        <v>10</v>
      </c>
      <c r="C20" s="33"/>
      <c r="D20" s="91">
        <v>-12.616290714665245</v>
      </c>
      <c r="E20" s="133">
        <v>-3.032589724873036</v>
      </c>
      <c r="F20" s="133">
        <v>25.581176727401655</v>
      </c>
      <c r="G20" s="133">
        <v>-5.832806934011714</v>
      </c>
      <c r="H20" s="92">
        <v>26.555075684472552</v>
      </c>
    </row>
    <row r="21" spans="1:8" ht="12.75">
      <c r="A21" s="35"/>
      <c r="B21" s="33"/>
      <c r="C21" s="33"/>
      <c r="D21" s="91"/>
      <c r="E21" s="133"/>
      <c r="F21" s="133"/>
      <c r="G21" s="133"/>
      <c r="H21" s="92"/>
    </row>
    <row r="22" spans="1:8" ht="12.75">
      <c r="A22" s="35" t="s">
        <v>11</v>
      </c>
      <c r="B22" s="33"/>
      <c r="C22" s="33"/>
      <c r="D22" s="91">
        <v>17.183999729222155</v>
      </c>
      <c r="E22" s="133">
        <v>7.647722899269138</v>
      </c>
      <c r="F22" s="133">
        <v>2.388052900117632</v>
      </c>
      <c r="G22" s="133">
        <v>6.244535524198702</v>
      </c>
      <c r="H22" s="92">
        <v>5.510338830300099</v>
      </c>
    </row>
    <row r="23" spans="1:8" ht="12.75">
      <c r="A23" s="35"/>
      <c r="B23" s="33" t="s">
        <v>12</v>
      </c>
      <c r="C23" s="33"/>
      <c r="D23" s="91">
        <v>19.969159006922933</v>
      </c>
      <c r="E23" s="133">
        <v>6.40208196140668</v>
      </c>
      <c r="F23" s="133">
        <v>4.060682530851456</v>
      </c>
      <c r="G23" s="133">
        <v>6.838971904816127</v>
      </c>
      <c r="H23" s="92">
        <v>6.213632967712979</v>
      </c>
    </row>
    <row r="24" spans="1:8" ht="12.75">
      <c r="A24" s="35"/>
      <c r="B24" s="33" t="s">
        <v>13</v>
      </c>
      <c r="C24" s="33"/>
      <c r="D24" s="91">
        <v>14.978269872453032</v>
      </c>
      <c r="E24" s="133">
        <v>1.9461785648316132</v>
      </c>
      <c r="F24" s="133">
        <v>5.676225787259304</v>
      </c>
      <c r="G24" s="133">
        <v>7.218057347243101</v>
      </c>
      <c r="H24" s="92">
        <v>7.307421278053772</v>
      </c>
    </row>
    <row r="25" spans="1:8" ht="12.75">
      <c r="A25" s="35"/>
      <c r="B25" s="33" t="s">
        <v>14</v>
      </c>
      <c r="C25" s="33"/>
      <c r="D25" s="91">
        <v>7.324024016024899</v>
      </c>
      <c r="E25" s="133">
        <v>41.929580294817455</v>
      </c>
      <c r="F25" s="133">
        <v>47.14738873557523</v>
      </c>
      <c r="G25" s="133">
        <v>15.286656316903379</v>
      </c>
      <c r="H25" s="92">
        <v>6.187362999652746</v>
      </c>
    </row>
    <row r="26" spans="1:8" ht="12.75">
      <c r="A26" s="35"/>
      <c r="B26" s="33" t="s">
        <v>56</v>
      </c>
      <c r="C26" s="33"/>
      <c r="D26" s="91">
        <v>20.714679936693692</v>
      </c>
      <c r="E26" s="133">
        <v>12.104270930295735</v>
      </c>
      <c r="F26" s="133">
        <v>1.389726720184692</v>
      </c>
      <c r="G26" s="133">
        <v>8.938349065692307</v>
      </c>
      <c r="H26" s="92">
        <v>6.941648557718771</v>
      </c>
    </row>
    <row r="27" spans="1:8" ht="12.75">
      <c r="A27" s="35"/>
      <c r="B27" s="33" t="s">
        <v>71</v>
      </c>
      <c r="C27" s="33"/>
      <c r="D27" s="91">
        <v>15.094817199001476</v>
      </c>
      <c r="E27" s="133">
        <v>6.3029725684691895</v>
      </c>
      <c r="F27" s="133">
        <v>-1.7027837647226263</v>
      </c>
      <c r="G27" s="133">
        <v>0.5900728027851798</v>
      </c>
      <c r="H27" s="92">
        <v>1.0663701477787058</v>
      </c>
    </row>
    <row r="28" spans="1:8" ht="12.75">
      <c r="A28" s="35"/>
      <c r="B28" s="33" t="s">
        <v>15</v>
      </c>
      <c r="C28" s="33"/>
      <c r="D28" s="91">
        <v>-35.787528439294334</v>
      </c>
      <c r="E28" s="133">
        <v>-72.40496891916037</v>
      </c>
      <c r="F28" s="133">
        <v>-5.328769832386526</v>
      </c>
      <c r="G28" s="133">
        <v>-61.34055294753291</v>
      </c>
      <c r="H28" s="92">
        <v>48.301370685816856</v>
      </c>
    </row>
    <row r="29" spans="1:8" ht="12.75">
      <c r="A29" s="35"/>
      <c r="B29" s="33"/>
      <c r="C29" s="33"/>
      <c r="D29" s="91"/>
      <c r="E29" s="133"/>
      <c r="F29" s="133"/>
      <c r="G29" s="133"/>
      <c r="H29" s="92"/>
    </row>
    <row r="30" spans="1:8" ht="12.75">
      <c r="A30" s="73" t="s">
        <v>16</v>
      </c>
      <c r="B30" s="205"/>
      <c r="C30" s="33"/>
      <c r="D30" s="91">
        <v>-87.2913354081839</v>
      </c>
      <c r="E30" s="133">
        <v>247.03922663407263</v>
      </c>
      <c r="F30" s="133">
        <v>59.197249356415995</v>
      </c>
      <c r="G30" s="133">
        <v>-35.92118209763419</v>
      </c>
      <c r="H30" s="92">
        <v>-14.059066778414643</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19.590158824761318</v>
      </c>
      <c r="E33" s="133">
        <v>8.100289417446405</v>
      </c>
      <c r="F33" s="133">
        <v>26.183884771611822</v>
      </c>
      <c r="G33" s="133">
        <v>-3.286798825209114</v>
      </c>
      <c r="H33" s="92">
        <v>-9.985188754947039</v>
      </c>
    </row>
    <row r="34" spans="1:8" ht="12.75">
      <c r="A34" s="35"/>
      <c r="B34" s="33" t="s">
        <v>19</v>
      </c>
      <c r="C34" s="33"/>
      <c r="D34" s="91">
        <v>-6.709460005593337</v>
      </c>
      <c r="E34" s="133">
        <v>24.613357223646993</v>
      </c>
      <c r="F34" s="133">
        <v>-40.77476588764617</v>
      </c>
      <c r="G34" s="133">
        <v>126.11030955170257</v>
      </c>
      <c r="H34" s="92">
        <v>-10.662687225551526</v>
      </c>
    </row>
    <row r="35" spans="1:8" ht="12.75">
      <c r="A35" s="35"/>
      <c r="B35" s="33" t="s">
        <v>20</v>
      </c>
      <c r="C35" s="33"/>
      <c r="D35" s="91">
        <v>19.090132776665936</v>
      </c>
      <c r="E35" s="133">
        <v>2.943184669549792</v>
      </c>
      <c r="F35" s="133">
        <v>25.29592243039529</v>
      </c>
      <c r="G35" s="133">
        <v>-4.963873110179096</v>
      </c>
      <c r="H35" s="92">
        <v>-7.516602040279641</v>
      </c>
    </row>
    <row r="36" spans="1:8" ht="12.75">
      <c r="A36" s="35"/>
      <c r="B36" s="33" t="s">
        <v>21</v>
      </c>
      <c r="C36" s="33"/>
      <c r="D36" s="91">
        <v>19.715109584838487</v>
      </c>
      <c r="E36" s="133">
        <v>15.781324077259296</v>
      </c>
      <c r="F36" s="133">
        <v>26.045444712645605</v>
      </c>
      <c r="G36" s="133">
        <v>-0.00815401539357996</v>
      </c>
      <c r="H36" s="92">
        <v>-12.971986940921576</v>
      </c>
    </row>
    <row r="37" spans="1:8" ht="12.75">
      <c r="A37" s="35"/>
      <c r="B37" s="33"/>
      <c r="C37" s="33"/>
      <c r="D37" s="91"/>
      <c r="E37" s="133"/>
      <c r="F37" s="133"/>
      <c r="G37" s="133"/>
      <c r="H37" s="92"/>
    </row>
    <row r="38" spans="1:8" ht="12.75">
      <c r="A38" s="208" t="s">
        <v>73</v>
      </c>
      <c r="B38" s="209"/>
      <c r="C38" s="33"/>
      <c r="D38" s="99">
        <v>-10.72327777178267</v>
      </c>
      <c r="E38" s="137">
        <v>16.75402180008585</v>
      </c>
      <c r="F38" s="137">
        <v>8.714386439426525</v>
      </c>
      <c r="G38" s="137">
        <v>-0.595235101774716</v>
      </c>
      <c r="H38" s="100">
        <v>3.393032181399769</v>
      </c>
    </row>
    <row r="39" spans="1:8" ht="12.75">
      <c r="A39" s="208" t="s">
        <v>74</v>
      </c>
      <c r="B39" s="209"/>
      <c r="C39" s="33"/>
      <c r="D39" s="99">
        <v>17.592759038543825</v>
      </c>
      <c r="E39" s="137">
        <v>7.757512665992516</v>
      </c>
      <c r="F39" s="137">
        <v>6.867977623753907</v>
      </c>
      <c r="G39" s="137">
        <v>4.199944219027962</v>
      </c>
      <c r="H39" s="100">
        <v>2.2325504847950484</v>
      </c>
    </row>
    <row r="40" spans="1:8" ht="12.75">
      <c r="A40" s="212"/>
      <c r="B40" s="213"/>
      <c r="C40" s="213"/>
      <c r="D40" s="212"/>
      <c r="E40" s="213"/>
      <c r="F40" s="213"/>
      <c r="G40" s="213"/>
      <c r="H40" s="200"/>
    </row>
  </sheetData>
  <sheetProtection/>
  <printOptions horizontalCentered="1"/>
  <pageMargins left="0.7874015748031497" right="0" top="1.1811023622047245" bottom="0" header="0" footer="0"/>
  <pageSetup fitToHeight="1" fitToWidth="1" horizontalDpi="600" verticalDpi="600" orientation="portrait" scale="87" r:id="rId1"/>
</worksheet>
</file>

<file path=xl/worksheets/sheet17.xml><?xml version="1.0" encoding="utf-8"?>
<worksheet xmlns="http://schemas.openxmlformats.org/spreadsheetml/2006/main" xmlns:r="http://schemas.openxmlformats.org/officeDocument/2006/relationships">
  <sheetPr>
    <pageSetUpPr fitToPage="1"/>
  </sheetPr>
  <dimension ref="A1:R201"/>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53.00390625" style="0" customWidth="1"/>
    <col min="4" max="10" width="9.28125" style="0" customWidth="1"/>
    <col min="11" max="11" width="5.7109375" style="0" customWidth="1"/>
  </cols>
  <sheetData>
    <row r="1" spans="8:11" ht="26.25">
      <c r="H1" s="245"/>
      <c r="K1" s="68">
        <v>17</v>
      </c>
    </row>
    <row r="2" spans="1:10" ht="12.75">
      <c r="A2" s="223" t="s">
        <v>75</v>
      </c>
      <c r="B2" s="3"/>
      <c r="C2" s="3"/>
      <c r="D2" s="3"/>
      <c r="E2" s="3"/>
      <c r="F2" s="3"/>
      <c r="G2" s="3"/>
      <c r="H2" s="2"/>
      <c r="I2" s="2"/>
      <c r="J2" s="2"/>
    </row>
    <row r="3" spans="1:10" ht="12.75">
      <c r="A3" s="47" t="str">
        <f>+Total!A3</f>
        <v>ESTADO DE OPERACIONES DE GOBIERNO  2013</v>
      </c>
      <c r="B3" s="6"/>
      <c r="C3" s="6"/>
      <c r="D3" s="6"/>
      <c r="E3" s="6"/>
      <c r="F3" s="3"/>
      <c r="G3" s="3"/>
      <c r="H3" s="2"/>
      <c r="I3" s="2"/>
      <c r="J3" s="2"/>
    </row>
    <row r="4" spans="1:10" ht="12.75">
      <c r="A4" s="223" t="s">
        <v>0</v>
      </c>
      <c r="B4" s="3"/>
      <c r="C4" s="3"/>
      <c r="D4" s="3"/>
      <c r="E4" s="3"/>
      <c r="F4" s="3"/>
      <c r="G4" s="3"/>
      <c r="H4" s="2"/>
      <c r="I4" s="2"/>
      <c r="J4" s="2"/>
    </row>
    <row r="5" spans="1:10" ht="12.75">
      <c r="A5" s="223" t="s">
        <v>1</v>
      </c>
      <c r="B5" s="3"/>
      <c r="C5" s="225"/>
      <c r="D5" s="225"/>
      <c r="E5" s="225"/>
      <c r="F5" s="3"/>
      <c r="G5" s="3"/>
      <c r="H5" s="2"/>
      <c r="I5" s="2"/>
      <c r="J5" s="2"/>
    </row>
    <row r="6" spans="1:10" ht="12.75">
      <c r="A6" s="223" t="s">
        <v>172</v>
      </c>
      <c r="B6" s="3"/>
      <c r="C6" s="225"/>
      <c r="D6" s="225"/>
      <c r="E6" s="225"/>
      <c r="F6" s="3"/>
      <c r="G6" s="3"/>
      <c r="H6" s="2"/>
      <c r="I6" s="2"/>
      <c r="J6" s="2"/>
    </row>
    <row r="7" spans="1:10" ht="50.25" customHeight="1">
      <c r="A7" s="13"/>
      <c r="B7" s="14"/>
      <c r="C7" s="279"/>
      <c r="D7" s="280" t="s">
        <v>105</v>
      </c>
      <c r="E7" s="294" t="s">
        <v>106</v>
      </c>
      <c r="F7" s="294" t="s">
        <v>96</v>
      </c>
      <c r="G7" s="294" t="s">
        <v>194</v>
      </c>
      <c r="H7" s="294" t="s">
        <v>207</v>
      </c>
      <c r="I7" s="294" t="s">
        <v>208</v>
      </c>
      <c r="J7" s="298" t="s">
        <v>209</v>
      </c>
    </row>
    <row r="8" spans="1:10" ht="12.75">
      <c r="A8" s="16"/>
      <c r="B8" s="17"/>
      <c r="C8" s="17"/>
      <c r="D8" s="20"/>
      <c r="E8" s="48"/>
      <c r="F8" s="62"/>
      <c r="G8" s="62"/>
      <c r="H8" s="62"/>
      <c r="I8" s="62"/>
      <c r="J8" s="62"/>
    </row>
    <row r="9" spans="1:10" ht="12.75">
      <c r="A9" s="19" t="s">
        <v>5</v>
      </c>
      <c r="B9" s="17"/>
      <c r="C9" s="17"/>
      <c r="D9" s="20"/>
      <c r="E9" s="48"/>
      <c r="F9" s="62"/>
      <c r="G9" s="62"/>
      <c r="H9" s="62"/>
      <c r="I9" s="62"/>
      <c r="J9" s="62"/>
    </row>
    <row r="10" spans="1:18" ht="12.75">
      <c r="A10" s="20" t="s">
        <v>6</v>
      </c>
      <c r="B10" s="17"/>
      <c r="C10" s="17"/>
      <c r="D10" s="91">
        <v>5.3</v>
      </c>
      <c r="E10" s="62">
        <v>4.9</v>
      </c>
      <c r="F10" s="62">
        <v>10.2</v>
      </c>
      <c r="G10" s="62">
        <v>5.1</v>
      </c>
      <c r="H10" s="62">
        <v>5.1</v>
      </c>
      <c r="I10" s="62">
        <v>10.2</v>
      </c>
      <c r="J10" s="62">
        <v>20.5</v>
      </c>
      <c r="K10" s="358"/>
      <c r="L10" s="58"/>
      <c r="M10" s="58"/>
      <c r="N10" s="58"/>
      <c r="O10" s="58"/>
      <c r="P10" s="58"/>
      <c r="Q10" s="58"/>
      <c r="R10" s="58"/>
    </row>
    <row r="11" spans="1:18" ht="12.75">
      <c r="A11" s="20"/>
      <c r="B11" s="17" t="s">
        <v>7</v>
      </c>
      <c r="C11" s="17"/>
      <c r="D11" s="91">
        <v>4.6</v>
      </c>
      <c r="E11" s="62">
        <v>4.1</v>
      </c>
      <c r="F11" s="62">
        <v>8.7</v>
      </c>
      <c r="G11" s="62">
        <v>4</v>
      </c>
      <c r="H11" s="62">
        <v>4</v>
      </c>
      <c r="I11" s="62">
        <v>8.1</v>
      </c>
      <c r="J11" s="62">
        <v>16.7</v>
      </c>
      <c r="L11" s="58"/>
      <c r="M11" s="58"/>
      <c r="N11" s="58"/>
      <c r="O11" s="58"/>
      <c r="P11" s="58"/>
      <c r="Q11" s="58"/>
      <c r="R11" s="58"/>
    </row>
    <row r="12" spans="1:18" ht="12.75">
      <c r="A12" s="230"/>
      <c r="B12" s="231"/>
      <c r="C12" s="231" t="s">
        <v>70</v>
      </c>
      <c r="D12" s="256">
        <v>0.3</v>
      </c>
      <c r="E12" s="295">
        <v>0.3</v>
      </c>
      <c r="F12" s="295">
        <v>0.6</v>
      </c>
      <c r="G12" s="62">
        <v>0.3</v>
      </c>
      <c r="H12" s="62">
        <v>0.2</v>
      </c>
      <c r="I12" s="62">
        <v>0.4</v>
      </c>
      <c r="J12" s="62">
        <v>1.1</v>
      </c>
      <c r="L12" s="58"/>
      <c r="M12" s="58"/>
      <c r="N12" s="58"/>
      <c r="O12" s="58"/>
      <c r="P12" s="58"/>
      <c r="Q12" s="58"/>
      <c r="R12" s="58"/>
    </row>
    <row r="13" spans="1:18" ht="12.75">
      <c r="A13" s="230"/>
      <c r="B13" s="231"/>
      <c r="C13" s="231" t="s">
        <v>57</v>
      </c>
      <c r="D13" s="256">
        <v>4.2</v>
      </c>
      <c r="E13" s="295">
        <v>3.8</v>
      </c>
      <c r="F13" s="295">
        <v>8</v>
      </c>
      <c r="G13" s="62">
        <v>3.8</v>
      </c>
      <c r="H13" s="62">
        <v>3.9</v>
      </c>
      <c r="I13" s="62">
        <v>7.6</v>
      </c>
      <c r="J13" s="62">
        <v>15.7</v>
      </c>
      <c r="L13" s="58"/>
      <c r="M13" s="58"/>
      <c r="N13" s="58"/>
      <c r="O13" s="58"/>
      <c r="P13" s="58"/>
      <c r="Q13" s="58"/>
      <c r="R13" s="58"/>
    </row>
    <row r="14" spans="1:18" ht="12.75">
      <c r="A14" s="20"/>
      <c r="B14" s="17" t="s">
        <v>102</v>
      </c>
      <c r="C14" s="17"/>
      <c r="D14" s="91">
        <v>0</v>
      </c>
      <c r="E14" s="62">
        <v>0.1</v>
      </c>
      <c r="F14" s="62">
        <v>0.1</v>
      </c>
      <c r="G14" s="62">
        <v>0.3</v>
      </c>
      <c r="H14" s="62">
        <v>0.2</v>
      </c>
      <c r="I14" s="62">
        <v>0.5</v>
      </c>
      <c r="J14" s="62">
        <v>0.6</v>
      </c>
      <c r="L14" s="58"/>
      <c r="M14" s="58"/>
      <c r="N14" s="58"/>
      <c r="O14" s="58"/>
      <c r="P14" s="58"/>
      <c r="Q14" s="58"/>
      <c r="R14" s="58"/>
    </row>
    <row r="15" spans="1:18" ht="12.75">
      <c r="A15" s="20"/>
      <c r="B15" s="17" t="s">
        <v>8</v>
      </c>
      <c r="C15" s="17"/>
      <c r="D15" s="91">
        <v>0.4</v>
      </c>
      <c r="E15" s="62">
        <v>0.3</v>
      </c>
      <c r="F15" s="62">
        <v>0.7</v>
      </c>
      <c r="G15" s="62">
        <v>0.4</v>
      </c>
      <c r="H15" s="62">
        <v>0.4</v>
      </c>
      <c r="I15" s="62">
        <v>0.7</v>
      </c>
      <c r="J15" s="62">
        <v>1.4</v>
      </c>
      <c r="L15" s="58"/>
      <c r="M15" s="58"/>
      <c r="N15" s="58"/>
      <c r="O15" s="58"/>
      <c r="P15" s="58"/>
      <c r="Q15" s="58"/>
      <c r="R15" s="58"/>
    </row>
    <row r="16" spans="1:18" ht="12.75">
      <c r="A16" s="20"/>
      <c r="B16" s="17" t="s">
        <v>54</v>
      </c>
      <c r="C16" s="17"/>
      <c r="D16" s="91">
        <v>0</v>
      </c>
      <c r="E16" s="62">
        <v>0</v>
      </c>
      <c r="F16" s="62">
        <v>0</v>
      </c>
      <c r="G16" s="62">
        <v>0</v>
      </c>
      <c r="H16" s="62">
        <v>0</v>
      </c>
      <c r="I16" s="62">
        <v>0</v>
      </c>
      <c r="J16" s="62">
        <v>0.1</v>
      </c>
      <c r="L16" s="58"/>
      <c r="M16" s="58"/>
      <c r="N16" s="58"/>
      <c r="O16" s="58"/>
      <c r="P16" s="58"/>
      <c r="Q16" s="58"/>
      <c r="R16" s="58"/>
    </row>
    <row r="17" spans="1:18" ht="12.75">
      <c r="A17" s="20"/>
      <c r="B17" s="17" t="s">
        <v>55</v>
      </c>
      <c r="C17" s="17"/>
      <c r="D17" s="91">
        <v>0.1</v>
      </c>
      <c r="E17" s="62">
        <v>0.1</v>
      </c>
      <c r="F17" s="62">
        <v>0.2</v>
      </c>
      <c r="G17" s="62">
        <v>0.2</v>
      </c>
      <c r="H17" s="62">
        <v>0.1</v>
      </c>
      <c r="I17" s="62">
        <v>0.3</v>
      </c>
      <c r="J17" s="62">
        <v>0.5</v>
      </c>
      <c r="L17" s="58"/>
      <c r="M17" s="58"/>
      <c r="N17" s="58"/>
      <c r="O17" s="58"/>
      <c r="P17" s="58"/>
      <c r="Q17" s="58"/>
      <c r="R17" s="58"/>
    </row>
    <row r="18" spans="1:18" ht="12.75">
      <c r="A18" s="20"/>
      <c r="B18" s="17" t="s">
        <v>9</v>
      </c>
      <c r="C18" s="17"/>
      <c r="D18" s="91">
        <v>0.1</v>
      </c>
      <c r="E18" s="62">
        <v>0.1</v>
      </c>
      <c r="F18" s="62">
        <v>0.2</v>
      </c>
      <c r="G18" s="62">
        <v>0.1</v>
      </c>
      <c r="H18" s="62">
        <v>0.1</v>
      </c>
      <c r="I18" s="62">
        <v>0.3</v>
      </c>
      <c r="J18" s="62">
        <v>0.5</v>
      </c>
      <c r="L18" s="58"/>
      <c r="M18" s="58"/>
      <c r="N18" s="58"/>
      <c r="O18" s="58"/>
      <c r="P18" s="58"/>
      <c r="Q18" s="58"/>
      <c r="R18" s="58"/>
    </row>
    <row r="19" spans="1:18" ht="12.75">
      <c r="A19" s="20"/>
      <c r="B19" s="17" t="s">
        <v>10</v>
      </c>
      <c r="C19" s="17"/>
      <c r="D19" s="91">
        <v>0.1</v>
      </c>
      <c r="E19" s="62">
        <v>0.2</v>
      </c>
      <c r="F19" s="62">
        <v>0.3</v>
      </c>
      <c r="G19" s="62">
        <v>0.2</v>
      </c>
      <c r="H19" s="62">
        <v>0.2</v>
      </c>
      <c r="I19" s="62">
        <v>0.4</v>
      </c>
      <c r="J19" s="62">
        <v>0.7</v>
      </c>
      <c r="L19" s="58"/>
      <c r="M19" s="58"/>
      <c r="N19" s="58"/>
      <c r="O19" s="58"/>
      <c r="P19" s="58"/>
      <c r="Q19" s="58"/>
      <c r="R19" s="58"/>
    </row>
    <row r="20" spans="1:18" ht="12.75">
      <c r="A20" s="20"/>
      <c r="B20" s="17"/>
      <c r="C20" s="17"/>
      <c r="D20" s="91"/>
      <c r="E20" s="62"/>
      <c r="F20" s="62"/>
      <c r="G20" s="62"/>
      <c r="H20" s="62"/>
      <c r="I20" s="62"/>
      <c r="J20" s="62"/>
      <c r="L20" s="58"/>
      <c r="M20" s="58"/>
      <c r="N20" s="58"/>
      <c r="O20" s="58"/>
      <c r="P20" s="58"/>
      <c r="Q20" s="58"/>
      <c r="R20" s="58"/>
    </row>
    <row r="21" spans="1:18" ht="12.75">
      <c r="A21" s="20" t="s">
        <v>11</v>
      </c>
      <c r="B21" s="17"/>
      <c r="C21" s="17"/>
      <c r="D21" s="91">
        <v>3.9</v>
      </c>
      <c r="E21" s="62">
        <v>4.3</v>
      </c>
      <c r="F21" s="62">
        <v>8.2</v>
      </c>
      <c r="G21" s="62">
        <v>4.4</v>
      </c>
      <c r="H21" s="62">
        <v>4.9</v>
      </c>
      <c r="I21" s="62">
        <v>9.3</v>
      </c>
      <c r="J21" s="62">
        <v>17.5</v>
      </c>
      <c r="L21" s="58"/>
      <c r="M21" s="58"/>
      <c r="N21" s="58"/>
      <c r="O21" s="58"/>
      <c r="P21" s="58"/>
      <c r="Q21" s="58"/>
      <c r="R21" s="58"/>
    </row>
    <row r="22" spans="1:18" ht="12.75">
      <c r="A22" s="20"/>
      <c r="B22" s="17" t="s">
        <v>12</v>
      </c>
      <c r="C22" s="17"/>
      <c r="D22" s="91">
        <v>1</v>
      </c>
      <c r="E22" s="62">
        <v>1.1</v>
      </c>
      <c r="F22" s="62">
        <v>2.1</v>
      </c>
      <c r="G22" s="62">
        <v>1.1</v>
      </c>
      <c r="H22" s="62">
        <v>1.1</v>
      </c>
      <c r="I22" s="62">
        <v>2.2</v>
      </c>
      <c r="J22" s="62">
        <v>4.3</v>
      </c>
      <c r="L22" s="58"/>
      <c r="M22" s="58"/>
      <c r="N22" s="58"/>
      <c r="O22" s="58"/>
      <c r="P22" s="58"/>
      <c r="Q22" s="58"/>
      <c r="R22" s="58"/>
    </row>
    <row r="23" spans="1:18" ht="12.75">
      <c r="A23" s="20"/>
      <c r="B23" s="17" t="s">
        <v>13</v>
      </c>
      <c r="C23" s="17"/>
      <c r="D23" s="91">
        <v>0.3</v>
      </c>
      <c r="E23" s="62">
        <v>0.4</v>
      </c>
      <c r="F23" s="62">
        <v>0.7</v>
      </c>
      <c r="G23" s="62">
        <v>0.4</v>
      </c>
      <c r="H23" s="62">
        <v>0.6</v>
      </c>
      <c r="I23" s="62">
        <v>1</v>
      </c>
      <c r="J23" s="62">
        <v>1.8</v>
      </c>
      <c r="L23" s="58"/>
      <c r="M23" s="58"/>
      <c r="N23" s="58"/>
      <c r="O23" s="58"/>
      <c r="P23" s="58"/>
      <c r="Q23" s="58"/>
      <c r="R23" s="58"/>
    </row>
    <row r="24" spans="1:18" ht="12.75">
      <c r="A24" s="20"/>
      <c r="B24" s="17" t="s">
        <v>14</v>
      </c>
      <c r="C24" s="17"/>
      <c r="D24" s="91">
        <v>0.2</v>
      </c>
      <c r="E24" s="62">
        <v>0</v>
      </c>
      <c r="F24" s="62">
        <v>0.2</v>
      </c>
      <c r="G24" s="62">
        <v>0.2</v>
      </c>
      <c r="H24" s="62">
        <v>0</v>
      </c>
      <c r="I24" s="62">
        <v>0.2</v>
      </c>
      <c r="J24" s="62">
        <v>0.5</v>
      </c>
      <c r="L24" s="58"/>
      <c r="M24" s="58"/>
      <c r="N24" s="58"/>
      <c r="O24" s="58"/>
      <c r="P24" s="58"/>
      <c r="Q24" s="58"/>
      <c r="R24" s="58"/>
    </row>
    <row r="25" spans="1:18" ht="12.75">
      <c r="A25" s="20"/>
      <c r="B25" s="17" t="s">
        <v>56</v>
      </c>
      <c r="C25" s="17"/>
      <c r="D25" s="91">
        <v>1.4</v>
      </c>
      <c r="E25" s="62">
        <v>1.8</v>
      </c>
      <c r="F25" s="62">
        <v>3.2</v>
      </c>
      <c r="G25" s="62">
        <v>1.7</v>
      </c>
      <c r="H25" s="62">
        <v>2.1</v>
      </c>
      <c r="I25" s="62">
        <v>3.8</v>
      </c>
      <c r="J25" s="62">
        <v>7</v>
      </c>
      <c r="L25" s="58"/>
      <c r="M25" s="58"/>
      <c r="N25" s="58"/>
      <c r="O25" s="58"/>
      <c r="P25" s="58"/>
      <c r="Q25" s="58"/>
      <c r="R25" s="58"/>
    </row>
    <row r="26" spans="1:18" ht="12.75">
      <c r="A26" s="20"/>
      <c r="B26" s="17" t="s">
        <v>71</v>
      </c>
      <c r="C26" s="17"/>
      <c r="D26" s="91">
        <v>0.9</v>
      </c>
      <c r="E26" s="62">
        <v>1</v>
      </c>
      <c r="F26" s="62">
        <v>1.9</v>
      </c>
      <c r="G26" s="62">
        <v>1</v>
      </c>
      <c r="H26" s="62">
        <v>1</v>
      </c>
      <c r="I26" s="62">
        <v>2</v>
      </c>
      <c r="J26" s="62">
        <v>4</v>
      </c>
      <c r="L26" s="58"/>
      <c r="M26" s="58"/>
      <c r="N26" s="58"/>
      <c r="O26" s="58"/>
      <c r="P26" s="58"/>
      <c r="Q26" s="58"/>
      <c r="R26" s="58"/>
    </row>
    <row r="27" spans="1:18" ht="12.75">
      <c r="A27" s="20"/>
      <c r="B27" s="17" t="s">
        <v>15</v>
      </c>
      <c r="C27" s="17"/>
      <c r="D27" s="91">
        <v>0</v>
      </c>
      <c r="E27" s="62">
        <v>0</v>
      </c>
      <c r="F27" s="62">
        <v>0</v>
      </c>
      <c r="G27" s="62">
        <v>0</v>
      </c>
      <c r="H27" s="62">
        <v>0</v>
      </c>
      <c r="I27" s="62">
        <v>0</v>
      </c>
      <c r="J27" s="62">
        <v>0</v>
      </c>
      <c r="L27" s="58"/>
      <c r="M27" s="58"/>
      <c r="N27" s="58"/>
      <c r="O27" s="58"/>
      <c r="P27" s="58"/>
      <c r="Q27" s="58"/>
      <c r="R27" s="58"/>
    </row>
    <row r="28" spans="1:18" ht="12.75">
      <c r="A28" s="20"/>
      <c r="B28" s="17"/>
      <c r="C28" s="17"/>
      <c r="D28" s="91"/>
      <c r="E28" s="62"/>
      <c r="F28" s="62"/>
      <c r="G28" s="62"/>
      <c r="H28" s="62"/>
      <c r="I28" s="62"/>
      <c r="J28" s="62"/>
      <c r="L28" s="58"/>
      <c r="M28" s="58"/>
      <c r="N28" s="58"/>
      <c r="O28" s="58"/>
      <c r="P28" s="58"/>
      <c r="Q28" s="58"/>
      <c r="R28" s="58"/>
    </row>
    <row r="29" spans="1:18" ht="12.75">
      <c r="A29" s="74" t="s">
        <v>16</v>
      </c>
      <c r="B29" s="72"/>
      <c r="C29" s="72"/>
      <c r="D29" s="91">
        <v>1.4</v>
      </c>
      <c r="E29" s="62">
        <v>0.7</v>
      </c>
      <c r="F29" s="62">
        <v>2.1</v>
      </c>
      <c r="G29" s="62">
        <v>0.7</v>
      </c>
      <c r="H29" s="62">
        <v>0.2</v>
      </c>
      <c r="I29" s="62">
        <v>0.9</v>
      </c>
      <c r="J29" s="62">
        <v>3</v>
      </c>
      <c r="L29" s="58"/>
      <c r="M29" s="58"/>
      <c r="N29" s="58"/>
      <c r="O29" s="58"/>
      <c r="P29" s="58"/>
      <c r="Q29" s="58"/>
      <c r="R29" s="58"/>
    </row>
    <row r="30" spans="1:18" ht="12.75">
      <c r="A30" s="20"/>
      <c r="B30" s="17"/>
      <c r="C30" s="17"/>
      <c r="D30" s="91"/>
      <c r="E30" s="62"/>
      <c r="F30" s="62"/>
      <c r="G30" s="62"/>
      <c r="H30" s="62"/>
      <c r="I30" s="62"/>
      <c r="J30" s="62"/>
      <c r="L30" s="58"/>
      <c r="M30" s="58"/>
      <c r="N30" s="58"/>
      <c r="O30" s="58"/>
      <c r="P30" s="58"/>
      <c r="Q30" s="58"/>
      <c r="R30" s="58"/>
    </row>
    <row r="31" spans="1:18" ht="12.75">
      <c r="A31" s="19" t="s">
        <v>17</v>
      </c>
      <c r="B31" s="17"/>
      <c r="C31" s="17"/>
      <c r="D31" s="91"/>
      <c r="E31" s="62"/>
      <c r="F31" s="62"/>
      <c r="G31" s="62"/>
      <c r="H31" s="62"/>
      <c r="I31" s="62"/>
      <c r="J31" s="62"/>
      <c r="L31" s="58"/>
      <c r="M31" s="58"/>
      <c r="N31" s="58"/>
      <c r="O31" s="58"/>
      <c r="P31" s="58"/>
      <c r="Q31" s="58"/>
      <c r="R31" s="58"/>
    </row>
    <row r="32" spans="1:18" ht="12.75">
      <c r="A32" s="20" t="s">
        <v>18</v>
      </c>
      <c r="B32" s="17"/>
      <c r="C32" s="17"/>
      <c r="D32" s="91">
        <v>0.6</v>
      </c>
      <c r="E32" s="62">
        <v>0.9</v>
      </c>
      <c r="F32" s="62">
        <v>1.5</v>
      </c>
      <c r="G32" s="62">
        <v>0.8</v>
      </c>
      <c r="H32" s="62">
        <v>1.3</v>
      </c>
      <c r="I32" s="62">
        <v>2.1</v>
      </c>
      <c r="J32" s="62">
        <v>3.6</v>
      </c>
      <c r="L32" s="58"/>
      <c r="M32" s="58"/>
      <c r="N32" s="58"/>
      <c r="O32" s="58"/>
      <c r="P32" s="58"/>
      <c r="Q32" s="58"/>
      <c r="R32" s="58"/>
    </row>
    <row r="33" spans="1:18" ht="12.75">
      <c r="A33" s="20"/>
      <c r="B33" s="17" t="s">
        <v>19</v>
      </c>
      <c r="C33" s="17"/>
      <c r="D33" s="91">
        <v>0</v>
      </c>
      <c r="E33" s="62">
        <v>0</v>
      </c>
      <c r="F33" s="62">
        <v>0</v>
      </c>
      <c r="G33" s="62">
        <v>0</v>
      </c>
      <c r="H33" s="62">
        <v>0</v>
      </c>
      <c r="I33" s="62">
        <v>0</v>
      </c>
      <c r="J33" s="62">
        <v>0</v>
      </c>
      <c r="L33" s="58"/>
      <c r="M33" s="58"/>
      <c r="N33" s="58"/>
      <c r="O33" s="58"/>
      <c r="P33" s="58"/>
      <c r="Q33" s="58"/>
      <c r="R33" s="58"/>
    </row>
    <row r="34" spans="1:18" ht="12.75">
      <c r="A34" s="20"/>
      <c r="B34" s="17" t="s">
        <v>20</v>
      </c>
      <c r="C34" s="17"/>
      <c r="D34" s="91">
        <v>0.3</v>
      </c>
      <c r="E34" s="62">
        <v>0.5</v>
      </c>
      <c r="F34" s="62">
        <v>0.8</v>
      </c>
      <c r="G34" s="62">
        <v>0.4</v>
      </c>
      <c r="H34" s="62">
        <v>0.8</v>
      </c>
      <c r="I34" s="62">
        <v>1.2</v>
      </c>
      <c r="J34" s="62">
        <v>2</v>
      </c>
      <c r="L34" s="58"/>
      <c r="M34" s="58"/>
      <c r="N34" s="58"/>
      <c r="O34" s="58"/>
      <c r="P34" s="58"/>
      <c r="Q34" s="58"/>
      <c r="R34" s="58"/>
    </row>
    <row r="35" spans="1:18" ht="12.75">
      <c r="A35" s="20"/>
      <c r="B35" s="17" t="s">
        <v>21</v>
      </c>
      <c r="C35" s="17"/>
      <c r="D35" s="91">
        <v>0.3</v>
      </c>
      <c r="E35" s="62">
        <v>0.4</v>
      </c>
      <c r="F35" s="62">
        <v>0.7</v>
      </c>
      <c r="G35" s="62">
        <v>0.4</v>
      </c>
      <c r="H35" s="62">
        <v>0.5</v>
      </c>
      <c r="I35" s="62">
        <v>0.9</v>
      </c>
      <c r="J35" s="62">
        <v>1.7</v>
      </c>
      <c r="L35" s="58"/>
      <c r="M35" s="58"/>
      <c r="N35" s="58"/>
      <c r="O35" s="58"/>
      <c r="P35" s="58"/>
      <c r="Q35" s="58"/>
      <c r="R35" s="58"/>
    </row>
    <row r="36" spans="1:18" ht="12.75">
      <c r="A36" s="20"/>
      <c r="B36" s="17"/>
      <c r="C36" s="17"/>
      <c r="D36" s="91"/>
      <c r="E36" s="62"/>
      <c r="F36" s="62"/>
      <c r="G36" s="62"/>
      <c r="H36" s="62"/>
      <c r="I36" s="62"/>
      <c r="J36" s="62"/>
      <c r="L36" s="58"/>
      <c r="M36" s="58"/>
      <c r="N36" s="58"/>
      <c r="O36" s="58"/>
      <c r="P36" s="58"/>
      <c r="Q36" s="58"/>
      <c r="R36" s="58"/>
    </row>
    <row r="37" spans="1:18" ht="12.75">
      <c r="A37" s="24" t="s">
        <v>73</v>
      </c>
      <c r="B37" s="25"/>
      <c r="C37" s="25"/>
      <c r="D37" s="99">
        <v>5.3</v>
      </c>
      <c r="E37" s="64">
        <v>4.9</v>
      </c>
      <c r="F37" s="64">
        <v>10.2</v>
      </c>
      <c r="G37" s="64">
        <v>5.1</v>
      </c>
      <c r="H37" s="64">
        <v>5.1</v>
      </c>
      <c r="I37" s="64">
        <v>10.3</v>
      </c>
      <c r="J37" s="64">
        <v>20.5</v>
      </c>
      <c r="L37" s="58"/>
      <c r="M37" s="58"/>
      <c r="N37" s="58"/>
      <c r="O37" s="58"/>
      <c r="P37" s="58"/>
      <c r="Q37" s="58"/>
      <c r="R37" s="58"/>
    </row>
    <row r="38" spans="1:18" ht="12.75">
      <c r="A38" s="24" t="s">
        <v>74</v>
      </c>
      <c r="B38" s="25"/>
      <c r="C38" s="25"/>
      <c r="D38" s="99">
        <v>4.5</v>
      </c>
      <c r="E38" s="64">
        <v>5.2</v>
      </c>
      <c r="F38" s="64">
        <v>9.7</v>
      </c>
      <c r="G38" s="64">
        <v>5.2</v>
      </c>
      <c r="H38" s="64">
        <v>6.3</v>
      </c>
      <c r="I38" s="64">
        <v>11.5</v>
      </c>
      <c r="J38" s="64">
        <v>21.2</v>
      </c>
      <c r="L38" s="58"/>
      <c r="M38" s="58"/>
      <c r="N38" s="58"/>
      <c r="O38" s="58"/>
      <c r="P38" s="58"/>
      <c r="Q38" s="58"/>
      <c r="R38" s="58"/>
    </row>
    <row r="39" spans="1:18" ht="12.75">
      <c r="A39" s="24" t="s">
        <v>22</v>
      </c>
      <c r="B39" s="25"/>
      <c r="C39" s="25"/>
      <c r="D39" s="99">
        <v>0.8</v>
      </c>
      <c r="E39" s="64">
        <v>-0.3</v>
      </c>
      <c r="F39" s="64">
        <v>0.5</v>
      </c>
      <c r="G39" s="64">
        <v>-0.1</v>
      </c>
      <c r="H39" s="64">
        <v>-1.1</v>
      </c>
      <c r="I39" s="64">
        <v>-1.2</v>
      </c>
      <c r="J39" s="64">
        <v>-0.7</v>
      </c>
      <c r="L39" s="58"/>
      <c r="M39" s="58"/>
      <c r="N39" s="58"/>
      <c r="O39" s="58"/>
      <c r="P39" s="58"/>
      <c r="Q39" s="58"/>
      <c r="R39" s="58"/>
    </row>
    <row r="40" spans="1:18" ht="12.75">
      <c r="A40" s="27"/>
      <c r="B40" s="28"/>
      <c r="C40" s="28"/>
      <c r="D40" s="281"/>
      <c r="E40" s="296"/>
      <c r="F40" s="296"/>
      <c r="G40" s="296"/>
      <c r="H40" s="296"/>
      <c r="I40" s="296"/>
      <c r="J40" s="296"/>
      <c r="L40" s="58"/>
      <c r="M40" s="58"/>
      <c r="N40" s="58"/>
      <c r="O40" s="58"/>
      <c r="P40" s="58"/>
      <c r="Q40" s="58"/>
      <c r="R40" s="58"/>
    </row>
    <row r="41" spans="1:18" ht="12.75">
      <c r="A41" s="20"/>
      <c r="B41" s="17"/>
      <c r="C41" s="17"/>
      <c r="D41" s="91"/>
      <c r="E41" s="62"/>
      <c r="F41" s="62"/>
      <c r="G41" s="62"/>
      <c r="H41" s="62"/>
      <c r="I41" s="62"/>
      <c r="J41" s="62"/>
      <c r="L41" s="58"/>
      <c r="M41" s="58"/>
      <c r="N41" s="58"/>
      <c r="O41" s="58"/>
      <c r="P41" s="58"/>
      <c r="Q41" s="58"/>
      <c r="R41" s="58"/>
    </row>
    <row r="42" spans="1:18" ht="12.75">
      <c r="A42" s="19" t="s">
        <v>23</v>
      </c>
      <c r="B42" s="17"/>
      <c r="C42" s="17"/>
      <c r="D42" s="91"/>
      <c r="E42" s="62"/>
      <c r="F42" s="62"/>
      <c r="G42" s="62"/>
      <c r="H42" s="62"/>
      <c r="I42" s="62"/>
      <c r="J42" s="62"/>
      <c r="L42" s="58"/>
      <c r="M42" s="58"/>
      <c r="N42" s="58"/>
      <c r="O42" s="58"/>
      <c r="P42" s="58"/>
      <c r="Q42" s="58"/>
      <c r="R42" s="58"/>
    </row>
    <row r="43" spans="1:18" ht="12.75">
      <c r="A43" s="19"/>
      <c r="B43" s="17"/>
      <c r="C43" s="17"/>
      <c r="D43" s="91"/>
      <c r="E43" s="62"/>
      <c r="F43" s="62"/>
      <c r="G43" s="62"/>
      <c r="H43" s="62"/>
      <c r="I43" s="62"/>
      <c r="J43" s="62"/>
      <c r="L43" s="58"/>
      <c r="M43" s="58"/>
      <c r="N43" s="58"/>
      <c r="O43" s="58"/>
      <c r="P43" s="58"/>
      <c r="Q43" s="58"/>
      <c r="R43" s="58"/>
    </row>
    <row r="44" spans="1:18" ht="12.75">
      <c r="A44" s="20" t="s">
        <v>24</v>
      </c>
      <c r="B44" s="17"/>
      <c r="C44" s="17"/>
      <c r="D44" s="91">
        <v>-0.2</v>
      </c>
      <c r="E44" s="62">
        <v>0.2</v>
      </c>
      <c r="F44" s="62">
        <v>0</v>
      </c>
      <c r="G44" s="62">
        <v>0.4</v>
      </c>
      <c r="H44" s="62">
        <v>-1.1</v>
      </c>
      <c r="I44" s="62">
        <v>-0.7</v>
      </c>
      <c r="J44" s="62">
        <v>-0.7</v>
      </c>
      <c r="L44" s="58"/>
      <c r="M44" s="58"/>
      <c r="N44" s="58"/>
      <c r="O44" s="58"/>
      <c r="P44" s="58"/>
      <c r="Q44" s="58"/>
      <c r="R44" s="58"/>
    </row>
    <row r="45" spans="1:18" ht="12.75">
      <c r="A45" s="20" t="s">
        <v>25</v>
      </c>
      <c r="B45" s="17"/>
      <c r="C45" s="17"/>
      <c r="D45" s="91">
        <v>-0.1</v>
      </c>
      <c r="E45" s="62">
        <v>0</v>
      </c>
      <c r="F45" s="62">
        <v>-0.1</v>
      </c>
      <c r="G45" s="62">
        <v>0</v>
      </c>
      <c r="H45" s="62">
        <v>0</v>
      </c>
      <c r="I45" s="62">
        <v>-0.1</v>
      </c>
      <c r="J45" s="62">
        <v>-0.1</v>
      </c>
      <c r="L45" s="58"/>
      <c r="M45" s="58"/>
      <c r="N45" s="58"/>
      <c r="O45" s="58"/>
      <c r="P45" s="58"/>
      <c r="Q45" s="58"/>
      <c r="R45" s="58"/>
    </row>
    <row r="46" spans="1:18" ht="12.75">
      <c r="A46" s="20"/>
      <c r="B46" s="17" t="s">
        <v>26</v>
      </c>
      <c r="C46" s="17"/>
      <c r="D46" s="91">
        <v>0</v>
      </c>
      <c r="E46" s="62">
        <v>0</v>
      </c>
      <c r="F46" s="62">
        <v>0.1</v>
      </c>
      <c r="G46" s="62">
        <v>0</v>
      </c>
      <c r="H46" s="62">
        <v>0</v>
      </c>
      <c r="I46" s="62">
        <v>0.1</v>
      </c>
      <c r="J46" s="62">
        <v>0.1</v>
      </c>
      <c r="L46" s="58"/>
      <c r="M46" s="58"/>
      <c r="N46" s="58"/>
      <c r="O46" s="58"/>
      <c r="P46" s="58"/>
      <c r="Q46" s="58"/>
      <c r="R46" s="58"/>
    </row>
    <row r="47" spans="1:18" ht="12.75">
      <c r="A47" s="20"/>
      <c r="B47" s="17" t="s">
        <v>27</v>
      </c>
      <c r="C47" s="17"/>
      <c r="D47" s="91">
        <v>0.1</v>
      </c>
      <c r="E47" s="62">
        <v>0</v>
      </c>
      <c r="F47" s="62">
        <v>0.1</v>
      </c>
      <c r="G47" s="62">
        <v>0.1</v>
      </c>
      <c r="H47" s="62">
        <v>0.1</v>
      </c>
      <c r="I47" s="62">
        <v>0.1</v>
      </c>
      <c r="J47" s="62">
        <v>0.3</v>
      </c>
      <c r="L47" s="58"/>
      <c r="M47" s="58"/>
      <c r="N47" s="58"/>
      <c r="O47" s="58"/>
      <c r="P47" s="58"/>
      <c r="Q47" s="58"/>
      <c r="R47" s="58"/>
    </row>
    <row r="48" spans="1:18" ht="12.75">
      <c r="A48" s="20" t="s">
        <v>28</v>
      </c>
      <c r="B48" s="17"/>
      <c r="C48" s="17"/>
      <c r="D48" s="91">
        <v>0.4</v>
      </c>
      <c r="E48" s="62">
        <v>0.4</v>
      </c>
      <c r="F48" s="62">
        <v>0.8</v>
      </c>
      <c r="G48" s="62">
        <v>0.6</v>
      </c>
      <c r="H48" s="62">
        <v>-1.3</v>
      </c>
      <c r="I48" s="62">
        <v>-0.7</v>
      </c>
      <c r="J48" s="62">
        <v>0.1</v>
      </c>
      <c r="L48" s="58"/>
      <c r="M48" s="58"/>
      <c r="N48" s="58"/>
      <c r="O48" s="58"/>
      <c r="P48" s="58"/>
      <c r="Q48" s="58"/>
      <c r="R48" s="58"/>
    </row>
    <row r="49" spans="1:18" ht="12.75">
      <c r="A49" s="20"/>
      <c r="B49" s="17" t="s">
        <v>29</v>
      </c>
      <c r="C49" s="17"/>
      <c r="D49" s="91">
        <v>2.8</v>
      </c>
      <c r="E49" s="62">
        <v>1.4</v>
      </c>
      <c r="F49" s="62">
        <v>4.3</v>
      </c>
      <c r="G49" s="62">
        <v>0.8</v>
      </c>
      <c r="H49" s="62">
        <v>-1</v>
      </c>
      <c r="I49" s="62">
        <v>-0.2</v>
      </c>
      <c r="J49" s="62">
        <v>4.1</v>
      </c>
      <c r="L49" s="58"/>
      <c r="M49" s="58"/>
      <c r="N49" s="58"/>
      <c r="O49" s="58"/>
      <c r="P49" s="58"/>
      <c r="Q49" s="58"/>
      <c r="R49" s="58"/>
    </row>
    <row r="50" spans="1:18" ht="12.75">
      <c r="A50" s="20"/>
      <c r="B50" s="17" t="s">
        <v>30</v>
      </c>
      <c r="C50" s="17"/>
      <c r="D50" s="91">
        <v>2.4</v>
      </c>
      <c r="E50" s="62">
        <v>1</v>
      </c>
      <c r="F50" s="62">
        <v>3.5</v>
      </c>
      <c r="G50" s="62">
        <v>0.2</v>
      </c>
      <c r="H50" s="62">
        <v>0.3</v>
      </c>
      <c r="I50" s="62">
        <v>0.5</v>
      </c>
      <c r="J50" s="62">
        <v>4</v>
      </c>
      <c r="L50" s="58"/>
      <c r="M50" s="58"/>
      <c r="N50" s="58"/>
      <c r="O50" s="58"/>
      <c r="P50" s="58"/>
      <c r="Q50" s="58"/>
      <c r="R50" s="58"/>
    </row>
    <row r="51" spans="1:18" ht="12.75">
      <c r="A51" s="20" t="s">
        <v>31</v>
      </c>
      <c r="B51" s="17"/>
      <c r="C51" s="17"/>
      <c r="D51" s="91">
        <v>0</v>
      </c>
      <c r="E51" s="62">
        <v>0</v>
      </c>
      <c r="F51" s="62">
        <v>0</v>
      </c>
      <c r="G51" s="62">
        <v>0</v>
      </c>
      <c r="H51" s="62">
        <v>0</v>
      </c>
      <c r="I51" s="62">
        <v>0</v>
      </c>
      <c r="J51" s="62">
        <v>0</v>
      </c>
      <c r="L51" s="58"/>
      <c r="M51" s="58"/>
      <c r="N51" s="58"/>
      <c r="O51" s="58"/>
      <c r="P51" s="58"/>
      <c r="Q51" s="58"/>
      <c r="R51" s="58"/>
    </row>
    <row r="52" spans="1:18" ht="12.75">
      <c r="A52" s="20" t="s">
        <v>32</v>
      </c>
      <c r="B52" s="17"/>
      <c r="C52" s="17"/>
      <c r="D52" s="91">
        <v>-0.5</v>
      </c>
      <c r="E52" s="62">
        <v>-0.2</v>
      </c>
      <c r="F52" s="62">
        <v>-0.7</v>
      </c>
      <c r="G52" s="62">
        <v>-0.2</v>
      </c>
      <c r="H52" s="62">
        <v>0.2</v>
      </c>
      <c r="I52" s="62">
        <v>0.1</v>
      </c>
      <c r="J52" s="62">
        <v>-0.6</v>
      </c>
      <c r="L52" s="58"/>
      <c r="M52" s="58"/>
      <c r="N52" s="58"/>
      <c r="O52" s="58"/>
      <c r="P52" s="58"/>
      <c r="Q52" s="58"/>
      <c r="R52" s="58"/>
    </row>
    <row r="53" spans="1:18" ht="12.75">
      <c r="A53" s="20" t="s">
        <v>103</v>
      </c>
      <c r="B53" s="17"/>
      <c r="C53" s="17"/>
      <c r="D53" s="91">
        <v>0</v>
      </c>
      <c r="E53" s="62">
        <v>0</v>
      </c>
      <c r="F53" s="62">
        <v>0</v>
      </c>
      <c r="G53" s="62">
        <v>0</v>
      </c>
      <c r="H53" s="62">
        <v>0</v>
      </c>
      <c r="I53" s="62">
        <v>0</v>
      </c>
      <c r="J53" s="62">
        <v>0</v>
      </c>
      <c r="L53" s="58"/>
      <c r="M53" s="58"/>
      <c r="N53" s="58"/>
      <c r="O53" s="58"/>
      <c r="P53" s="58"/>
      <c r="Q53" s="58"/>
      <c r="R53" s="58"/>
    </row>
    <row r="54" spans="1:18" ht="12.75" hidden="1">
      <c r="A54" s="20"/>
      <c r="B54" s="17" t="s">
        <v>33</v>
      </c>
      <c r="C54" s="17"/>
      <c r="D54" s="91">
        <v>0</v>
      </c>
      <c r="E54" s="62">
        <v>0</v>
      </c>
      <c r="F54" s="62">
        <v>0</v>
      </c>
      <c r="G54" s="62">
        <v>0</v>
      </c>
      <c r="H54" s="62">
        <v>0</v>
      </c>
      <c r="I54" s="62">
        <v>0</v>
      </c>
      <c r="J54" s="62">
        <v>0</v>
      </c>
      <c r="L54" s="58"/>
      <c r="M54" s="58"/>
      <c r="N54" s="58"/>
      <c r="O54" s="58"/>
      <c r="P54" s="58"/>
      <c r="Q54" s="58"/>
      <c r="R54" s="58"/>
    </row>
    <row r="55" spans="1:18" ht="12.75" hidden="1">
      <c r="A55" s="20"/>
      <c r="B55" s="17" t="s">
        <v>34</v>
      </c>
      <c r="C55" s="17"/>
      <c r="D55" s="91">
        <v>0</v>
      </c>
      <c r="E55" s="62">
        <v>0</v>
      </c>
      <c r="F55" s="62">
        <v>0</v>
      </c>
      <c r="G55" s="62">
        <v>0</v>
      </c>
      <c r="H55" s="62">
        <v>0</v>
      </c>
      <c r="I55" s="62">
        <v>0</v>
      </c>
      <c r="J55" s="62">
        <v>0</v>
      </c>
      <c r="L55" s="58"/>
      <c r="M55" s="58"/>
      <c r="N55" s="58"/>
      <c r="O55" s="58"/>
      <c r="P55" s="58"/>
      <c r="Q55" s="58"/>
      <c r="R55" s="58"/>
    </row>
    <row r="56" spans="1:18" ht="12.75">
      <c r="A56" s="20" t="s">
        <v>104</v>
      </c>
      <c r="B56" s="17"/>
      <c r="C56" s="17"/>
      <c r="D56" s="91">
        <v>0</v>
      </c>
      <c r="E56" s="62">
        <v>0</v>
      </c>
      <c r="F56" s="62">
        <v>0</v>
      </c>
      <c r="G56" s="62">
        <v>0</v>
      </c>
      <c r="H56" s="62">
        <v>0</v>
      </c>
      <c r="I56" s="62">
        <v>0</v>
      </c>
      <c r="J56" s="62">
        <v>0</v>
      </c>
      <c r="L56" s="58"/>
      <c r="M56" s="58"/>
      <c r="N56" s="58"/>
      <c r="O56" s="58"/>
      <c r="P56" s="58"/>
      <c r="Q56" s="58"/>
      <c r="R56" s="58"/>
    </row>
    <row r="57" spans="1:18" ht="12.75">
      <c r="A57" s="20" t="s">
        <v>35</v>
      </c>
      <c r="B57" s="17"/>
      <c r="C57" s="17"/>
      <c r="D57" s="91">
        <v>0</v>
      </c>
      <c r="E57" s="62">
        <v>0</v>
      </c>
      <c r="F57" s="62">
        <v>0</v>
      </c>
      <c r="G57" s="62">
        <v>0</v>
      </c>
      <c r="H57" s="62">
        <v>0</v>
      </c>
      <c r="I57" s="62">
        <v>0</v>
      </c>
      <c r="J57" s="62">
        <v>0</v>
      </c>
      <c r="L57" s="58"/>
      <c r="M57" s="58"/>
      <c r="N57" s="58"/>
      <c r="O57" s="58"/>
      <c r="P57" s="58"/>
      <c r="Q57" s="58"/>
      <c r="R57" s="58"/>
    </row>
    <row r="58" spans="1:18" ht="12.75">
      <c r="A58" s="20"/>
      <c r="B58" s="17"/>
      <c r="C58" s="17"/>
      <c r="D58" s="91"/>
      <c r="E58" s="62"/>
      <c r="F58" s="62"/>
      <c r="G58" s="62"/>
      <c r="H58" s="62"/>
      <c r="I58" s="62"/>
      <c r="J58" s="62"/>
      <c r="L58" s="58"/>
      <c r="M58" s="58"/>
      <c r="N58" s="58"/>
      <c r="O58" s="58"/>
      <c r="P58" s="58"/>
      <c r="Q58" s="58"/>
      <c r="R58" s="58"/>
    </row>
    <row r="59" spans="1:18" ht="12.75">
      <c r="A59" s="20" t="s">
        <v>36</v>
      </c>
      <c r="B59" s="17"/>
      <c r="C59" s="17"/>
      <c r="D59" s="91">
        <v>-1</v>
      </c>
      <c r="E59" s="62">
        <v>0.5</v>
      </c>
      <c r="F59" s="62">
        <v>-0.5</v>
      </c>
      <c r="G59" s="62">
        <v>0.5</v>
      </c>
      <c r="H59" s="62">
        <v>0</v>
      </c>
      <c r="I59" s="62">
        <v>0.5</v>
      </c>
      <c r="J59" s="62">
        <v>0</v>
      </c>
      <c r="L59" s="58"/>
      <c r="M59" s="58"/>
      <c r="N59" s="58"/>
      <c r="O59" s="58"/>
      <c r="P59" s="58"/>
      <c r="Q59" s="58"/>
      <c r="R59" s="58"/>
    </row>
    <row r="60" spans="1:18" ht="12.75">
      <c r="A60" s="20" t="s">
        <v>37</v>
      </c>
      <c r="B60" s="17"/>
      <c r="C60" s="17"/>
      <c r="D60" s="91">
        <v>-0.3</v>
      </c>
      <c r="E60" s="62">
        <v>0</v>
      </c>
      <c r="F60" s="62">
        <v>-0.3</v>
      </c>
      <c r="G60" s="62">
        <v>0</v>
      </c>
      <c r="H60" s="62">
        <v>0</v>
      </c>
      <c r="I60" s="62">
        <v>0</v>
      </c>
      <c r="J60" s="62">
        <v>-0.3</v>
      </c>
      <c r="L60" s="58"/>
      <c r="M60" s="58"/>
      <c r="N60" s="58"/>
      <c r="O60" s="58"/>
      <c r="P60" s="58"/>
      <c r="Q60" s="58"/>
      <c r="R60" s="58"/>
    </row>
    <row r="61" spans="1:18" ht="12.75">
      <c r="A61" s="20"/>
      <c r="B61" s="17" t="s">
        <v>38</v>
      </c>
      <c r="C61" s="17"/>
      <c r="D61" s="91">
        <v>0</v>
      </c>
      <c r="E61" s="62">
        <v>0</v>
      </c>
      <c r="F61" s="62">
        <v>0</v>
      </c>
      <c r="G61" s="62">
        <v>0</v>
      </c>
      <c r="H61" s="62">
        <v>0</v>
      </c>
      <c r="I61" s="62">
        <v>0</v>
      </c>
      <c r="J61" s="62">
        <v>0</v>
      </c>
      <c r="L61" s="58"/>
      <c r="M61" s="58"/>
      <c r="N61" s="58"/>
      <c r="O61" s="58"/>
      <c r="P61" s="58"/>
      <c r="Q61" s="58"/>
      <c r="R61" s="58"/>
    </row>
    <row r="62" spans="1:18" ht="12.75">
      <c r="A62" s="20"/>
      <c r="B62" s="17"/>
      <c r="C62" s="17" t="s">
        <v>39</v>
      </c>
      <c r="D62" s="91">
        <v>0</v>
      </c>
      <c r="E62" s="62">
        <v>0</v>
      </c>
      <c r="F62" s="62">
        <v>0</v>
      </c>
      <c r="G62" s="62">
        <v>0</v>
      </c>
      <c r="H62" s="62">
        <v>0</v>
      </c>
      <c r="I62" s="62">
        <v>0</v>
      </c>
      <c r="J62" s="62">
        <v>0</v>
      </c>
      <c r="L62" s="58"/>
      <c r="M62" s="58"/>
      <c r="N62" s="58"/>
      <c r="O62" s="58"/>
      <c r="P62" s="58"/>
      <c r="Q62" s="58"/>
      <c r="R62" s="58"/>
    </row>
    <row r="63" spans="1:18" ht="12.75">
      <c r="A63" s="20"/>
      <c r="B63" s="17"/>
      <c r="C63" s="17" t="s">
        <v>40</v>
      </c>
      <c r="D63" s="91">
        <v>0</v>
      </c>
      <c r="E63" s="62">
        <v>0</v>
      </c>
      <c r="F63" s="62">
        <v>0</v>
      </c>
      <c r="G63" s="62">
        <v>0</v>
      </c>
      <c r="H63" s="62">
        <v>0</v>
      </c>
      <c r="I63" s="62">
        <v>0</v>
      </c>
      <c r="J63" s="62">
        <v>0</v>
      </c>
      <c r="L63" s="58"/>
      <c r="M63" s="58"/>
      <c r="N63" s="58"/>
      <c r="O63" s="58"/>
      <c r="P63" s="58"/>
      <c r="Q63" s="58"/>
      <c r="R63" s="58"/>
    </row>
    <row r="64" spans="1:18" ht="12.75">
      <c r="A64" s="20"/>
      <c r="B64" s="17" t="s">
        <v>41</v>
      </c>
      <c r="C64" s="17"/>
      <c r="D64" s="91">
        <v>0.3</v>
      </c>
      <c r="E64" s="62">
        <v>0</v>
      </c>
      <c r="F64" s="62">
        <v>0.3</v>
      </c>
      <c r="G64" s="62">
        <v>0</v>
      </c>
      <c r="H64" s="62">
        <v>0</v>
      </c>
      <c r="I64" s="62">
        <v>0</v>
      </c>
      <c r="J64" s="62">
        <v>0.3</v>
      </c>
      <c r="L64" s="58"/>
      <c r="M64" s="58"/>
      <c r="N64" s="58"/>
      <c r="O64" s="58"/>
      <c r="P64" s="58"/>
      <c r="Q64" s="58"/>
      <c r="R64" s="58"/>
    </row>
    <row r="65" spans="1:18" ht="12.75">
      <c r="A65" s="20" t="s">
        <v>42</v>
      </c>
      <c r="B65" s="17"/>
      <c r="C65" s="17"/>
      <c r="D65" s="91">
        <v>-0.5</v>
      </c>
      <c r="E65" s="62">
        <v>0.7</v>
      </c>
      <c r="F65" s="62">
        <v>0.2</v>
      </c>
      <c r="G65" s="62">
        <v>0.7</v>
      </c>
      <c r="H65" s="62">
        <v>0.2</v>
      </c>
      <c r="I65" s="62">
        <v>0.9</v>
      </c>
      <c r="J65" s="62">
        <v>1.1</v>
      </c>
      <c r="L65" s="58"/>
      <c r="M65" s="58"/>
      <c r="N65" s="58"/>
      <c r="O65" s="58"/>
      <c r="P65" s="58"/>
      <c r="Q65" s="58"/>
      <c r="R65" s="58"/>
    </row>
    <row r="66" spans="1:18" ht="12.75">
      <c r="A66" s="20"/>
      <c r="B66" s="17" t="s">
        <v>38</v>
      </c>
      <c r="C66" s="17"/>
      <c r="D66" s="91">
        <v>0</v>
      </c>
      <c r="E66" s="62">
        <v>0.7</v>
      </c>
      <c r="F66" s="62">
        <v>0.7</v>
      </c>
      <c r="G66" s="62">
        <v>0.7</v>
      </c>
      <c r="H66" s="62">
        <v>0.2</v>
      </c>
      <c r="I66" s="62">
        <v>0.9</v>
      </c>
      <c r="J66" s="62">
        <v>1.6</v>
      </c>
      <c r="L66" s="58"/>
      <c r="M66" s="58"/>
      <c r="N66" s="58"/>
      <c r="O66" s="58"/>
      <c r="P66" s="58"/>
      <c r="Q66" s="58"/>
      <c r="R66" s="58"/>
    </row>
    <row r="67" spans="1:18" ht="12.75">
      <c r="A67" s="20"/>
      <c r="B67" s="17"/>
      <c r="C67" s="17" t="s">
        <v>39</v>
      </c>
      <c r="D67" s="91">
        <v>0</v>
      </c>
      <c r="E67" s="62">
        <v>0.7</v>
      </c>
      <c r="F67" s="62">
        <v>0.7</v>
      </c>
      <c r="G67" s="62">
        <v>0.7</v>
      </c>
      <c r="H67" s="62">
        <v>0.2</v>
      </c>
      <c r="I67" s="62">
        <v>0.9</v>
      </c>
      <c r="J67" s="62">
        <v>1.6</v>
      </c>
      <c r="L67" s="58"/>
      <c r="M67" s="58"/>
      <c r="N67" s="58"/>
      <c r="O67" s="58"/>
      <c r="P67" s="58"/>
      <c r="Q67" s="58"/>
      <c r="R67" s="58"/>
    </row>
    <row r="68" spans="1:18" ht="12.75">
      <c r="A68" s="20"/>
      <c r="B68" s="17"/>
      <c r="C68" s="17" t="s">
        <v>40</v>
      </c>
      <c r="D68" s="91">
        <v>0</v>
      </c>
      <c r="E68" s="62">
        <v>0</v>
      </c>
      <c r="F68" s="62">
        <v>0</v>
      </c>
      <c r="G68" s="62">
        <v>0</v>
      </c>
      <c r="H68" s="62">
        <v>0</v>
      </c>
      <c r="I68" s="62">
        <v>0</v>
      </c>
      <c r="J68" s="62">
        <v>0</v>
      </c>
      <c r="L68" s="58"/>
      <c r="M68" s="58"/>
      <c r="N68" s="58"/>
      <c r="O68" s="58"/>
      <c r="P68" s="58"/>
      <c r="Q68" s="58"/>
      <c r="R68" s="58"/>
    </row>
    <row r="69" spans="1:18" ht="12.75">
      <c r="A69" s="20"/>
      <c r="B69" s="17" t="s">
        <v>41</v>
      </c>
      <c r="C69" s="17"/>
      <c r="D69" s="91">
        <v>0.5</v>
      </c>
      <c r="E69" s="62">
        <v>0</v>
      </c>
      <c r="F69" s="62">
        <v>0.5</v>
      </c>
      <c r="G69" s="62">
        <v>0</v>
      </c>
      <c r="H69" s="62">
        <v>0</v>
      </c>
      <c r="I69" s="62">
        <v>0</v>
      </c>
      <c r="J69" s="62">
        <v>0.5</v>
      </c>
      <c r="L69" s="58"/>
      <c r="M69" s="58"/>
      <c r="N69" s="58"/>
      <c r="O69" s="58"/>
      <c r="P69" s="58"/>
      <c r="Q69" s="58"/>
      <c r="R69" s="58"/>
    </row>
    <row r="70" spans="1:18" ht="12.75">
      <c r="A70" s="20" t="s">
        <v>43</v>
      </c>
      <c r="B70" s="17"/>
      <c r="C70" s="17"/>
      <c r="D70" s="91">
        <v>-0.2</v>
      </c>
      <c r="E70" s="62">
        <v>-0.2</v>
      </c>
      <c r="F70" s="62">
        <v>-0.4</v>
      </c>
      <c r="G70" s="62">
        <v>-0.2</v>
      </c>
      <c r="H70" s="62">
        <v>-0.2</v>
      </c>
      <c r="I70" s="62">
        <v>-0.4</v>
      </c>
      <c r="J70" s="62">
        <v>-0.7</v>
      </c>
      <c r="L70" s="58"/>
      <c r="M70" s="58"/>
      <c r="N70" s="58"/>
      <c r="O70" s="58"/>
      <c r="P70" s="58"/>
      <c r="Q70" s="58"/>
      <c r="R70" s="58"/>
    </row>
    <row r="71" spans="1:18" ht="12.75">
      <c r="A71" s="20"/>
      <c r="B71" s="17"/>
      <c r="C71" s="17"/>
      <c r="D71" s="91"/>
      <c r="E71" s="62"/>
      <c r="F71" s="62"/>
      <c r="G71" s="62"/>
      <c r="H71" s="62"/>
      <c r="I71" s="62"/>
      <c r="J71" s="62"/>
      <c r="L71" s="58"/>
      <c r="M71" s="58"/>
      <c r="N71" s="58"/>
      <c r="O71" s="58"/>
      <c r="P71" s="58"/>
      <c r="Q71" s="58"/>
      <c r="R71" s="58"/>
    </row>
    <row r="72" spans="1:18" ht="12.75">
      <c r="A72" s="24" t="s">
        <v>44</v>
      </c>
      <c r="B72" s="25"/>
      <c r="C72" s="25"/>
      <c r="D72" s="99">
        <v>0.8</v>
      </c>
      <c r="E72" s="64">
        <v>-0.3</v>
      </c>
      <c r="F72" s="64">
        <v>0.5</v>
      </c>
      <c r="G72" s="64">
        <v>-0.1</v>
      </c>
      <c r="H72" s="64">
        <v>-1.1</v>
      </c>
      <c r="I72" s="64">
        <v>-1.2</v>
      </c>
      <c r="J72" s="64">
        <v>-0.7</v>
      </c>
      <c r="L72" s="58"/>
      <c r="M72" s="58"/>
      <c r="N72" s="58"/>
      <c r="O72" s="58"/>
      <c r="P72" s="58"/>
      <c r="Q72" s="58"/>
      <c r="R72" s="58"/>
    </row>
    <row r="73" spans="1:18" ht="12.75">
      <c r="A73" s="30"/>
      <c r="B73" s="31"/>
      <c r="C73" s="31"/>
      <c r="D73" s="283"/>
      <c r="E73" s="297"/>
      <c r="F73" s="297"/>
      <c r="G73" s="297"/>
      <c r="H73" s="297"/>
      <c r="I73" s="297"/>
      <c r="J73" s="297"/>
      <c r="L73" s="58"/>
      <c r="M73" s="58"/>
      <c r="N73" s="58"/>
      <c r="O73" s="58"/>
      <c r="P73" s="58"/>
      <c r="Q73" s="58"/>
      <c r="R73" s="58"/>
    </row>
    <row r="74" spans="12:18" ht="12.75">
      <c r="L74" s="58"/>
      <c r="M74" s="58"/>
      <c r="N74" s="58"/>
      <c r="O74" s="58"/>
      <c r="P74" s="58"/>
      <c r="Q74" s="58"/>
      <c r="R74" s="58"/>
    </row>
    <row r="75" spans="12:18" ht="12.75">
      <c r="L75" s="58"/>
      <c r="M75" s="58"/>
      <c r="N75" s="58"/>
      <c r="O75" s="58"/>
      <c r="P75" s="58"/>
      <c r="Q75" s="58"/>
      <c r="R75" s="58"/>
    </row>
    <row r="76" spans="12:18" ht="12.75">
      <c r="L76" s="58"/>
      <c r="M76" s="58"/>
      <c r="N76" s="58"/>
      <c r="O76" s="58"/>
      <c r="P76" s="58"/>
      <c r="Q76" s="58"/>
      <c r="R76" s="58"/>
    </row>
    <row r="77" spans="12:18" ht="12.75">
      <c r="L77" s="58"/>
      <c r="M77" s="58"/>
      <c r="N77" s="58"/>
      <c r="O77" s="58"/>
      <c r="P77" s="58"/>
      <c r="Q77" s="58"/>
      <c r="R77" s="58"/>
    </row>
    <row r="78" spans="12:18" ht="12.75">
      <c r="L78" s="58"/>
      <c r="M78" s="58"/>
      <c r="N78" s="58"/>
      <c r="O78" s="58"/>
      <c r="P78" s="58"/>
      <c r="Q78" s="58"/>
      <c r="R78" s="58"/>
    </row>
    <row r="79" spans="12:18" ht="12.75">
      <c r="L79" s="58"/>
      <c r="M79" s="58"/>
      <c r="N79" s="58"/>
      <c r="O79" s="58"/>
      <c r="P79" s="58"/>
      <c r="Q79" s="58"/>
      <c r="R79" s="58"/>
    </row>
    <row r="80" spans="12:18" ht="12.75">
      <c r="L80" s="58"/>
      <c r="M80" s="58"/>
      <c r="N80" s="58"/>
      <c r="O80" s="58"/>
      <c r="P80" s="58"/>
      <c r="Q80" s="58"/>
      <c r="R80" s="58"/>
    </row>
    <row r="81" spans="12:18" ht="12.75">
      <c r="L81" s="58"/>
      <c r="M81" s="58"/>
      <c r="N81" s="58"/>
      <c r="O81" s="58"/>
      <c r="P81" s="58"/>
      <c r="Q81" s="58"/>
      <c r="R81" s="58"/>
    </row>
    <row r="82" spans="12:18" ht="12.75">
      <c r="L82" s="58"/>
      <c r="M82" s="58"/>
      <c r="N82" s="58"/>
      <c r="O82" s="58"/>
      <c r="P82" s="58"/>
      <c r="Q82" s="58"/>
      <c r="R82" s="58"/>
    </row>
    <row r="83" spans="12:18" ht="12.75">
      <c r="L83" s="58"/>
      <c r="M83" s="58"/>
      <c r="N83" s="58"/>
      <c r="O83" s="58"/>
      <c r="P83" s="58"/>
      <c r="Q83" s="58"/>
      <c r="R83" s="58"/>
    </row>
    <row r="84" spans="12:18" ht="12.75">
      <c r="L84" s="58"/>
      <c r="M84" s="58"/>
      <c r="N84" s="58"/>
      <c r="O84" s="58"/>
      <c r="P84" s="58"/>
      <c r="Q84" s="58"/>
      <c r="R84" s="58"/>
    </row>
    <row r="85" spans="12:18" ht="12.75">
      <c r="L85" s="58"/>
      <c r="M85" s="58"/>
      <c r="N85" s="58"/>
      <c r="O85" s="58"/>
      <c r="P85" s="58"/>
      <c r="Q85" s="58"/>
      <c r="R85" s="58"/>
    </row>
    <row r="86" spans="12:18" ht="12.75">
      <c r="L86" s="58"/>
      <c r="M86" s="58"/>
      <c r="N86" s="58"/>
      <c r="O86" s="58"/>
      <c r="P86" s="58"/>
      <c r="Q86" s="58"/>
      <c r="R86" s="58"/>
    </row>
    <row r="87" spans="12:18" ht="12.75">
      <c r="L87" s="58"/>
      <c r="M87" s="58"/>
      <c r="N87" s="58"/>
      <c r="O87" s="58"/>
      <c r="P87" s="58"/>
      <c r="Q87" s="58"/>
      <c r="R87" s="58"/>
    </row>
    <row r="88" spans="12:18" ht="12.75">
      <c r="L88" s="58"/>
      <c r="M88" s="58"/>
      <c r="N88" s="58"/>
      <c r="O88" s="58"/>
      <c r="P88" s="58"/>
      <c r="Q88" s="58"/>
      <c r="R88" s="58"/>
    </row>
    <row r="89" spans="12:18" ht="12.75">
      <c r="L89" s="58"/>
      <c r="M89" s="58"/>
      <c r="N89" s="58"/>
      <c r="O89" s="58"/>
      <c r="P89" s="58"/>
      <c r="Q89" s="58"/>
      <c r="R89" s="58"/>
    </row>
    <row r="90" spans="12:18" ht="12.75">
      <c r="L90" s="58"/>
      <c r="M90" s="58"/>
      <c r="N90" s="58"/>
      <c r="O90" s="58"/>
      <c r="P90" s="58"/>
      <c r="Q90" s="58"/>
      <c r="R90" s="58"/>
    </row>
    <row r="91" spans="12:18" ht="12.75">
      <c r="L91" s="58"/>
      <c r="M91" s="58"/>
      <c r="N91" s="58"/>
      <c r="O91" s="58"/>
      <c r="P91" s="58"/>
      <c r="Q91" s="58"/>
      <c r="R91" s="58"/>
    </row>
    <row r="92" spans="12:18" ht="12.75">
      <c r="L92" s="58"/>
      <c r="M92" s="58"/>
      <c r="N92" s="58"/>
      <c r="O92" s="58"/>
      <c r="P92" s="58"/>
      <c r="Q92" s="58"/>
      <c r="R92" s="58"/>
    </row>
    <row r="93" spans="12:18" ht="12.75">
      <c r="L93" s="58"/>
      <c r="M93" s="58"/>
      <c r="N93" s="58"/>
      <c r="O93" s="58"/>
      <c r="P93" s="58"/>
      <c r="Q93" s="58"/>
      <c r="R93" s="58"/>
    </row>
    <row r="94" spans="12:18" ht="12.75">
      <c r="L94" s="58"/>
      <c r="M94" s="58"/>
      <c r="N94" s="58"/>
      <c r="O94" s="58"/>
      <c r="P94" s="58"/>
      <c r="Q94" s="58"/>
      <c r="R94" s="58"/>
    </row>
    <row r="95" spans="12:18" ht="12.75">
      <c r="L95" s="58"/>
      <c r="M95" s="58"/>
      <c r="N95" s="58"/>
      <c r="O95" s="58"/>
      <c r="P95" s="58"/>
      <c r="Q95" s="58"/>
      <c r="R95" s="58"/>
    </row>
    <row r="96" spans="12:18" ht="12.75">
      <c r="L96" s="58"/>
      <c r="M96" s="58"/>
      <c r="N96" s="58"/>
      <c r="O96" s="58"/>
      <c r="P96" s="58"/>
      <c r="Q96" s="58"/>
      <c r="R96" s="58"/>
    </row>
    <row r="97" spans="12:18" ht="12.75">
      <c r="L97" s="58"/>
      <c r="M97" s="58"/>
      <c r="N97" s="58"/>
      <c r="O97" s="58"/>
      <c r="P97" s="58"/>
      <c r="Q97" s="58"/>
      <c r="R97" s="58"/>
    </row>
    <row r="98" spans="12:18" ht="12.75">
      <c r="L98" s="58"/>
      <c r="M98" s="58"/>
      <c r="N98" s="58"/>
      <c r="O98" s="58"/>
      <c r="P98" s="58"/>
      <c r="Q98" s="58"/>
      <c r="R98" s="58"/>
    </row>
    <row r="99" spans="12:18" ht="12.75">
      <c r="L99" s="58"/>
      <c r="M99" s="58"/>
      <c r="N99" s="58"/>
      <c r="O99" s="58"/>
      <c r="P99" s="58"/>
      <c r="Q99" s="58"/>
      <c r="R99" s="58"/>
    </row>
    <row r="100" spans="12:18" ht="12.75">
      <c r="L100" s="58"/>
      <c r="M100" s="58"/>
      <c r="N100" s="58"/>
      <c r="O100" s="58"/>
      <c r="P100" s="58"/>
      <c r="Q100" s="58"/>
      <c r="R100" s="58"/>
    </row>
    <row r="101" spans="12:18" ht="12.75">
      <c r="L101" s="58"/>
      <c r="M101" s="58"/>
      <c r="N101" s="58"/>
      <c r="O101" s="58"/>
      <c r="P101" s="58"/>
      <c r="Q101" s="58"/>
      <c r="R101" s="58"/>
    </row>
    <row r="102" spans="12:18" ht="12.75">
      <c r="L102" s="58"/>
      <c r="M102" s="58"/>
      <c r="N102" s="58"/>
      <c r="O102" s="58"/>
      <c r="P102" s="58"/>
      <c r="Q102" s="58"/>
      <c r="R102" s="58"/>
    </row>
    <row r="103" spans="12:18" ht="12.75">
      <c r="L103" s="58"/>
      <c r="M103" s="58"/>
      <c r="N103" s="58"/>
      <c r="O103" s="58"/>
      <c r="P103" s="58"/>
      <c r="Q103" s="58"/>
      <c r="R103" s="58"/>
    </row>
    <row r="104" spans="12:18" ht="12.75">
      <c r="L104" s="58"/>
      <c r="M104" s="58"/>
      <c r="N104" s="58"/>
      <c r="O104" s="58"/>
      <c r="P104" s="58"/>
      <c r="Q104" s="58"/>
      <c r="R104" s="58"/>
    </row>
    <row r="105" spans="12:18" ht="12.75">
      <c r="L105" s="58"/>
      <c r="M105" s="58"/>
      <c r="N105" s="58"/>
      <c r="O105" s="58"/>
      <c r="P105" s="58"/>
      <c r="Q105" s="58"/>
      <c r="R105" s="58"/>
    </row>
    <row r="106" spans="12:18" ht="12.75">
      <c r="L106" s="58"/>
      <c r="M106" s="58"/>
      <c r="N106" s="58"/>
      <c r="O106" s="58"/>
      <c r="P106" s="58"/>
      <c r="Q106" s="58"/>
      <c r="R106" s="58"/>
    </row>
    <row r="107" spans="12:18" ht="12.75">
      <c r="L107" s="58"/>
      <c r="M107" s="58"/>
      <c r="N107" s="58"/>
      <c r="O107" s="58"/>
      <c r="P107" s="58"/>
      <c r="Q107" s="58"/>
      <c r="R107" s="58"/>
    </row>
    <row r="108" spans="12:18" ht="12.75">
      <c r="L108" s="58"/>
      <c r="M108" s="58"/>
      <c r="N108" s="58"/>
      <c r="O108" s="58"/>
      <c r="P108" s="58"/>
      <c r="Q108" s="58"/>
      <c r="R108" s="58"/>
    </row>
    <row r="109" spans="12:18" ht="12.75">
      <c r="L109" s="58"/>
      <c r="M109" s="58"/>
      <c r="N109" s="58"/>
      <c r="O109" s="58"/>
      <c r="P109" s="58"/>
      <c r="Q109" s="58"/>
      <c r="R109" s="58"/>
    </row>
    <row r="110" spans="12:18" ht="12.75">
      <c r="L110" s="58"/>
      <c r="M110" s="58"/>
      <c r="N110" s="58"/>
      <c r="O110" s="58"/>
      <c r="P110" s="58"/>
      <c r="Q110" s="58"/>
      <c r="R110" s="58"/>
    </row>
    <row r="111" spans="12:18" ht="12.75">
      <c r="L111" s="58"/>
      <c r="M111" s="58"/>
      <c r="N111" s="58"/>
      <c r="O111" s="58"/>
      <c r="P111" s="58"/>
      <c r="Q111" s="58"/>
      <c r="R111" s="58"/>
    </row>
    <row r="112" spans="12:18" ht="12.75">
      <c r="L112" s="58"/>
      <c r="M112" s="58"/>
      <c r="N112" s="58"/>
      <c r="O112" s="58"/>
      <c r="P112" s="58"/>
      <c r="Q112" s="58"/>
      <c r="R112" s="58"/>
    </row>
    <row r="113" spans="12:18" ht="12.75">
      <c r="L113" s="58"/>
      <c r="M113" s="58"/>
      <c r="N113" s="58"/>
      <c r="O113" s="58"/>
      <c r="P113" s="58"/>
      <c r="Q113" s="58"/>
      <c r="R113" s="58"/>
    </row>
    <row r="114" spans="12:18" ht="12.75">
      <c r="L114" s="58"/>
      <c r="M114" s="58"/>
      <c r="N114" s="58"/>
      <c r="O114" s="58"/>
      <c r="P114" s="58"/>
      <c r="Q114" s="58"/>
      <c r="R114" s="58"/>
    </row>
    <row r="115" spans="12:18" ht="12.75">
      <c r="L115" s="58"/>
      <c r="M115" s="58"/>
      <c r="N115" s="58"/>
      <c r="O115" s="58"/>
      <c r="P115" s="58"/>
      <c r="Q115" s="58"/>
      <c r="R115" s="58"/>
    </row>
    <row r="116" spans="12:18" ht="12.75">
      <c r="L116" s="58"/>
      <c r="M116" s="58"/>
      <c r="N116" s="58"/>
      <c r="O116" s="58"/>
      <c r="P116" s="58"/>
      <c r="Q116" s="58"/>
      <c r="R116" s="58"/>
    </row>
    <row r="117" spans="12:18" ht="12.75">
      <c r="L117" s="58"/>
      <c r="M117" s="58"/>
      <c r="N117" s="58"/>
      <c r="O117" s="58"/>
      <c r="P117" s="58"/>
      <c r="Q117" s="58"/>
      <c r="R117" s="58"/>
    </row>
    <row r="118" spans="12:18" ht="12.75">
      <c r="L118" s="58"/>
      <c r="M118" s="58"/>
      <c r="N118" s="58"/>
      <c r="O118" s="58"/>
      <c r="P118" s="58"/>
      <c r="Q118" s="58"/>
      <c r="R118" s="58"/>
    </row>
    <row r="119" spans="12:18" ht="12.75">
      <c r="L119" s="58"/>
      <c r="M119" s="58"/>
      <c r="N119" s="58"/>
      <c r="O119" s="58"/>
      <c r="P119" s="58"/>
      <c r="Q119" s="58"/>
      <c r="R119" s="58"/>
    </row>
    <row r="120" spans="12:18" ht="12.75">
      <c r="L120" s="58"/>
      <c r="M120" s="58"/>
      <c r="N120" s="58"/>
      <c r="O120" s="58"/>
      <c r="P120" s="58"/>
      <c r="Q120" s="58"/>
      <c r="R120" s="58"/>
    </row>
    <row r="121" spans="12:18" ht="12.75">
      <c r="L121" s="58"/>
      <c r="M121" s="58"/>
      <c r="N121" s="58"/>
      <c r="O121" s="58"/>
      <c r="P121" s="58"/>
      <c r="Q121" s="58"/>
      <c r="R121" s="58"/>
    </row>
    <row r="122" spans="12:18" ht="12.75">
      <c r="L122" s="58"/>
      <c r="M122" s="58"/>
      <c r="N122" s="58"/>
      <c r="O122" s="58"/>
      <c r="P122" s="58"/>
      <c r="Q122" s="58"/>
      <c r="R122" s="58"/>
    </row>
    <row r="123" spans="12:18" ht="12.75">
      <c r="L123" s="58"/>
      <c r="M123" s="58"/>
      <c r="N123" s="58"/>
      <c r="O123" s="58"/>
      <c r="P123" s="58"/>
      <c r="Q123" s="58"/>
      <c r="R123" s="58"/>
    </row>
    <row r="124" spans="12:18" ht="12.75">
      <c r="L124" s="58"/>
      <c r="M124" s="58"/>
      <c r="N124" s="58"/>
      <c r="O124" s="58"/>
      <c r="P124" s="58"/>
      <c r="Q124" s="58"/>
      <c r="R124" s="58"/>
    </row>
    <row r="125" spans="12:18" ht="12.75">
      <c r="L125" s="58"/>
      <c r="M125" s="58"/>
      <c r="N125" s="58"/>
      <c r="O125" s="58"/>
      <c r="P125" s="58"/>
      <c r="Q125" s="58"/>
      <c r="R125" s="58"/>
    </row>
    <row r="126" spans="12:18" ht="12.75">
      <c r="L126" s="58"/>
      <c r="M126" s="58"/>
      <c r="N126" s="58"/>
      <c r="O126" s="58"/>
      <c r="P126" s="58"/>
      <c r="Q126" s="58"/>
      <c r="R126" s="58"/>
    </row>
    <row r="127" spans="12:18" ht="12.75">
      <c r="L127" s="58"/>
      <c r="M127" s="58"/>
      <c r="N127" s="58"/>
      <c r="O127" s="58"/>
      <c r="P127" s="58"/>
      <c r="Q127" s="58"/>
      <c r="R127" s="58"/>
    </row>
    <row r="128" spans="12:18" ht="12.75">
      <c r="L128" s="58"/>
      <c r="M128" s="58"/>
      <c r="N128" s="58"/>
      <c r="O128" s="58"/>
      <c r="P128" s="58"/>
      <c r="Q128" s="58"/>
      <c r="R128" s="58"/>
    </row>
    <row r="129" spans="12:18" ht="12.75">
      <c r="L129" s="58"/>
      <c r="M129" s="58"/>
      <c r="N129" s="58"/>
      <c r="O129" s="58"/>
      <c r="P129" s="58"/>
      <c r="Q129" s="58"/>
      <c r="R129" s="58"/>
    </row>
    <row r="130" spans="12:18" ht="12.75">
      <c r="L130" s="58"/>
      <c r="M130" s="58"/>
      <c r="N130" s="58"/>
      <c r="O130" s="58"/>
      <c r="P130" s="58"/>
      <c r="Q130" s="58"/>
      <c r="R130" s="58"/>
    </row>
    <row r="131" spans="12:18" ht="12.75">
      <c r="L131" s="58"/>
      <c r="M131" s="58"/>
      <c r="N131" s="58"/>
      <c r="O131" s="58"/>
      <c r="P131" s="58"/>
      <c r="Q131" s="58"/>
      <c r="R131" s="58"/>
    </row>
    <row r="132" spans="12:18" ht="12.75">
      <c r="L132" s="58"/>
      <c r="M132" s="58"/>
      <c r="N132" s="58"/>
      <c r="O132" s="58"/>
      <c r="P132" s="58"/>
      <c r="Q132" s="58"/>
      <c r="R132" s="58"/>
    </row>
    <row r="133" spans="12:18" ht="12.75">
      <c r="L133" s="58"/>
      <c r="M133" s="58"/>
      <c r="N133" s="58"/>
      <c r="O133" s="58"/>
      <c r="P133" s="58"/>
      <c r="Q133" s="58"/>
      <c r="R133" s="58"/>
    </row>
    <row r="134" spans="12:18" ht="12.75">
      <c r="L134" s="58"/>
      <c r="M134" s="58"/>
      <c r="N134" s="58"/>
      <c r="O134" s="58"/>
      <c r="P134" s="58"/>
      <c r="Q134" s="58"/>
      <c r="R134" s="58"/>
    </row>
    <row r="135" spans="12:18" ht="12.75">
      <c r="L135" s="58"/>
      <c r="M135" s="58"/>
      <c r="N135" s="58"/>
      <c r="O135" s="58"/>
      <c r="P135" s="58"/>
      <c r="Q135" s="58"/>
      <c r="R135" s="58"/>
    </row>
    <row r="136" spans="12:18" ht="12.75">
      <c r="L136" s="58"/>
      <c r="M136" s="58"/>
      <c r="N136" s="58"/>
      <c r="O136" s="58"/>
      <c r="P136" s="58"/>
      <c r="Q136" s="58"/>
      <c r="R136" s="58"/>
    </row>
    <row r="137" spans="12:18" ht="12.75">
      <c r="L137" s="58"/>
      <c r="M137" s="58"/>
      <c r="N137" s="58"/>
      <c r="O137" s="58"/>
      <c r="P137" s="58"/>
      <c r="Q137" s="58"/>
      <c r="R137" s="58"/>
    </row>
    <row r="138" spans="12:18" ht="12.75">
      <c r="L138" s="58"/>
      <c r="M138" s="58"/>
      <c r="N138" s="58"/>
      <c r="O138" s="58"/>
      <c r="P138" s="58"/>
      <c r="Q138" s="58"/>
      <c r="R138" s="58"/>
    </row>
    <row r="139" spans="12:18" ht="12.75">
      <c r="L139" s="58"/>
      <c r="M139" s="58"/>
      <c r="N139" s="58"/>
      <c r="O139" s="58"/>
      <c r="P139" s="58"/>
      <c r="Q139" s="58"/>
      <c r="R139" s="58"/>
    </row>
    <row r="140" spans="12:18" ht="12.75">
      <c r="L140" s="58"/>
      <c r="M140" s="58"/>
      <c r="N140" s="58"/>
      <c r="O140" s="58"/>
      <c r="P140" s="58"/>
      <c r="Q140" s="58"/>
      <c r="R140" s="58"/>
    </row>
    <row r="141" spans="12:18" ht="12.75">
      <c r="L141" s="58"/>
      <c r="M141" s="58"/>
      <c r="N141" s="58"/>
      <c r="O141" s="58"/>
      <c r="P141" s="58"/>
      <c r="Q141" s="58"/>
      <c r="R141" s="58"/>
    </row>
    <row r="142" spans="12:18" ht="12.75">
      <c r="L142" s="58"/>
      <c r="M142" s="58"/>
      <c r="N142" s="58"/>
      <c r="O142" s="58"/>
      <c r="P142" s="58"/>
      <c r="Q142" s="58"/>
      <c r="R142" s="58"/>
    </row>
    <row r="143" spans="12:18" ht="12.75">
      <c r="L143" s="58"/>
      <c r="M143" s="58"/>
      <c r="N143" s="58"/>
      <c r="O143" s="58"/>
      <c r="P143" s="58"/>
      <c r="Q143" s="58"/>
      <c r="R143" s="58"/>
    </row>
    <row r="144" spans="12:18" ht="12.75">
      <c r="L144" s="58"/>
      <c r="M144" s="58"/>
      <c r="N144" s="58"/>
      <c r="O144" s="58"/>
      <c r="P144" s="58"/>
      <c r="Q144" s="58"/>
      <c r="R144" s="58"/>
    </row>
    <row r="145" spans="12:18" ht="12.75">
      <c r="L145" s="58"/>
      <c r="M145" s="58"/>
      <c r="N145" s="58"/>
      <c r="O145" s="58"/>
      <c r="P145" s="58"/>
      <c r="Q145" s="58"/>
      <c r="R145" s="58"/>
    </row>
    <row r="146" spans="12:18" ht="12.75">
      <c r="L146" s="58"/>
      <c r="M146" s="58"/>
      <c r="N146" s="58"/>
      <c r="O146" s="58"/>
      <c r="P146" s="58"/>
      <c r="Q146" s="58"/>
      <c r="R146" s="58"/>
    </row>
    <row r="147" spans="12:18" ht="12.75">
      <c r="L147" s="58"/>
      <c r="M147" s="58"/>
      <c r="N147" s="58"/>
      <c r="O147" s="58"/>
      <c r="P147" s="58"/>
      <c r="Q147" s="58"/>
      <c r="R147" s="58"/>
    </row>
    <row r="148" spans="12:18" ht="12.75">
      <c r="L148" s="58"/>
      <c r="M148" s="58"/>
      <c r="N148" s="58"/>
      <c r="O148" s="58"/>
      <c r="P148" s="58"/>
      <c r="Q148" s="58"/>
      <c r="R148" s="58"/>
    </row>
    <row r="149" spans="12:18" ht="12.75">
      <c r="L149" s="58"/>
      <c r="M149" s="58"/>
      <c r="N149" s="58"/>
      <c r="O149" s="58"/>
      <c r="P149" s="58"/>
      <c r="Q149" s="58"/>
      <c r="R149" s="58"/>
    </row>
    <row r="150" spans="12:18" ht="12.75">
      <c r="L150" s="58"/>
      <c r="M150" s="58"/>
      <c r="N150" s="58"/>
      <c r="O150" s="58"/>
      <c r="P150" s="58"/>
      <c r="Q150" s="58"/>
      <c r="R150" s="58"/>
    </row>
    <row r="151" spans="12:18" ht="12.75">
      <c r="L151" s="58"/>
      <c r="M151" s="58"/>
      <c r="N151" s="58"/>
      <c r="O151" s="58"/>
      <c r="P151" s="58"/>
      <c r="Q151" s="58"/>
      <c r="R151" s="58"/>
    </row>
    <row r="152" spans="12:18" ht="12.75">
      <c r="L152" s="58"/>
      <c r="M152" s="58"/>
      <c r="N152" s="58"/>
      <c r="O152" s="58"/>
      <c r="P152" s="58"/>
      <c r="Q152" s="58"/>
      <c r="R152" s="58"/>
    </row>
    <row r="153" spans="12:18" ht="12.75">
      <c r="L153" s="58"/>
      <c r="M153" s="58"/>
      <c r="N153" s="58"/>
      <c r="O153" s="58"/>
      <c r="P153" s="58"/>
      <c r="Q153" s="58"/>
      <c r="R153" s="58"/>
    </row>
    <row r="154" spans="12:18" ht="12.75">
      <c r="L154" s="58"/>
      <c r="M154" s="58"/>
      <c r="N154" s="58"/>
      <c r="O154" s="58"/>
      <c r="P154" s="58"/>
      <c r="Q154" s="58"/>
      <c r="R154" s="58"/>
    </row>
    <row r="155" spans="12:18" ht="12.75">
      <c r="L155" s="58"/>
      <c r="M155" s="58"/>
      <c r="N155" s="58"/>
      <c r="O155" s="58"/>
      <c r="P155" s="58"/>
      <c r="Q155" s="58"/>
      <c r="R155" s="58"/>
    </row>
    <row r="156" spans="12:18" ht="12.75">
      <c r="L156" s="58"/>
      <c r="M156" s="58"/>
      <c r="N156" s="58"/>
      <c r="O156" s="58"/>
      <c r="P156" s="58"/>
      <c r="Q156" s="58"/>
      <c r="R156" s="58"/>
    </row>
    <row r="157" spans="12:18" ht="12.75">
      <c r="L157" s="58"/>
      <c r="M157" s="58"/>
      <c r="N157" s="58"/>
      <c r="O157" s="58"/>
      <c r="P157" s="58"/>
      <c r="Q157" s="58"/>
      <c r="R157" s="58"/>
    </row>
    <row r="158" spans="12:18" ht="12.75">
      <c r="L158" s="58"/>
      <c r="M158" s="58"/>
      <c r="N158" s="58"/>
      <c r="O158" s="58"/>
      <c r="P158" s="58"/>
      <c r="Q158" s="58"/>
      <c r="R158" s="58"/>
    </row>
    <row r="159" spans="12:18" ht="12.75">
      <c r="L159" s="58"/>
      <c r="M159" s="58"/>
      <c r="N159" s="58"/>
      <c r="O159" s="58"/>
      <c r="P159" s="58"/>
      <c r="Q159" s="58"/>
      <c r="R159" s="58"/>
    </row>
    <row r="160" spans="12:18" ht="12.75">
      <c r="L160" s="58"/>
      <c r="M160" s="58"/>
      <c r="N160" s="58"/>
      <c r="O160" s="58"/>
      <c r="P160" s="58"/>
      <c r="Q160" s="58"/>
      <c r="R160" s="58"/>
    </row>
    <row r="161" spans="12:18" ht="12.75">
      <c r="L161" s="58"/>
      <c r="M161" s="58"/>
      <c r="N161" s="58"/>
      <c r="O161" s="58"/>
      <c r="P161" s="58"/>
      <c r="Q161" s="58"/>
      <c r="R161" s="58"/>
    </row>
    <row r="162" spans="12:18" ht="12.75">
      <c r="L162" s="58"/>
      <c r="M162" s="58"/>
      <c r="N162" s="58"/>
      <c r="O162" s="58"/>
      <c r="P162" s="58"/>
      <c r="Q162" s="58"/>
      <c r="R162" s="58"/>
    </row>
    <row r="163" spans="12:18" ht="12.75">
      <c r="L163" s="58"/>
      <c r="M163" s="58"/>
      <c r="N163" s="58"/>
      <c r="O163" s="58"/>
      <c r="P163" s="58"/>
      <c r="Q163" s="58"/>
      <c r="R163" s="58"/>
    </row>
    <row r="164" spans="12:18" ht="12.75">
      <c r="L164" s="58"/>
      <c r="M164" s="58"/>
      <c r="N164" s="58"/>
      <c r="O164" s="58"/>
      <c r="P164" s="58"/>
      <c r="Q164" s="58"/>
      <c r="R164" s="58"/>
    </row>
    <row r="165" spans="12:18" ht="12.75">
      <c r="L165" s="58"/>
      <c r="M165" s="58"/>
      <c r="N165" s="58"/>
      <c r="O165" s="58"/>
      <c r="P165" s="58"/>
      <c r="Q165" s="58"/>
      <c r="R165" s="58"/>
    </row>
    <row r="166" spans="12:18" ht="12.75">
      <c r="L166" s="58"/>
      <c r="M166" s="58"/>
      <c r="N166" s="58"/>
      <c r="O166" s="58"/>
      <c r="P166" s="58"/>
      <c r="Q166" s="58"/>
      <c r="R166" s="58"/>
    </row>
    <row r="167" spans="12:18" ht="12.75">
      <c r="L167" s="58"/>
      <c r="M167" s="58"/>
      <c r="N167" s="58"/>
      <c r="O167" s="58"/>
      <c r="P167" s="58"/>
      <c r="Q167" s="58"/>
      <c r="R167" s="58"/>
    </row>
    <row r="168" spans="12:18" ht="12.75">
      <c r="L168" s="58"/>
      <c r="M168" s="58"/>
      <c r="N168" s="58"/>
      <c r="O168" s="58"/>
      <c r="P168" s="58"/>
      <c r="Q168" s="58"/>
      <c r="R168" s="58"/>
    </row>
    <row r="169" spans="12:18" ht="12.75">
      <c r="L169" s="58"/>
      <c r="M169" s="58"/>
      <c r="N169" s="58"/>
      <c r="O169" s="58"/>
      <c r="P169" s="58"/>
      <c r="Q169" s="58"/>
      <c r="R169" s="58"/>
    </row>
    <row r="170" spans="12:18" ht="12.75">
      <c r="L170" s="58"/>
      <c r="M170" s="58"/>
      <c r="N170" s="58"/>
      <c r="O170" s="58"/>
      <c r="P170" s="58"/>
      <c r="Q170" s="58"/>
      <c r="R170" s="58"/>
    </row>
    <row r="171" spans="12:18" ht="12.75">
      <c r="L171" s="58"/>
      <c r="M171" s="58"/>
      <c r="N171" s="58"/>
      <c r="O171" s="58"/>
      <c r="P171" s="58"/>
      <c r="Q171" s="58"/>
      <c r="R171" s="58"/>
    </row>
    <row r="172" spans="12:18" ht="12.75">
      <c r="L172" s="58"/>
      <c r="M172" s="58"/>
      <c r="N172" s="58"/>
      <c r="O172" s="58"/>
      <c r="P172" s="58"/>
      <c r="Q172" s="58"/>
      <c r="R172" s="58"/>
    </row>
    <row r="173" spans="12:18" ht="12.75">
      <c r="L173" s="58"/>
      <c r="M173" s="58"/>
      <c r="N173" s="58"/>
      <c r="O173" s="58"/>
      <c r="P173" s="58"/>
      <c r="Q173" s="58"/>
      <c r="R173" s="58"/>
    </row>
    <row r="174" spans="12:18" ht="12.75">
      <c r="L174" s="58"/>
      <c r="M174" s="58"/>
      <c r="N174" s="58"/>
      <c r="O174" s="58"/>
      <c r="P174" s="58"/>
      <c r="Q174" s="58"/>
      <c r="R174" s="58"/>
    </row>
    <row r="175" spans="12:18" ht="12.75">
      <c r="L175" s="58"/>
      <c r="M175" s="58"/>
      <c r="N175" s="58"/>
      <c r="O175" s="58"/>
      <c r="P175" s="58"/>
      <c r="Q175" s="58"/>
      <c r="R175" s="58"/>
    </row>
    <row r="176" spans="12:18" ht="12.75">
      <c r="L176" s="58"/>
      <c r="M176" s="58"/>
      <c r="N176" s="58"/>
      <c r="O176" s="58"/>
      <c r="P176" s="58"/>
      <c r="Q176" s="58"/>
      <c r="R176" s="58"/>
    </row>
    <row r="177" spans="12:18" ht="12.75">
      <c r="L177" s="58"/>
      <c r="M177" s="58"/>
      <c r="N177" s="58"/>
      <c r="O177" s="58"/>
      <c r="P177" s="58"/>
      <c r="Q177" s="58"/>
      <c r="R177" s="58"/>
    </row>
    <row r="178" spans="12:18" ht="12.75">
      <c r="L178" s="58"/>
      <c r="M178" s="58"/>
      <c r="N178" s="58"/>
      <c r="O178" s="58"/>
      <c r="P178" s="58"/>
      <c r="Q178" s="58"/>
      <c r="R178" s="58"/>
    </row>
    <row r="179" spans="12:18" ht="12.75">
      <c r="L179" s="58"/>
      <c r="M179" s="58"/>
      <c r="N179" s="58"/>
      <c r="O179" s="58"/>
      <c r="P179" s="58"/>
      <c r="Q179" s="58"/>
      <c r="R179" s="58"/>
    </row>
    <row r="180" spans="12:18" ht="12.75">
      <c r="L180" s="58"/>
      <c r="M180" s="58"/>
      <c r="N180" s="58"/>
      <c r="O180" s="58"/>
      <c r="P180" s="58"/>
      <c r="Q180" s="58"/>
      <c r="R180" s="58"/>
    </row>
    <row r="181" spans="12:18" ht="12.75">
      <c r="L181" s="58"/>
      <c r="M181" s="58"/>
      <c r="N181" s="58"/>
      <c r="O181" s="58"/>
      <c r="P181" s="58"/>
      <c r="Q181" s="58"/>
      <c r="R181" s="58"/>
    </row>
    <row r="182" spans="12:18" ht="12.75">
      <c r="L182" s="58"/>
      <c r="M182" s="58"/>
      <c r="N182" s="58"/>
      <c r="O182" s="58"/>
      <c r="P182" s="58"/>
      <c r="Q182" s="58"/>
      <c r="R182" s="58"/>
    </row>
    <row r="183" spans="12:18" ht="12.75">
      <c r="L183" s="58"/>
      <c r="M183" s="58"/>
      <c r="N183" s="58"/>
      <c r="O183" s="58"/>
      <c r="P183" s="58"/>
      <c r="Q183" s="58"/>
      <c r="R183" s="58"/>
    </row>
    <row r="184" spans="12:18" ht="12.75">
      <c r="L184" s="58"/>
      <c r="M184" s="58"/>
      <c r="N184" s="58"/>
      <c r="O184" s="58"/>
      <c r="P184" s="58"/>
      <c r="Q184" s="58"/>
      <c r="R184" s="58"/>
    </row>
    <row r="185" spans="12:18" ht="12.75">
      <c r="L185" s="58"/>
      <c r="M185" s="58"/>
      <c r="N185" s="58"/>
      <c r="O185" s="58"/>
      <c r="P185" s="58"/>
      <c r="Q185" s="58"/>
      <c r="R185" s="58"/>
    </row>
    <row r="186" spans="12:18" ht="12.75">
      <c r="L186" s="58"/>
      <c r="M186" s="58"/>
      <c r="N186" s="58"/>
      <c r="O186" s="58"/>
      <c r="P186" s="58"/>
      <c r="Q186" s="58"/>
      <c r="R186" s="58"/>
    </row>
    <row r="187" spans="12:18" ht="12.75">
      <c r="L187" s="58"/>
      <c r="M187" s="58"/>
      <c r="N187" s="58"/>
      <c r="O187" s="58"/>
      <c r="P187" s="58"/>
      <c r="Q187" s="58"/>
      <c r="R187" s="58"/>
    </row>
    <row r="188" spans="12:18" ht="12.75">
      <c r="L188" s="58"/>
      <c r="M188" s="58"/>
      <c r="N188" s="58"/>
      <c r="O188" s="58"/>
      <c r="P188" s="58"/>
      <c r="Q188" s="58"/>
      <c r="R188" s="58"/>
    </row>
    <row r="189" spans="12:18" ht="12.75">
      <c r="L189" s="58"/>
      <c r="M189" s="58"/>
      <c r="N189" s="58"/>
      <c r="O189" s="58"/>
      <c r="P189" s="58"/>
      <c r="Q189" s="58"/>
      <c r="R189" s="58"/>
    </row>
    <row r="190" spans="12:18" ht="12.75">
      <c r="L190" s="58"/>
      <c r="M190" s="58"/>
      <c r="N190" s="58"/>
      <c r="O190" s="58"/>
      <c r="P190" s="58"/>
      <c r="Q190" s="58"/>
      <c r="R190" s="58"/>
    </row>
    <row r="191" spans="12:18" ht="12.75">
      <c r="L191" s="58"/>
      <c r="M191" s="58"/>
      <c r="N191" s="58"/>
      <c r="O191" s="58"/>
      <c r="P191" s="58"/>
      <c r="Q191" s="58"/>
      <c r="R191" s="58"/>
    </row>
    <row r="192" spans="12:18" ht="12.75">
      <c r="L192" s="58"/>
      <c r="M192" s="58"/>
      <c r="N192" s="58"/>
      <c r="O192" s="58"/>
      <c r="P192" s="58"/>
      <c r="Q192" s="58"/>
      <c r="R192" s="58"/>
    </row>
    <row r="193" spans="12:18" ht="12.75">
      <c r="L193" s="58"/>
      <c r="M193" s="58"/>
      <c r="N193" s="58"/>
      <c r="O193" s="58"/>
      <c r="P193" s="58"/>
      <c r="Q193" s="58"/>
      <c r="R193" s="58"/>
    </row>
    <row r="194" spans="12:18" ht="12.75">
      <c r="L194" s="58"/>
      <c r="M194" s="58"/>
      <c r="N194" s="58"/>
      <c r="O194" s="58"/>
      <c r="P194" s="58"/>
      <c r="Q194" s="58"/>
      <c r="R194" s="58"/>
    </row>
    <row r="195" spans="12:18" ht="12.75">
      <c r="L195" s="58"/>
      <c r="M195" s="58"/>
      <c r="N195" s="58"/>
      <c r="O195" s="58"/>
      <c r="P195" s="58"/>
      <c r="Q195" s="58"/>
      <c r="R195" s="58"/>
    </row>
    <row r="196" spans="12:18" ht="12.75">
      <c r="L196" s="58"/>
      <c r="M196" s="58"/>
      <c r="N196" s="58"/>
      <c r="O196" s="58"/>
      <c r="P196" s="58"/>
      <c r="Q196" s="58"/>
      <c r="R196" s="58"/>
    </row>
    <row r="197" spans="12:18" ht="12.75">
      <c r="L197" s="58"/>
      <c r="M197" s="58"/>
      <c r="N197" s="58"/>
      <c r="O197" s="58"/>
      <c r="P197" s="58"/>
      <c r="Q197" s="58"/>
      <c r="R197" s="58"/>
    </row>
    <row r="198" spans="12:18" ht="12.75">
      <c r="L198" s="58"/>
      <c r="M198" s="58"/>
      <c r="N198" s="58"/>
      <c r="O198" s="58"/>
      <c r="P198" s="58"/>
      <c r="Q198" s="58"/>
      <c r="R198" s="58"/>
    </row>
    <row r="199" spans="12:18" ht="12.75">
      <c r="L199" s="58"/>
      <c r="M199" s="58"/>
      <c r="N199" s="58"/>
      <c r="O199" s="58"/>
      <c r="P199" s="58"/>
      <c r="Q199" s="58"/>
      <c r="R199" s="58"/>
    </row>
    <row r="200" spans="12:18" ht="12.75">
      <c r="L200" s="58"/>
      <c r="M200" s="58"/>
      <c r="N200" s="58"/>
      <c r="O200" s="58"/>
      <c r="P200" s="58"/>
      <c r="Q200" s="58"/>
      <c r="R200" s="58"/>
    </row>
    <row r="201" spans="12:18" ht="12.75">
      <c r="L201" s="58"/>
      <c r="M201" s="58"/>
      <c r="N201" s="58"/>
      <c r="O201" s="58"/>
      <c r="P201" s="58"/>
      <c r="Q201" s="58"/>
      <c r="R201" s="58"/>
    </row>
  </sheetData>
  <sheetProtection/>
  <printOptions horizontalCentered="1"/>
  <pageMargins left="0.5905511811023623" right="0" top="0" bottom="0" header="0" footer="0"/>
  <pageSetup fitToHeight="1" fitToWidth="1" horizontalDpi="600" verticalDpi="600" orientation="portrait" scale="78" r:id="rId1"/>
</worksheet>
</file>

<file path=xl/worksheets/sheet18.xml><?xml version="1.0" encoding="utf-8"?>
<worksheet xmlns="http://schemas.openxmlformats.org/spreadsheetml/2006/main" xmlns:r="http://schemas.openxmlformats.org/officeDocument/2006/relationships">
  <sheetPr>
    <pageSetUpPr fitToPage="1"/>
  </sheetPr>
  <dimension ref="A1:X74"/>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42.28125" style="0" customWidth="1"/>
    <col min="5" max="15" width="9.7109375" style="0" customWidth="1"/>
    <col min="16" max="16" width="10.7109375" style="0" customWidth="1"/>
    <col min="17" max="23" width="9.7109375" style="0" customWidth="1"/>
    <col min="24" max="24" width="6.00390625" style="0" customWidth="1"/>
  </cols>
  <sheetData>
    <row r="1" ht="24">
      <c r="S1" s="246"/>
    </row>
    <row r="2" spans="1:23" ht="12.75">
      <c r="A2" s="1" t="s">
        <v>112</v>
      </c>
      <c r="B2" s="2"/>
      <c r="C2" s="2"/>
      <c r="D2" s="195"/>
      <c r="E2" s="2"/>
      <c r="F2" s="2"/>
      <c r="G2" s="2"/>
      <c r="H2" s="2"/>
      <c r="I2" s="2"/>
      <c r="J2" s="2"/>
      <c r="K2" s="2"/>
      <c r="L2" s="2"/>
      <c r="M2" s="2"/>
      <c r="N2" s="2"/>
      <c r="O2" s="2"/>
      <c r="P2" s="2"/>
      <c r="Q2" s="2"/>
      <c r="R2" s="2"/>
      <c r="S2" s="2"/>
      <c r="T2" s="2"/>
      <c r="U2" s="2"/>
      <c r="V2" s="2"/>
      <c r="W2" s="2"/>
    </row>
    <row r="3" spans="1:23" ht="12.75">
      <c r="A3" s="47" t="str">
        <f>+Total!A3</f>
        <v>ESTADO DE OPERACIONES DE GOBIERNO  2013</v>
      </c>
      <c r="B3" s="5"/>
      <c r="C3" s="5"/>
      <c r="D3" s="196"/>
      <c r="E3" s="5"/>
      <c r="F3" s="2"/>
      <c r="G3" s="2"/>
      <c r="H3" s="2"/>
      <c r="I3" s="2"/>
      <c r="J3" s="2"/>
      <c r="K3" s="2"/>
      <c r="L3" s="2"/>
      <c r="M3" s="2"/>
      <c r="N3" s="2"/>
      <c r="O3" s="2"/>
      <c r="P3" s="2"/>
      <c r="Q3" s="2"/>
      <c r="R3" s="2"/>
      <c r="S3" s="2"/>
      <c r="T3" s="2"/>
      <c r="U3" s="2"/>
      <c r="V3" s="2"/>
      <c r="W3" s="2"/>
    </row>
    <row r="4" spans="1:23" ht="12.75">
      <c r="A4" s="1" t="s">
        <v>90</v>
      </c>
      <c r="B4" s="2"/>
      <c r="C4" s="2"/>
      <c r="D4" s="195"/>
      <c r="E4" s="2"/>
      <c r="F4" s="2"/>
      <c r="G4" s="2"/>
      <c r="H4" s="2"/>
      <c r="I4" s="2"/>
      <c r="J4" s="2"/>
      <c r="K4" s="2"/>
      <c r="L4" s="2"/>
      <c r="M4" s="2"/>
      <c r="N4" s="2"/>
      <c r="O4" s="2"/>
      <c r="P4" s="2"/>
      <c r="Q4" s="2"/>
      <c r="R4" s="2"/>
      <c r="S4" s="2"/>
      <c r="T4" s="2"/>
      <c r="U4" s="2"/>
      <c r="V4" s="2"/>
      <c r="W4" s="2"/>
    </row>
    <row r="5" spans="1:23" ht="12.75">
      <c r="A5" s="1" t="s">
        <v>1</v>
      </c>
      <c r="B5" s="2"/>
      <c r="C5" s="7"/>
      <c r="D5" s="197"/>
      <c r="E5" s="2"/>
      <c r="F5" s="2"/>
      <c r="G5" s="2"/>
      <c r="H5" s="2"/>
      <c r="I5" s="2"/>
      <c r="J5" s="2"/>
      <c r="K5" s="2"/>
      <c r="L5" s="2"/>
      <c r="M5" s="2"/>
      <c r="N5" s="2"/>
      <c r="O5" s="2"/>
      <c r="P5" s="2"/>
      <c r="Q5" s="2"/>
      <c r="R5" s="2"/>
      <c r="S5" s="2"/>
      <c r="T5" s="2"/>
      <c r="U5" s="2"/>
      <c r="V5" s="2"/>
      <c r="W5" s="2"/>
    </row>
    <row r="6" spans="1:23" ht="12.75">
      <c r="A6" s="1" t="s">
        <v>2</v>
      </c>
      <c r="B6" s="2"/>
      <c r="C6" s="7"/>
      <c r="D6" s="197"/>
      <c r="E6" s="2"/>
      <c r="F6" s="2"/>
      <c r="G6" s="2"/>
      <c r="H6" s="2"/>
      <c r="I6" s="2"/>
      <c r="J6" s="2"/>
      <c r="K6" s="2"/>
      <c r="L6" s="2"/>
      <c r="M6" s="2"/>
      <c r="N6" s="2"/>
      <c r="O6" s="2"/>
      <c r="P6" s="2"/>
      <c r="Q6" s="2"/>
      <c r="R6" s="2"/>
      <c r="S6" s="2"/>
      <c r="T6" s="2"/>
      <c r="U6" s="2"/>
      <c r="V6" s="2"/>
      <c r="W6" s="2"/>
    </row>
    <row r="7" spans="1:18" ht="12.75">
      <c r="A7" s="9"/>
      <c r="B7" s="10"/>
      <c r="C7" s="11"/>
      <c r="D7" s="198"/>
      <c r="E7" s="149"/>
      <c r="F7" s="2"/>
      <c r="G7" s="2"/>
      <c r="H7" s="2"/>
      <c r="I7" s="2"/>
      <c r="J7" s="2"/>
      <c r="K7" s="2"/>
      <c r="L7" s="2"/>
      <c r="M7" s="2"/>
      <c r="N7" s="2"/>
      <c r="O7" s="2"/>
      <c r="P7" s="2"/>
      <c r="Q7" s="2"/>
      <c r="R7" s="2"/>
    </row>
    <row r="8" spans="1:23" ht="12.75">
      <c r="A8" s="201"/>
      <c r="B8" s="202"/>
      <c r="C8" s="202"/>
      <c r="D8" s="132"/>
      <c r="E8" s="15" t="s">
        <v>4</v>
      </c>
      <c r="F8" s="132" t="s">
        <v>82</v>
      </c>
      <c r="G8" s="132" t="s">
        <v>83</v>
      </c>
      <c r="H8" s="292" t="s">
        <v>94</v>
      </c>
      <c r="I8" s="132" t="s">
        <v>84</v>
      </c>
      <c r="J8" s="132" t="s">
        <v>85</v>
      </c>
      <c r="K8" s="90" t="s">
        <v>91</v>
      </c>
      <c r="L8" s="15" t="s">
        <v>92</v>
      </c>
      <c r="M8" s="292" t="s">
        <v>93</v>
      </c>
      <c r="N8" s="15" t="s">
        <v>196</v>
      </c>
      <c r="O8" s="132" t="s">
        <v>197</v>
      </c>
      <c r="P8" s="90" t="s">
        <v>198</v>
      </c>
      <c r="Q8" s="292" t="s">
        <v>199</v>
      </c>
      <c r="R8" s="15" t="s">
        <v>210</v>
      </c>
      <c r="S8" s="132" t="s">
        <v>211</v>
      </c>
      <c r="T8" s="90" t="s">
        <v>212</v>
      </c>
      <c r="U8" s="90" t="s">
        <v>213</v>
      </c>
      <c r="V8" s="90" t="s">
        <v>214</v>
      </c>
      <c r="W8" s="90" t="s">
        <v>209</v>
      </c>
    </row>
    <row r="9" spans="1:23" ht="12.75">
      <c r="A9" s="203"/>
      <c r="B9" s="33"/>
      <c r="C9" s="33"/>
      <c r="D9" s="163"/>
      <c r="E9" s="113"/>
      <c r="F9" s="145"/>
      <c r="G9" s="145"/>
      <c r="H9" s="299"/>
      <c r="I9" s="145"/>
      <c r="J9" s="145"/>
      <c r="K9" s="114"/>
      <c r="L9" s="113"/>
      <c r="M9" s="299"/>
      <c r="N9" s="113"/>
      <c r="O9" s="145"/>
      <c r="P9" s="114"/>
      <c r="Q9" s="299"/>
      <c r="R9" s="113"/>
      <c r="S9" s="145"/>
      <c r="T9" s="114"/>
      <c r="U9" s="114"/>
      <c r="V9" s="114"/>
      <c r="W9" s="114"/>
    </row>
    <row r="10" spans="1:23" ht="12.75">
      <c r="A10" s="204" t="s">
        <v>5</v>
      </c>
      <c r="B10" s="33"/>
      <c r="C10" s="33"/>
      <c r="D10" s="163"/>
      <c r="E10" s="105"/>
      <c r="F10" s="140"/>
      <c r="G10" s="140"/>
      <c r="H10" s="286"/>
      <c r="I10" s="140"/>
      <c r="J10" s="140"/>
      <c r="K10" s="106"/>
      <c r="L10" s="105"/>
      <c r="M10" s="286"/>
      <c r="N10" s="105"/>
      <c r="O10" s="140"/>
      <c r="P10" s="106"/>
      <c r="Q10" s="286"/>
      <c r="R10" s="105"/>
      <c r="S10" s="140"/>
      <c r="T10" s="106"/>
      <c r="U10" s="106"/>
      <c r="V10" s="106"/>
      <c r="W10" s="106"/>
    </row>
    <row r="11" spans="1:23" ht="12.75">
      <c r="A11" s="35" t="s">
        <v>6</v>
      </c>
      <c r="B11" s="33"/>
      <c r="C11" s="33"/>
      <c r="D11" s="108"/>
      <c r="E11" s="107">
        <v>50221.66017</v>
      </c>
      <c r="F11" s="144">
        <v>53720.19188</v>
      </c>
      <c r="G11" s="144">
        <v>27762.45232</v>
      </c>
      <c r="H11" s="21">
        <v>131704.30437</v>
      </c>
      <c r="I11" s="144">
        <v>49935.414959999995</v>
      </c>
      <c r="J11" s="144">
        <v>53200.28898</v>
      </c>
      <c r="K11" s="108">
        <v>58350.92337898499</v>
      </c>
      <c r="L11" s="107">
        <v>161486.627318985</v>
      </c>
      <c r="M11" s="21">
        <v>293190.931688985</v>
      </c>
      <c r="N11" s="107">
        <v>44662.70208</v>
      </c>
      <c r="O11" s="144">
        <v>50489.62941000001</v>
      </c>
      <c r="P11" s="108">
        <v>44626.916266284</v>
      </c>
      <c r="Q11" s="21">
        <v>139779.24775628402</v>
      </c>
      <c r="R11" s="107">
        <v>49915.7327</v>
      </c>
      <c r="S11" s="144">
        <v>54183.7375</v>
      </c>
      <c r="T11" s="108">
        <v>53681.46495</v>
      </c>
      <c r="U11" s="108">
        <v>157780.93515</v>
      </c>
      <c r="V11" s="108">
        <v>297560.182906284</v>
      </c>
      <c r="W11" s="108">
        <v>590751.114595269</v>
      </c>
    </row>
    <row r="12" spans="1:23" ht="12.75">
      <c r="A12" s="35"/>
      <c r="B12" s="33" t="s">
        <v>7</v>
      </c>
      <c r="C12" s="33"/>
      <c r="D12" s="108"/>
      <c r="E12" s="107">
        <v>0</v>
      </c>
      <c r="F12" s="144">
        <v>0</v>
      </c>
      <c r="G12" s="144">
        <v>0</v>
      </c>
      <c r="H12" s="21">
        <v>0</v>
      </c>
      <c r="I12" s="144">
        <v>0</v>
      </c>
      <c r="J12" s="144">
        <v>0</v>
      </c>
      <c r="K12" s="108">
        <v>0</v>
      </c>
      <c r="L12" s="107">
        <v>0</v>
      </c>
      <c r="M12" s="21">
        <v>0</v>
      </c>
      <c r="N12" s="107">
        <v>0</v>
      </c>
      <c r="O12" s="144">
        <v>0</v>
      </c>
      <c r="P12" s="108">
        <v>0</v>
      </c>
      <c r="Q12" s="21">
        <v>0</v>
      </c>
      <c r="R12" s="107">
        <v>0</v>
      </c>
      <c r="S12" s="144">
        <v>0</v>
      </c>
      <c r="T12" s="108">
        <v>0</v>
      </c>
      <c r="U12" s="108">
        <v>0</v>
      </c>
      <c r="V12" s="108">
        <v>0</v>
      </c>
      <c r="W12" s="108">
        <v>0</v>
      </c>
    </row>
    <row r="13" spans="1:23" ht="12.75">
      <c r="A13" s="73"/>
      <c r="B13" s="205"/>
      <c r="C13" s="205" t="s">
        <v>70</v>
      </c>
      <c r="D13" s="183"/>
      <c r="E13" s="107">
        <v>0</v>
      </c>
      <c r="F13" s="182">
        <v>0</v>
      </c>
      <c r="G13" s="182">
        <v>0</v>
      </c>
      <c r="H13" s="176">
        <v>0</v>
      </c>
      <c r="I13" s="144">
        <v>0</v>
      </c>
      <c r="J13" s="182">
        <v>0</v>
      </c>
      <c r="K13" s="183">
        <v>0</v>
      </c>
      <c r="L13" s="181">
        <v>0</v>
      </c>
      <c r="M13" s="176">
        <v>0</v>
      </c>
      <c r="N13" s="181">
        <v>0</v>
      </c>
      <c r="O13" s="182">
        <v>0</v>
      </c>
      <c r="P13" s="183">
        <v>0</v>
      </c>
      <c r="Q13" s="176">
        <v>0</v>
      </c>
      <c r="R13" s="181">
        <v>0</v>
      </c>
      <c r="S13" s="182">
        <v>0</v>
      </c>
      <c r="T13" s="183">
        <v>0</v>
      </c>
      <c r="U13" s="183">
        <v>0</v>
      </c>
      <c r="V13" s="183">
        <v>0</v>
      </c>
      <c r="W13" s="183">
        <v>0</v>
      </c>
    </row>
    <row r="14" spans="1:23" ht="12.75">
      <c r="A14" s="73"/>
      <c r="B14" s="205"/>
      <c r="C14" s="205" t="s">
        <v>57</v>
      </c>
      <c r="D14" s="183"/>
      <c r="E14" s="107">
        <v>0</v>
      </c>
      <c r="F14" s="182">
        <v>0</v>
      </c>
      <c r="G14" s="182">
        <v>0</v>
      </c>
      <c r="H14" s="176">
        <v>0</v>
      </c>
      <c r="I14" s="144">
        <v>0</v>
      </c>
      <c r="J14" s="182">
        <v>0</v>
      </c>
      <c r="K14" s="183">
        <v>0</v>
      </c>
      <c r="L14" s="181">
        <v>0</v>
      </c>
      <c r="M14" s="176">
        <v>0</v>
      </c>
      <c r="N14" s="181">
        <v>0</v>
      </c>
      <c r="O14" s="182">
        <v>0</v>
      </c>
      <c r="P14" s="183">
        <v>0</v>
      </c>
      <c r="Q14" s="176">
        <v>0</v>
      </c>
      <c r="R14" s="181">
        <v>0</v>
      </c>
      <c r="S14" s="182">
        <v>0</v>
      </c>
      <c r="T14" s="183">
        <v>0</v>
      </c>
      <c r="U14" s="183">
        <v>0</v>
      </c>
      <c r="V14" s="183">
        <v>0</v>
      </c>
      <c r="W14" s="183">
        <v>0</v>
      </c>
    </row>
    <row r="15" spans="1:23" ht="12.75">
      <c r="A15" s="35"/>
      <c r="B15" s="17" t="s">
        <v>102</v>
      </c>
      <c r="C15" s="33"/>
      <c r="D15" s="108"/>
      <c r="E15" s="107">
        <v>48372.10246</v>
      </c>
      <c r="F15" s="144">
        <v>52278.591199999995</v>
      </c>
      <c r="G15" s="144">
        <v>25980.73024</v>
      </c>
      <c r="H15" s="21">
        <v>126631.4239</v>
      </c>
      <c r="I15" s="144">
        <v>48419.845559999994</v>
      </c>
      <c r="J15" s="144">
        <v>51257.98998</v>
      </c>
      <c r="K15" s="108">
        <v>56677.71455999999</v>
      </c>
      <c r="L15" s="107">
        <v>156355.5501</v>
      </c>
      <c r="M15" s="21">
        <v>282986.974</v>
      </c>
      <c r="N15" s="107">
        <v>43050.86976</v>
      </c>
      <c r="O15" s="144">
        <v>49396.24794000001</v>
      </c>
      <c r="P15" s="108">
        <v>43599.8937</v>
      </c>
      <c r="Q15" s="21">
        <v>136047.01140000002</v>
      </c>
      <c r="R15" s="107">
        <v>48886.56815</v>
      </c>
      <c r="S15" s="144">
        <v>52868.9965</v>
      </c>
      <c r="T15" s="108">
        <v>52430.3746</v>
      </c>
      <c r="U15" s="108">
        <v>154185.93925</v>
      </c>
      <c r="V15" s="108">
        <v>290232.95065</v>
      </c>
      <c r="W15" s="108">
        <v>573219.92465</v>
      </c>
    </row>
    <row r="16" spans="1:23" ht="12.75">
      <c r="A16" s="35"/>
      <c r="B16" s="33" t="s">
        <v>8</v>
      </c>
      <c r="C16" s="33"/>
      <c r="D16" s="108"/>
      <c r="E16" s="107">
        <v>0</v>
      </c>
      <c r="F16" s="144">
        <v>0</v>
      </c>
      <c r="G16" s="144">
        <v>0</v>
      </c>
      <c r="H16" s="21">
        <v>0</v>
      </c>
      <c r="I16" s="144">
        <v>0</v>
      </c>
      <c r="J16" s="144">
        <v>0</v>
      </c>
      <c r="K16" s="108">
        <v>0</v>
      </c>
      <c r="L16" s="107">
        <v>0</v>
      </c>
      <c r="M16" s="21">
        <v>0</v>
      </c>
      <c r="N16" s="107">
        <v>0</v>
      </c>
      <c r="O16" s="144">
        <v>0</v>
      </c>
      <c r="P16" s="108">
        <v>0</v>
      </c>
      <c r="Q16" s="21">
        <v>0</v>
      </c>
      <c r="R16" s="107">
        <v>0</v>
      </c>
      <c r="S16" s="144">
        <v>0</v>
      </c>
      <c r="T16" s="108">
        <v>0</v>
      </c>
      <c r="U16" s="108">
        <v>0</v>
      </c>
      <c r="V16" s="108">
        <v>0</v>
      </c>
      <c r="W16" s="108">
        <v>0</v>
      </c>
    </row>
    <row r="17" spans="1:23" ht="12.75">
      <c r="A17" s="35"/>
      <c r="B17" s="33" t="s">
        <v>54</v>
      </c>
      <c r="C17" s="33"/>
      <c r="D17" s="108"/>
      <c r="E17" s="107">
        <v>0</v>
      </c>
      <c r="F17" s="144">
        <v>0</v>
      </c>
      <c r="G17" s="144">
        <v>0</v>
      </c>
      <c r="H17" s="21">
        <v>0</v>
      </c>
      <c r="I17" s="144">
        <v>0</v>
      </c>
      <c r="J17" s="144">
        <v>0</v>
      </c>
      <c r="K17" s="108">
        <v>0</v>
      </c>
      <c r="L17" s="21">
        <v>0</v>
      </c>
      <c r="M17" s="108">
        <v>0</v>
      </c>
      <c r="N17" s="107">
        <v>0</v>
      </c>
      <c r="O17" s="144">
        <v>0</v>
      </c>
      <c r="P17" s="108">
        <v>0</v>
      </c>
      <c r="Q17" s="108">
        <v>0</v>
      </c>
      <c r="R17" s="107">
        <v>0</v>
      </c>
      <c r="S17" s="144">
        <v>0</v>
      </c>
      <c r="T17" s="108">
        <v>0</v>
      </c>
      <c r="U17" s="108">
        <v>0</v>
      </c>
      <c r="V17" s="108">
        <v>0</v>
      </c>
      <c r="W17" s="108">
        <v>0</v>
      </c>
    </row>
    <row r="18" spans="1:23" ht="12.75">
      <c r="A18" s="35"/>
      <c r="B18" s="205" t="s">
        <v>55</v>
      </c>
      <c r="C18" s="33"/>
      <c r="D18" s="108"/>
      <c r="E18" s="107">
        <v>1849.55771</v>
      </c>
      <c r="F18" s="144">
        <v>1441.58168</v>
      </c>
      <c r="G18" s="144">
        <v>1781.72208</v>
      </c>
      <c r="H18" s="21">
        <v>5072.86147</v>
      </c>
      <c r="I18" s="144">
        <v>1515.5693999999999</v>
      </c>
      <c r="J18" s="144">
        <v>1942.299</v>
      </c>
      <c r="K18" s="108">
        <v>1673.2088189849999</v>
      </c>
      <c r="L18" s="21">
        <v>5131.0772189849995</v>
      </c>
      <c r="M18" s="108">
        <v>10203.938688985</v>
      </c>
      <c r="N18" s="107">
        <v>1611.8323199999998</v>
      </c>
      <c r="O18" s="144">
        <v>1093.35447</v>
      </c>
      <c r="P18" s="108">
        <v>1027.022566284</v>
      </c>
      <c r="Q18" s="108">
        <v>3732.209356284</v>
      </c>
      <c r="R18" s="107">
        <v>1029.16455</v>
      </c>
      <c r="S18" s="144">
        <v>1314.741</v>
      </c>
      <c r="T18" s="108">
        <v>1251.0903500000002</v>
      </c>
      <c r="U18" s="108">
        <v>3594.9959</v>
      </c>
      <c r="V18" s="108">
        <v>7327.205256284</v>
      </c>
      <c r="W18" s="108">
        <v>17531.143945269</v>
      </c>
    </row>
    <row r="19" spans="1:23" ht="12.75">
      <c r="A19" s="35"/>
      <c r="B19" s="33" t="s">
        <v>9</v>
      </c>
      <c r="C19" s="33"/>
      <c r="D19" s="108"/>
      <c r="E19" s="107">
        <v>0</v>
      </c>
      <c r="F19" s="144">
        <v>0</v>
      </c>
      <c r="G19" s="144">
        <v>0</v>
      </c>
      <c r="H19" s="21">
        <v>0</v>
      </c>
      <c r="I19" s="144">
        <v>0</v>
      </c>
      <c r="J19" s="144">
        <v>0</v>
      </c>
      <c r="K19" s="108">
        <v>0</v>
      </c>
      <c r="L19" s="21">
        <v>0</v>
      </c>
      <c r="M19" s="108">
        <v>0</v>
      </c>
      <c r="N19" s="107">
        <v>0</v>
      </c>
      <c r="O19" s="144">
        <v>0</v>
      </c>
      <c r="P19" s="108">
        <v>0</v>
      </c>
      <c r="Q19" s="108">
        <v>0</v>
      </c>
      <c r="R19" s="107">
        <v>0</v>
      </c>
      <c r="S19" s="144">
        <v>0</v>
      </c>
      <c r="T19" s="108">
        <v>0</v>
      </c>
      <c r="U19" s="108">
        <v>0</v>
      </c>
      <c r="V19" s="108">
        <v>0</v>
      </c>
      <c r="W19" s="108">
        <v>0</v>
      </c>
    </row>
    <row r="20" spans="1:23" ht="12.75">
      <c r="A20" s="35"/>
      <c r="B20" s="33" t="s">
        <v>10</v>
      </c>
      <c r="C20" s="33"/>
      <c r="D20" s="108"/>
      <c r="E20" s="107">
        <v>0</v>
      </c>
      <c r="F20" s="144">
        <v>0.019</v>
      </c>
      <c r="G20" s="144">
        <v>0</v>
      </c>
      <c r="H20" s="21">
        <v>0.019</v>
      </c>
      <c r="I20" s="144">
        <v>0</v>
      </c>
      <c r="J20" s="144">
        <v>0</v>
      </c>
      <c r="K20" s="108">
        <v>0</v>
      </c>
      <c r="L20" s="21">
        <v>0</v>
      </c>
      <c r="M20" s="108">
        <v>0.019</v>
      </c>
      <c r="N20" s="107">
        <v>0</v>
      </c>
      <c r="O20" s="144">
        <v>0.027</v>
      </c>
      <c r="P20" s="108">
        <v>0</v>
      </c>
      <c r="Q20" s="108">
        <v>0.027</v>
      </c>
      <c r="R20" s="107">
        <v>0</v>
      </c>
      <c r="S20" s="144">
        <v>0</v>
      </c>
      <c r="T20" s="108">
        <v>0</v>
      </c>
      <c r="U20" s="108">
        <v>0</v>
      </c>
      <c r="V20" s="108">
        <v>0.027</v>
      </c>
      <c r="W20" s="108">
        <v>0.046</v>
      </c>
    </row>
    <row r="21" spans="1:23" ht="12.75">
      <c r="A21" s="35"/>
      <c r="B21" s="33"/>
      <c r="C21" s="33"/>
      <c r="D21" s="163"/>
      <c r="E21" s="103"/>
      <c r="F21" s="146"/>
      <c r="G21" s="146"/>
      <c r="H21" s="300"/>
      <c r="I21" s="146"/>
      <c r="J21" s="146"/>
      <c r="K21" s="104"/>
      <c r="L21" s="300"/>
      <c r="M21" s="104"/>
      <c r="N21" s="103"/>
      <c r="O21" s="146"/>
      <c r="P21" s="104"/>
      <c r="Q21" s="104"/>
      <c r="R21" s="103"/>
      <c r="S21" s="146"/>
      <c r="T21" s="104"/>
      <c r="U21" s="104"/>
      <c r="V21" s="104"/>
      <c r="W21" s="104"/>
    </row>
    <row r="22" spans="1:23" ht="12.75">
      <c r="A22" s="35" t="s">
        <v>11</v>
      </c>
      <c r="B22" s="33"/>
      <c r="C22" s="33"/>
      <c r="D22" s="108"/>
      <c r="E22" s="107">
        <v>48563.839405000006</v>
      </c>
      <c r="F22" s="144">
        <v>29476.464914</v>
      </c>
      <c r="G22" s="144">
        <v>14947.265691999999</v>
      </c>
      <c r="H22" s="21">
        <v>92987.570011</v>
      </c>
      <c r="I22" s="144">
        <v>20289.784609000002</v>
      </c>
      <c r="J22" s="144">
        <v>14708.170407000001</v>
      </c>
      <c r="K22" s="108">
        <v>23276.993973999997</v>
      </c>
      <c r="L22" s="21">
        <v>58274.94899</v>
      </c>
      <c r="M22" s="108">
        <v>151262.519001</v>
      </c>
      <c r="N22" s="107">
        <v>20642.384937000003</v>
      </c>
      <c r="O22" s="144">
        <v>21340.851703</v>
      </c>
      <c r="P22" s="108">
        <v>13883.202628000001</v>
      </c>
      <c r="Q22" s="108">
        <v>55866.439268</v>
      </c>
      <c r="R22" s="107">
        <v>24030.436432000002</v>
      </c>
      <c r="S22" s="144">
        <v>197900.554877</v>
      </c>
      <c r="T22" s="108">
        <v>76328.71155200001</v>
      </c>
      <c r="U22" s="108">
        <v>298259.70286099997</v>
      </c>
      <c r="V22" s="108">
        <v>354126.142129</v>
      </c>
      <c r="W22" s="108">
        <v>505388.66113</v>
      </c>
    </row>
    <row r="23" spans="1:23" ht="12.75">
      <c r="A23" s="35"/>
      <c r="B23" s="33" t="s">
        <v>12</v>
      </c>
      <c r="C23" s="33"/>
      <c r="D23" s="108"/>
      <c r="E23" s="107">
        <v>0</v>
      </c>
      <c r="F23" s="144">
        <v>0</v>
      </c>
      <c r="G23" s="144">
        <v>0</v>
      </c>
      <c r="H23" s="21">
        <v>0</v>
      </c>
      <c r="I23" s="144">
        <v>0</v>
      </c>
      <c r="J23" s="144">
        <v>0</v>
      </c>
      <c r="K23" s="108">
        <v>0</v>
      </c>
      <c r="L23" s="21">
        <v>0</v>
      </c>
      <c r="M23" s="108">
        <v>0</v>
      </c>
      <c r="N23" s="107">
        <v>0</v>
      </c>
      <c r="O23" s="144">
        <v>0</v>
      </c>
      <c r="P23" s="108">
        <v>0</v>
      </c>
      <c r="Q23" s="108">
        <v>0</v>
      </c>
      <c r="R23" s="107">
        <v>0</v>
      </c>
      <c r="S23" s="144">
        <v>0</v>
      </c>
      <c r="T23" s="108">
        <v>0</v>
      </c>
      <c r="U23" s="108">
        <v>0</v>
      </c>
      <c r="V23" s="108">
        <v>0</v>
      </c>
      <c r="W23" s="108">
        <v>0</v>
      </c>
    </row>
    <row r="24" spans="1:23" ht="12.75">
      <c r="A24" s="35"/>
      <c r="B24" s="33" t="s">
        <v>13</v>
      </c>
      <c r="C24" s="33"/>
      <c r="D24" s="108"/>
      <c r="E24" s="107">
        <v>33285.89407</v>
      </c>
      <c r="F24" s="144">
        <v>14363.8594</v>
      </c>
      <c r="G24" s="144">
        <v>0</v>
      </c>
      <c r="H24" s="21">
        <v>47649.75347</v>
      </c>
      <c r="I24" s="144">
        <v>5606.6625</v>
      </c>
      <c r="J24" s="144">
        <v>239.79</v>
      </c>
      <c r="K24" s="108">
        <v>9023.35527</v>
      </c>
      <c r="L24" s="21">
        <v>14869.80777</v>
      </c>
      <c r="M24" s="108">
        <v>62519.56124</v>
      </c>
      <c r="N24" s="107">
        <v>6564.48</v>
      </c>
      <c r="O24" s="144">
        <v>7458.1845</v>
      </c>
      <c r="P24" s="108">
        <v>195.77316</v>
      </c>
      <c r="Q24" s="108">
        <v>14218.43766</v>
      </c>
      <c r="R24" s="107">
        <v>10586.12178</v>
      </c>
      <c r="S24" s="144">
        <v>184675.4165</v>
      </c>
      <c r="T24" s="108">
        <v>63322.74945</v>
      </c>
      <c r="U24" s="108">
        <v>258584.28772999998</v>
      </c>
      <c r="V24" s="108">
        <v>272802.72539</v>
      </c>
      <c r="W24" s="108">
        <v>335322.28663</v>
      </c>
    </row>
    <row r="25" spans="1:23" ht="12.75">
      <c r="A25" s="35"/>
      <c r="B25" s="33" t="s">
        <v>14</v>
      </c>
      <c r="C25" s="33"/>
      <c r="D25" s="108"/>
      <c r="E25" s="107">
        <v>15277.945335</v>
      </c>
      <c r="F25" s="144">
        <v>15112.605514</v>
      </c>
      <c r="G25" s="144">
        <v>14947.265691999999</v>
      </c>
      <c r="H25" s="21">
        <v>45337.816541</v>
      </c>
      <c r="I25" s="144">
        <v>14683.122109</v>
      </c>
      <c r="J25" s="144">
        <v>14468.380407</v>
      </c>
      <c r="K25" s="108">
        <v>14253.638703999999</v>
      </c>
      <c r="L25" s="21">
        <v>43405.14122</v>
      </c>
      <c r="M25" s="108">
        <v>88742.957761</v>
      </c>
      <c r="N25" s="107">
        <v>14077.904937000001</v>
      </c>
      <c r="O25" s="144">
        <v>13882.667202999999</v>
      </c>
      <c r="P25" s="108">
        <v>13687.429468</v>
      </c>
      <c r="Q25" s="108">
        <v>41648.001608</v>
      </c>
      <c r="R25" s="107">
        <v>13444.314652000001</v>
      </c>
      <c r="S25" s="144">
        <v>13225.138377000001</v>
      </c>
      <c r="T25" s="108">
        <v>13005.962102</v>
      </c>
      <c r="U25" s="108">
        <v>39675.415131</v>
      </c>
      <c r="V25" s="108">
        <v>81323.41673900001</v>
      </c>
      <c r="W25" s="108">
        <v>170066.3745</v>
      </c>
    </row>
    <row r="26" spans="1:23" ht="12.75">
      <c r="A26" s="35"/>
      <c r="B26" s="33" t="s">
        <v>56</v>
      </c>
      <c r="C26" s="33"/>
      <c r="D26" s="108"/>
      <c r="E26" s="107">
        <v>0</v>
      </c>
      <c r="F26" s="144">
        <v>0</v>
      </c>
      <c r="G26" s="144">
        <v>0</v>
      </c>
      <c r="H26" s="21">
        <v>0</v>
      </c>
      <c r="I26" s="144">
        <v>0</v>
      </c>
      <c r="J26" s="144">
        <v>0</v>
      </c>
      <c r="K26" s="108">
        <v>0</v>
      </c>
      <c r="L26" s="21">
        <v>0</v>
      </c>
      <c r="M26" s="108">
        <v>0</v>
      </c>
      <c r="N26" s="107">
        <v>0</v>
      </c>
      <c r="O26" s="144">
        <v>0</v>
      </c>
      <c r="P26" s="108">
        <v>0</v>
      </c>
      <c r="Q26" s="108">
        <v>0</v>
      </c>
      <c r="R26" s="107">
        <v>0</v>
      </c>
      <c r="S26" s="144">
        <v>0</v>
      </c>
      <c r="T26" s="108">
        <v>0</v>
      </c>
      <c r="U26" s="108">
        <v>0</v>
      </c>
      <c r="V26" s="108">
        <v>0</v>
      </c>
      <c r="W26" s="108">
        <v>0</v>
      </c>
    </row>
    <row r="27" spans="1:23" ht="12.75">
      <c r="A27" s="35"/>
      <c r="B27" s="205" t="s">
        <v>71</v>
      </c>
      <c r="C27" s="33"/>
      <c r="D27" s="108"/>
      <c r="E27" s="107">
        <v>0</v>
      </c>
      <c r="F27" s="144">
        <v>0</v>
      </c>
      <c r="G27" s="144">
        <v>0</v>
      </c>
      <c r="H27" s="21">
        <v>0</v>
      </c>
      <c r="I27" s="144">
        <v>0</v>
      </c>
      <c r="J27" s="144">
        <v>0</v>
      </c>
      <c r="K27" s="108">
        <v>0</v>
      </c>
      <c r="L27" s="21">
        <v>0</v>
      </c>
      <c r="M27" s="108">
        <v>0</v>
      </c>
      <c r="N27" s="107">
        <v>0</v>
      </c>
      <c r="O27" s="144">
        <v>0</v>
      </c>
      <c r="P27" s="108">
        <v>0</v>
      </c>
      <c r="Q27" s="108">
        <v>0</v>
      </c>
      <c r="R27" s="107">
        <v>0</v>
      </c>
      <c r="S27" s="144">
        <v>0</v>
      </c>
      <c r="T27" s="108">
        <v>0</v>
      </c>
      <c r="U27" s="108">
        <v>0</v>
      </c>
      <c r="V27" s="108">
        <v>0</v>
      </c>
      <c r="W27" s="108">
        <v>0</v>
      </c>
    </row>
    <row r="28" spans="1:23" ht="12.75">
      <c r="A28" s="35"/>
      <c r="B28" s="33" t="s">
        <v>15</v>
      </c>
      <c r="C28" s="33"/>
      <c r="D28" s="108"/>
      <c r="E28" s="107">
        <v>0</v>
      </c>
      <c r="F28" s="144">
        <v>0</v>
      </c>
      <c r="G28" s="144">
        <v>0</v>
      </c>
      <c r="H28" s="21">
        <v>0</v>
      </c>
      <c r="I28" s="144">
        <v>0</v>
      </c>
      <c r="J28" s="144">
        <v>0</v>
      </c>
      <c r="K28" s="108">
        <v>0</v>
      </c>
      <c r="L28" s="21">
        <v>0</v>
      </c>
      <c r="M28" s="108">
        <v>0</v>
      </c>
      <c r="N28" s="107">
        <v>0</v>
      </c>
      <c r="O28" s="144">
        <v>0</v>
      </c>
      <c r="P28" s="108">
        <v>0</v>
      </c>
      <c r="Q28" s="108">
        <v>0</v>
      </c>
      <c r="R28" s="107">
        <v>0</v>
      </c>
      <c r="S28" s="144">
        <v>0</v>
      </c>
      <c r="T28" s="108">
        <v>0</v>
      </c>
      <c r="U28" s="108">
        <v>0</v>
      </c>
      <c r="V28" s="108">
        <v>0</v>
      </c>
      <c r="W28" s="108">
        <v>0</v>
      </c>
    </row>
    <row r="29" spans="1:23" ht="12.75">
      <c r="A29" s="35"/>
      <c r="B29" s="33"/>
      <c r="C29" s="33"/>
      <c r="D29" s="108"/>
      <c r="E29" s="107"/>
      <c r="F29" s="144"/>
      <c r="G29" s="144"/>
      <c r="H29" s="21"/>
      <c r="I29" s="144"/>
      <c r="J29" s="144"/>
      <c r="K29" s="108"/>
      <c r="L29" s="21"/>
      <c r="M29" s="108"/>
      <c r="N29" s="107"/>
      <c r="O29" s="144"/>
      <c r="P29" s="108"/>
      <c r="Q29" s="108"/>
      <c r="R29" s="107"/>
      <c r="S29" s="144"/>
      <c r="T29" s="108"/>
      <c r="U29" s="108"/>
      <c r="V29" s="108"/>
      <c r="W29" s="108"/>
    </row>
    <row r="30" spans="1:23" ht="12.75">
      <c r="A30" s="206" t="s">
        <v>16</v>
      </c>
      <c r="B30" s="207"/>
      <c r="C30" s="207"/>
      <c r="D30" s="108"/>
      <c r="E30" s="107">
        <v>1657.8207649999968</v>
      </c>
      <c r="F30" s="144">
        <v>24243.726966</v>
      </c>
      <c r="G30" s="144">
        <v>12815.186628000001</v>
      </c>
      <c r="H30" s="21">
        <v>38716.734358999995</v>
      </c>
      <c r="I30" s="144">
        <v>29645.630350999993</v>
      </c>
      <c r="J30" s="144">
        <v>38492.118573</v>
      </c>
      <c r="K30" s="108">
        <v>35073.92940498499</v>
      </c>
      <c r="L30" s="21">
        <v>103211.678328985</v>
      </c>
      <c r="M30" s="108">
        <v>141928.41268798496</v>
      </c>
      <c r="N30" s="107">
        <v>24020.317143</v>
      </c>
      <c r="O30" s="144">
        <v>29148.77770700001</v>
      </c>
      <c r="P30" s="108">
        <v>30743.713638284004</v>
      </c>
      <c r="Q30" s="108">
        <v>83912.80848828402</v>
      </c>
      <c r="R30" s="107">
        <v>25885.296268</v>
      </c>
      <c r="S30" s="144">
        <v>-143716.817377</v>
      </c>
      <c r="T30" s="108">
        <v>-22647.246602000007</v>
      </c>
      <c r="U30" s="108">
        <v>-140478.76771099996</v>
      </c>
      <c r="V30" s="108">
        <v>-56565.95922271599</v>
      </c>
      <c r="W30" s="108">
        <v>85362.45346526895</v>
      </c>
    </row>
    <row r="31" spans="1:23" ht="12.75">
      <c r="A31" s="35"/>
      <c r="B31" s="33"/>
      <c r="C31" s="33"/>
      <c r="D31" s="108"/>
      <c r="E31" s="107"/>
      <c r="F31" s="144"/>
      <c r="G31" s="144"/>
      <c r="H31" s="21"/>
      <c r="I31" s="144"/>
      <c r="J31" s="144"/>
      <c r="K31" s="108"/>
      <c r="L31" s="21"/>
      <c r="M31" s="108"/>
      <c r="N31" s="107"/>
      <c r="O31" s="144"/>
      <c r="P31" s="108"/>
      <c r="Q31" s="108"/>
      <c r="R31" s="107"/>
      <c r="S31" s="144"/>
      <c r="T31" s="108"/>
      <c r="U31" s="108"/>
      <c r="V31" s="108"/>
      <c r="W31" s="108"/>
    </row>
    <row r="32" spans="1:23" ht="12.75">
      <c r="A32" s="204" t="s">
        <v>17</v>
      </c>
      <c r="B32" s="33"/>
      <c r="C32" s="33"/>
      <c r="D32" s="108"/>
      <c r="E32" s="107"/>
      <c r="F32" s="144"/>
      <c r="G32" s="144"/>
      <c r="H32" s="21"/>
      <c r="I32" s="144"/>
      <c r="J32" s="144"/>
      <c r="K32" s="108"/>
      <c r="L32" s="21"/>
      <c r="M32" s="108"/>
      <c r="N32" s="107"/>
      <c r="O32" s="144"/>
      <c r="P32" s="108"/>
      <c r="Q32" s="108"/>
      <c r="R32" s="107"/>
      <c r="S32" s="144"/>
      <c r="T32" s="108"/>
      <c r="U32" s="108"/>
      <c r="V32" s="108"/>
      <c r="W32" s="108"/>
    </row>
    <row r="33" spans="1:23" ht="12.75">
      <c r="A33" s="35" t="s">
        <v>18</v>
      </c>
      <c r="B33" s="33"/>
      <c r="C33" s="33"/>
      <c r="D33" s="108"/>
      <c r="E33" s="107">
        <v>0</v>
      </c>
      <c r="F33" s="144">
        <v>0</v>
      </c>
      <c r="G33" s="144">
        <v>0</v>
      </c>
      <c r="H33" s="21">
        <v>0</v>
      </c>
      <c r="I33" s="144">
        <v>0</v>
      </c>
      <c r="J33" s="144">
        <v>0</v>
      </c>
      <c r="K33" s="108">
        <v>0</v>
      </c>
      <c r="L33" s="21">
        <v>0</v>
      </c>
      <c r="M33" s="108">
        <v>0</v>
      </c>
      <c r="N33" s="107">
        <v>0</v>
      </c>
      <c r="O33" s="144">
        <v>0</v>
      </c>
      <c r="P33" s="108">
        <v>0</v>
      </c>
      <c r="Q33" s="108">
        <v>0</v>
      </c>
      <c r="R33" s="107">
        <v>0</v>
      </c>
      <c r="S33" s="144">
        <v>0</v>
      </c>
      <c r="T33" s="108">
        <v>0</v>
      </c>
      <c r="U33" s="108">
        <v>0</v>
      </c>
      <c r="V33" s="108">
        <v>0</v>
      </c>
      <c r="W33" s="108">
        <v>0</v>
      </c>
    </row>
    <row r="34" spans="1:23" ht="12.75">
      <c r="A34" s="35"/>
      <c r="B34" s="33" t="s">
        <v>19</v>
      </c>
      <c r="C34" s="33"/>
      <c r="D34" s="108"/>
      <c r="E34" s="107">
        <v>0</v>
      </c>
      <c r="F34" s="144">
        <v>0</v>
      </c>
      <c r="G34" s="144">
        <v>0</v>
      </c>
      <c r="H34" s="21">
        <v>0</v>
      </c>
      <c r="I34" s="144">
        <v>0</v>
      </c>
      <c r="J34" s="144">
        <v>0</v>
      </c>
      <c r="K34" s="108">
        <v>0</v>
      </c>
      <c r="L34" s="21">
        <v>0</v>
      </c>
      <c r="M34" s="108">
        <v>0</v>
      </c>
      <c r="N34" s="107">
        <v>0</v>
      </c>
      <c r="O34" s="144">
        <v>0</v>
      </c>
      <c r="P34" s="108">
        <v>0</v>
      </c>
      <c r="Q34" s="108">
        <v>0</v>
      </c>
      <c r="R34" s="107">
        <v>0</v>
      </c>
      <c r="S34" s="144">
        <v>0</v>
      </c>
      <c r="T34" s="108">
        <v>0</v>
      </c>
      <c r="U34" s="108">
        <v>0</v>
      </c>
      <c r="V34" s="108">
        <v>0</v>
      </c>
      <c r="W34" s="108">
        <v>0</v>
      </c>
    </row>
    <row r="35" spans="1:23" ht="12.75">
      <c r="A35" s="35"/>
      <c r="B35" s="33" t="s">
        <v>20</v>
      </c>
      <c r="C35" s="33"/>
      <c r="D35" s="108"/>
      <c r="E35" s="107">
        <v>0</v>
      </c>
      <c r="F35" s="144">
        <v>0</v>
      </c>
      <c r="G35" s="144">
        <v>0</v>
      </c>
      <c r="H35" s="21">
        <v>0</v>
      </c>
      <c r="I35" s="144">
        <v>0</v>
      </c>
      <c r="J35" s="144">
        <v>0</v>
      </c>
      <c r="K35" s="108">
        <v>0</v>
      </c>
      <c r="L35" s="21">
        <v>0</v>
      </c>
      <c r="M35" s="108">
        <v>0</v>
      </c>
      <c r="N35" s="107">
        <v>0</v>
      </c>
      <c r="O35" s="144">
        <v>0</v>
      </c>
      <c r="P35" s="108">
        <v>0</v>
      </c>
      <c r="Q35" s="108">
        <v>0</v>
      </c>
      <c r="R35" s="107">
        <v>0</v>
      </c>
      <c r="S35" s="144">
        <v>0</v>
      </c>
      <c r="T35" s="108">
        <v>0</v>
      </c>
      <c r="U35" s="108">
        <v>0</v>
      </c>
      <c r="V35" s="108">
        <v>0</v>
      </c>
      <c r="W35" s="108">
        <v>0</v>
      </c>
    </row>
    <row r="36" spans="1:23" ht="12.75">
      <c r="A36" s="35"/>
      <c r="B36" s="33" t="s">
        <v>21</v>
      </c>
      <c r="C36" s="33"/>
      <c r="D36" s="108"/>
      <c r="E36" s="107">
        <v>0</v>
      </c>
      <c r="F36" s="144">
        <v>0</v>
      </c>
      <c r="G36" s="144">
        <v>0</v>
      </c>
      <c r="H36" s="21">
        <v>0</v>
      </c>
      <c r="I36" s="144">
        <v>0</v>
      </c>
      <c r="J36" s="144">
        <v>0</v>
      </c>
      <c r="K36" s="108">
        <v>0</v>
      </c>
      <c r="L36" s="21">
        <v>0</v>
      </c>
      <c r="M36" s="108">
        <v>0</v>
      </c>
      <c r="N36" s="107">
        <v>0</v>
      </c>
      <c r="O36" s="144">
        <v>0</v>
      </c>
      <c r="P36" s="108">
        <v>0</v>
      </c>
      <c r="Q36" s="108">
        <v>0</v>
      </c>
      <c r="R36" s="107">
        <v>0</v>
      </c>
      <c r="S36" s="144">
        <v>0</v>
      </c>
      <c r="T36" s="108">
        <v>0</v>
      </c>
      <c r="U36" s="108">
        <v>0</v>
      </c>
      <c r="V36" s="108">
        <v>0</v>
      </c>
      <c r="W36" s="108">
        <v>0</v>
      </c>
    </row>
    <row r="37" spans="1:23" ht="12.75">
      <c r="A37" s="35"/>
      <c r="B37" s="33"/>
      <c r="C37" s="33"/>
      <c r="D37" s="108"/>
      <c r="E37" s="107"/>
      <c r="F37" s="144"/>
      <c r="G37" s="144"/>
      <c r="H37" s="21"/>
      <c r="I37" s="144"/>
      <c r="J37" s="144"/>
      <c r="K37" s="108"/>
      <c r="L37" s="21"/>
      <c r="M37" s="108"/>
      <c r="N37" s="107"/>
      <c r="O37" s="144"/>
      <c r="P37" s="108"/>
      <c r="Q37" s="108"/>
      <c r="R37" s="107"/>
      <c r="S37" s="144"/>
      <c r="T37" s="108"/>
      <c r="U37" s="108"/>
      <c r="V37" s="108"/>
      <c r="W37" s="108"/>
    </row>
    <row r="38" spans="1:23" ht="12.75">
      <c r="A38" s="208" t="s">
        <v>73</v>
      </c>
      <c r="B38" s="209"/>
      <c r="C38" s="209"/>
      <c r="D38" s="110"/>
      <c r="E38" s="109">
        <v>50221.66017</v>
      </c>
      <c r="F38" s="147">
        <v>53720.19188</v>
      </c>
      <c r="G38" s="147">
        <v>27762.45232</v>
      </c>
      <c r="H38" s="26">
        <v>131704.30437</v>
      </c>
      <c r="I38" s="147">
        <v>49935.414959999995</v>
      </c>
      <c r="J38" s="147">
        <v>53200.28898</v>
      </c>
      <c r="K38" s="110">
        <v>58350.92337898499</v>
      </c>
      <c r="L38" s="26">
        <v>161486.627318985</v>
      </c>
      <c r="M38" s="110">
        <v>293190.931688985</v>
      </c>
      <c r="N38" s="109">
        <v>44662.70208</v>
      </c>
      <c r="O38" s="147">
        <v>50489.62941000001</v>
      </c>
      <c r="P38" s="110">
        <v>44626.916266284</v>
      </c>
      <c r="Q38" s="110">
        <v>139779.24775628402</v>
      </c>
      <c r="R38" s="109">
        <v>49915.7327</v>
      </c>
      <c r="S38" s="147">
        <v>54183.7375</v>
      </c>
      <c r="T38" s="110">
        <v>53681.46495</v>
      </c>
      <c r="U38" s="110">
        <v>157780.93515</v>
      </c>
      <c r="V38" s="110">
        <v>297560.182906284</v>
      </c>
      <c r="W38" s="110">
        <v>590751.114595269</v>
      </c>
    </row>
    <row r="39" spans="1:23" ht="12.75">
      <c r="A39" s="208" t="s">
        <v>74</v>
      </c>
      <c r="B39" s="209"/>
      <c r="C39" s="209"/>
      <c r="D39" s="110"/>
      <c r="E39" s="109">
        <v>48563.839405000006</v>
      </c>
      <c r="F39" s="147">
        <v>29476.464914</v>
      </c>
      <c r="G39" s="147">
        <v>14947.265691999999</v>
      </c>
      <c r="H39" s="26">
        <v>92987.570011</v>
      </c>
      <c r="I39" s="147">
        <v>20289.784609000002</v>
      </c>
      <c r="J39" s="147">
        <v>14708.170407000001</v>
      </c>
      <c r="K39" s="110">
        <v>23276.993973999997</v>
      </c>
      <c r="L39" s="26">
        <v>58274.94899</v>
      </c>
      <c r="M39" s="110">
        <v>151262.519001</v>
      </c>
      <c r="N39" s="109">
        <v>20642.384937000003</v>
      </c>
      <c r="O39" s="147">
        <v>21340.851703</v>
      </c>
      <c r="P39" s="110">
        <v>13883.202628000001</v>
      </c>
      <c r="Q39" s="110">
        <v>55866.439268</v>
      </c>
      <c r="R39" s="109">
        <v>24030.436432000002</v>
      </c>
      <c r="S39" s="147">
        <v>197900.554877</v>
      </c>
      <c r="T39" s="110">
        <v>76328.71155200001</v>
      </c>
      <c r="U39" s="110">
        <v>298259.70286099997</v>
      </c>
      <c r="V39" s="110">
        <v>354126.142129</v>
      </c>
      <c r="W39" s="110">
        <v>505388.66113</v>
      </c>
    </row>
    <row r="40" spans="1:23" ht="12.75">
      <c r="A40" s="208" t="s">
        <v>22</v>
      </c>
      <c r="B40" s="209"/>
      <c r="C40" s="209"/>
      <c r="D40" s="110"/>
      <c r="E40" s="109">
        <v>1657.8207649999968</v>
      </c>
      <c r="F40" s="147">
        <v>24243.726966</v>
      </c>
      <c r="G40" s="147">
        <v>12815.186628000001</v>
      </c>
      <c r="H40" s="26">
        <v>38716.734358999995</v>
      </c>
      <c r="I40" s="147">
        <v>29645.630350999993</v>
      </c>
      <c r="J40" s="302">
        <v>38492.118573</v>
      </c>
      <c r="K40" s="210">
        <v>35073.92940498499</v>
      </c>
      <c r="L40" s="303">
        <v>103211.678328985</v>
      </c>
      <c r="M40" s="210">
        <v>141928.41268798496</v>
      </c>
      <c r="N40" s="360">
        <v>24020.317143</v>
      </c>
      <c r="O40" s="302">
        <v>29148.77770700001</v>
      </c>
      <c r="P40" s="210">
        <v>30743.713638284004</v>
      </c>
      <c r="Q40" s="210">
        <v>83912.80848828402</v>
      </c>
      <c r="R40" s="360">
        <v>25885.296268</v>
      </c>
      <c r="S40" s="302">
        <v>-143716.817377</v>
      </c>
      <c r="T40" s="210">
        <v>-22647.246602000007</v>
      </c>
      <c r="U40" s="210">
        <v>-140478.76771099996</v>
      </c>
      <c r="V40" s="210">
        <v>-56565.95922271599</v>
      </c>
      <c r="W40" s="210">
        <v>85362.45346526895</v>
      </c>
    </row>
    <row r="41" spans="1:23" ht="12.75">
      <c r="A41" s="27"/>
      <c r="B41" s="211"/>
      <c r="C41" s="211"/>
      <c r="D41" s="199"/>
      <c r="E41" s="111"/>
      <c r="F41" s="148"/>
      <c r="G41" s="148"/>
      <c r="H41" s="301"/>
      <c r="I41" s="148"/>
      <c r="J41" s="148"/>
      <c r="K41" s="112"/>
      <c r="L41" s="301"/>
      <c r="M41" s="112"/>
      <c r="N41" s="111"/>
      <c r="O41" s="148"/>
      <c r="P41" s="112"/>
      <c r="Q41" s="112"/>
      <c r="R41" s="111"/>
      <c r="S41" s="148"/>
      <c r="T41" s="112"/>
      <c r="U41" s="112"/>
      <c r="V41" s="112"/>
      <c r="W41" s="112"/>
    </row>
    <row r="42" spans="1:23" ht="12.75">
      <c r="A42" s="204" t="s">
        <v>23</v>
      </c>
      <c r="B42" s="33"/>
      <c r="C42" s="33"/>
      <c r="D42" s="163"/>
      <c r="E42" s="103"/>
      <c r="F42" s="146"/>
      <c r="G42" s="146"/>
      <c r="H42" s="300"/>
      <c r="I42" s="146"/>
      <c r="J42" s="146"/>
      <c r="K42" s="104"/>
      <c r="L42" s="300"/>
      <c r="M42" s="104"/>
      <c r="N42" s="103"/>
      <c r="O42" s="146"/>
      <c r="P42" s="104"/>
      <c r="Q42" s="104"/>
      <c r="R42" s="103"/>
      <c r="S42" s="146"/>
      <c r="T42" s="104"/>
      <c r="U42" s="104"/>
      <c r="V42" s="104"/>
      <c r="W42" s="104"/>
    </row>
    <row r="43" spans="1:23" ht="12.75">
      <c r="A43" s="204"/>
      <c r="B43" s="33"/>
      <c r="C43" s="33"/>
      <c r="D43" s="163"/>
      <c r="E43" s="103"/>
      <c r="F43" s="146"/>
      <c r="G43" s="146"/>
      <c r="H43" s="300"/>
      <c r="I43" s="146"/>
      <c r="J43" s="146"/>
      <c r="K43" s="104"/>
      <c r="L43" s="300"/>
      <c r="M43" s="104"/>
      <c r="N43" s="103"/>
      <c r="O43" s="146"/>
      <c r="P43" s="104"/>
      <c r="Q43" s="104"/>
      <c r="R43" s="103"/>
      <c r="S43" s="146"/>
      <c r="T43" s="104"/>
      <c r="U43" s="104"/>
      <c r="V43" s="104"/>
      <c r="W43" s="104"/>
    </row>
    <row r="44" spans="1:23" ht="12.75">
      <c r="A44" s="35" t="s">
        <v>24</v>
      </c>
      <c r="B44" s="33"/>
      <c r="C44" s="33"/>
      <c r="D44" s="108"/>
      <c r="E44" s="107">
        <v>16935.7661</v>
      </c>
      <c r="F44" s="144">
        <v>39356.33248</v>
      </c>
      <c r="G44" s="144">
        <v>27762.45232</v>
      </c>
      <c r="H44" s="21">
        <v>84054.5509</v>
      </c>
      <c r="I44" s="144">
        <v>44328.75246</v>
      </c>
      <c r="J44" s="144">
        <v>52960.49898</v>
      </c>
      <c r="K44" s="108">
        <v>49327.568108985</v>
      </c>
      <c r="L44" s="21">
        <v>146616.819548985</v>
      </c>
      <c r="M44" s="108">
        <v>230671.370448985</v>
      </c>
      <c r="N44" s="107">
        <v>38098.22208</v>
      </c>
      <c r="O44" s="144">
        <v>43031.444910000006</v>
      </c>
      <c r="P44" s="108">
        <v>44431.143106284</v>
      </c>
      <c r="Q44" s="108">
        <v>125560.810096284</v>
      </c>
      <c r="R44" s="107">
        <v>39329.61092</v>
      </c>
      <c r="S44" s="144">
        <v>-130491.679</v>
      </c>
      <c r="T44" s="108">
        <v>-9641.2845</v>
      </c>
      <c r="U44" s="108">
        <v>-100803.35257999999</v>
      </c>
      <c r="V44" s="108">
        <v>24757.457516284</v>
      </c>
      <c r="W44" s="108">
        <v>255428.827965269</v>
      </c>
    </row>
    <row r="45" spans="1:23" ht="12.75">
      <c r="A45" s="35" t="s">
        <v>25</v>
      </c>
      <c r="B45" s="33"/>
      <c r="C45" s="33"/>
      <c r="D45" s="108"/>
      <c r="E45" s="107">
        <v>0</v>
      </c>
      <c r="F45" s="144">
        <v>0</v>
      </c>
      <c r="G45" s="144">
        <v>0</v>
      </c>
      <c r="H45" s="21">
        <v>0</v>
      </c>
      <c r="I45" s="144">
        <v>0</v>
      </c>
      <c r="J45" s="144">
        <v>0</v>
      </c>
      <c r="K45" s="108">
        <v>0</v>
      </c>
      <c r="L45" s="21">
        <v>0</v>
      </c>
      <c r="M45" s="108">
        <v>0</v>
      </c>
      <c r="N45" s="107">
        <v>0</v>
      </c>
      <c r="O45" s="144">
        <v>0</v>
      </c>
      <c r="P45" s="108">
        <v>0</v>
      </c>
      <c r="Q45" s="108">
        <v>0</v>
      </c>
      <c r="R45" s="107">
        <v>0</v>
      </c>
      <c r="S45" s="144">
        <v>0</v>
      </c>
      <c r="T45" s="108">
        <v>0</v>
      </c>
      <c r="U45" s="108">
        <v>0</v>
      </c>
      <c r="V45" s="108">
        <v>0</v>
      </c>
      <c r="W45" s="108">
        <v>0</v>
      </c>
    </row>
    <row r="46" spans="1:23" ht="12.75">
      <c r="A46" s="35"/>
      <c r="B46" s="33" t="s">
        <v>26</v>
      </c>
      <c r="C46" s="33"/>
      <c r="D46" s="108"/>
      <c r="E46" s="107">
        <v>0</v>
      </c>
      <c r="F46" s="144">
        <v>0</v>
      </c>
      <c r="G46" s="144">
        <v>0</v>
      </c>
      <c r="H46" s="21">
        <v>0</v>
      </c>
      <c r="I46" s="144">
        <v>0</v>
      </c>
      <c r="J46" s="144">
        <v>0</v>
      </c>
      <c r="K46" s="108">
        <v>0</v>
      </c>
      <c r="L46" s="21">
        <v>0</v>
      </c>
      <c r="M46" s="108">
        <v>0</v>
      </c>
      <c r="N46" s="107">
        <v>0</v>
      </c>
      <c r="O46" s="144">
        <v>0</v>
      </c>
      <c r="P46" s="108">
        <v>0</v>
      </c>
      <c r="Q46" s="108">
        <v>0</v>
      </c>
      <c r="R46" s="107">
        <v>0</v>
      </c>
      <c r="S46" s="144">
        <v>0</v>
      </c>
      <c r="T46" s="108">
        <v>0</v>
      </c>
      <c r="U46" s="108">
        <v>0</v>
      </c>
      <c r="V46" s="108">
        <v>0</v>
      </c>
      <c r="W46" s="108">
        <v>0</v>
      </c>
    </row>
    <row r="47" spans="1:23" ht="12.75">
      <c r="A47" s="35"/>
      <c r="B47" s="33" t="s">
        <v>27</v>
      </c>
      <c r="C47" s="33"/>
      <c r="D47" s="108"/>
      <c r="E47" s="107">
        <v>0</v>
      </c>
      <c r="F47" s="144">
        <v>0</v>
      </c>
      <c r="G47" s="144">
        <v>0</v>
      </c>
      <c r="H47" s="21">
        <v>0</v>
      </c>
      <c r="I47" s="144">
        <v>0</v>
      </c>
      <c r="J47" s="144">
        <v>0</v>
      </c>
      <c r="K47" s="108">
        <v>0</v>
      </c>
      <c r="L47" s="21">
        <v>0</v>
      </c>
      <c r="M47" s="108">
        <v>0</v>
      </c>
      <c r="N47" s="107">
        <v>0</v>
      </c>
      <c r="O47" s="144">
        <v>0</v>
      </c>
      <c r="P47" s="108">
        <v>0</v>
      </c>
      <c r="Q47" s="108">
        <v>0</v>
      </c>
      <c r="R47" s="107">
        <v>0</v>
      </c>
      <c r="S47" s="144">
        <v>0</v>
      </c>
      <c r="T47" s="108">
        <v>0</v>
      </c>
      <c r="U47" s="108">
        <v>0</v>
      </c>
      <c r="V47" s="108">
        <v>0</v>
      </c>
      <c r="W47" s="108">
        <v>0</v>
      </c>
    </row>
    <row r="48" spans="1:23" ht="12.75">
      <c r="A48" s="35" t="s">
        <v>28</v>
      </c>
      <c r="B48" s="33"/>
      <c r="C48" s="33"/>
      <c r="D48" s="108"/>
      <c r="E48" s="107">
        <v>0</v>
      </c>
      <c r="F48" s="144">
        <v>0</v>
      </c>
      <c r="G48" s="144">
        <v>0</v>
      </c>
      <c r="H48" s="21">
        <v>0</v>
      </c>
      <c r="I48" s="144">
        <v>0</v>
      </c>
      <c r="J48" s="144">
        <v>0</v>
      </c>
      <c r="K48" s="108">
        <v>0</v>
      </c>
      <c r="L48" s="21">
        <v>0</v>
      </c>
      <c r="M48" s="108">
        <v>0</v>
      </c>
      <c r="N48" s="107">
        <v>0</v>
      </c>
      <c r="O48" s="144">
        <v>0</v>
      </c>
      <c r="P48" s="108">
        <v>0</v>
      </c>
      <c r="Q48" s="108">
        <v>0</v>
      </c>
      <c r="R48" s="107">
        <v>0</v>
      </c>
      <c r="S48" s="144">
        <v>0</v>
      </c>
      <c r="T48" s="108">
        <v>0</v>
      </c>
      <c r="U48" s="108">
        <v>0</v>
      </c>
      <c r="V48" s="108">
        <v>0</v>
      </c>
      <c r="W48" s="108">
        <v>0</v>
      </c>
    </row>
    <row r="49" spans="1:23" ht="12.75">
      <c r="A49" s="35"/>
      <c r="B49" s="33" t="s">
        <v>29</v>
      </c>
      <c r="C49" s="33"/>
      <c r="D49" s="108"/>
      <c r="E49" s="107">
        <v>0</v>
      </c>
      <c r="F49" s="144">
        <v>0</v>
      </c>
      <c r="G49" s="144">
        <v>0</v>
      </c>
      <c r="H49" s="21">
        <v>0</v>
      </c>
      <c r="I49" s="144">
        <v>0</v>
      </c>
      <c r="J49" s="144">
        <v>0</v>
      </c>
      <c r="K49" s="108">
        <v>0</v>
      </c>
      <c r="L49" s="21">
        <v>0</v>
      </c>
      <c r="M49" s="108">
        <v>0</v>
      </c>
      <c r="N49" s="107">
        <v>0</v>
      </c>
      <c r="O49" s="144">
        <v>0</v>
      </c>
      <c r="P49" s="108">
        <v>0</v>
      </c>
      <c r="Q49" s="108">
        <v>0</v>
      </c>
      <c r="R49" s="107">
        <v>0</v>
      </c>
      <c r="S49" s="144">
        <v>0</v>
      </c>
      <c r="T49" s="108">
        <v>0</v>
      </c>
      <c r="U49" s="108">
        <v>0</v>
      </c>
      <c r="V49" s="108">
        <v>0</v>
      </c>
      <c r="W49" s="108">
        <v>0</v>
      </c>
    </row>
    <row r="50" spans="1:23" ht="12.75">
      <c r="A50" s="35"/>
      <c r="B50" s="33" t="s">
        <v>30</v>
      </c>
      <c r="C50" s="33"/>
      <c r="D50" s="108"/>
      <c r="E50" s="107">
        <v>0</v>
      </c>
      <c r="F50" s="144">
        <v>0</v>
      </c>
      <c r="G50" s="144">
        <v>0</v>
      </c>
      <c r="H50" s="21">
        <v>0</v>
      </c>
      <c r="I50" s="144">
        <v>0</v>
      </c>
      <c r="J50" s="144">
        <v>0</v>
      </c>
      <c r="K50" s="108">
        <v>0</v>
      </c>
      <c r="L50" s="21">
        <v>0</v>
      </c>
      <c r="M50" s="108">
        <v>0</v>
      </c>
      <c r="N50" s="107">
        <v>0</v>
      </c>
      <c r="O50" s="144">
        <v>0</v>
      </c>
      <c r="P50" s="108">
        <v>0</v>
      </c>
      <c r="Q50" s="108">
        <v>0</v>
      </c>
      <c r="R50" s="107">
        <v>0</v>
      </c>
      <c r="S50" s="144">
        <v>0</v>
      </c>
      <c r="T50" s="108">
        <v>0</v>
      </c>
      <c r="U50" s="108">
        <v>0</v>
      </c>
      <c r="V50" s="108">
        <v>0</v>
      </c>
      <c r="W50" s="108">
        <v>0</v>
      </c>
    </row>
    <row r="51" spans="1:23" ht="12.75">
      <c r="A51" s="35" t="s">
        <v>31</v>
      </c>
      <c r="B51" s="33"/>
      <c r="C51" s="33"/>
      <c r="D51" s="108"/>
      <c r="E51" s="107">
        <v>0</v>
      </c>
      <c r="F51" s="144">
        <v>0</v>
      </c>
      <c r="G51" s="144">
        <v>0</v>
      </c>
      <c r="H51" s="21">
        <v>0</v>
      </c>
      <c r="I51" s="144">
        <v>0</v>
      </c>
      <c r="J51" s="144">
        <v>0</v>
      </c>
      <c r="K51" s="108">
        <v>0</v>
      </c>
      <c r="L51" s="21">
        <v>0</v>
      </c>
      <c r="M51" s="108">
        <v>0</v>
      </c>
      <c r="N51" s="107">
        <v>0</v>
      </c>
      <c r="O51" s="144">
        <v>0</v>
      </c>
      <c r="P51" s="108">
        <v>0</v>
      </c>
      <c r="Q51" s="108">
        <v>0</v>
      </c>
      <c r="R51" s="107">
        <v>0</v>
      </c>
      <c r="S51" s="144">
        <v>0</v>
      </c>
      <c r="T51" s="108">
        <v>0</v>
      </c>
      <c r="U51" s="108">
        <v>0</v>
      </c>
      <c r="V51" s="108">
        <v>0</v>
      </c>
      <c r="W51" s="108">
        <v>0</v>
      </c>
    </row>
    <row r="52" spans="1:23" ht="12.75">
      <c r="A52" s="35" t="s">
        <v>32</v>
      </c>
      <c r="B52" s="33"/>
      <c r="C52" s="33"/>
      <c r="D52" s="108"/>
      <c r="E52" s="107">
        <v>16935.7661</v>
      </c>
      <c r="F52" s="144">
        <v>39356.31348</v>
      </c>
      <c r="G52" s="144">
        <v>27762.45232</v>
      </c>
      <c r="H52" s="21">
        <v>84054.5319</v>
      </c>
      <c r="I52" s="144">
        <v>44328.75246</v>
      </c>
      <c r="J52" s="144">
        <v>52960.49898</v>
      </c>
      <c r="K52" s="108">
        <v>49327.568108985</v>
      </c>
      <c r="L52" s="21">
        <v>146616.819548985</v>
      </c>
      <c r="M52" s="108">
        <v>230671.351448985</v>
      </c>
      <c r="N52" s="107">
        <v>38098.22208</v>
      </c>
      <c r="O52" s="144">
        <v>43031.417910000004</v>
      </c>
      <c r="P52" s="108">
        <v>44431.143106284</v>
      </c>
      <c r="Q52" s="108">
        <v>125560.783096284</v>
      </c>
      <c r="R52" s="107">
        <v>39329.61092</v>
      </c>
      <c r="S52" s="144">
        <v>-130491.679</v>
      </c>
      <c r="T52" s="108">
        <v>-9641.2845</v>
      </c>
      <c r="U52" s="108">
        <v>-100803.35257999999</v>
      </c>
      <c r="V52" s="108">
        <v>24757.430516284003</v>
      </c>
      <c r="W52" s="108">
        <v>255428.781965269</v>
      </c>
    </row>
    <row r="53" spans="1:23" ht="12.75">
      <c r="A53" s="35" t="s">
        <v>86</v>
      </c>
      <c r="B53" s="33"/>
      <c r="C53" s="33"/>
      <c r="D53" s="108"/>
      <c r="E53" s="107">
        <v>0</v>
      </c>
      <c r="F53" s="144">
        <v>0</v>
      </c>
      <c r="G53" s="144">
        <v>0</v>
      </c>
      <c r="H53" s="21">
        <v>0</v>
      </c>
      <c r="I53" s="144">
        <v>0</v>
      </c>
      <c r="J53" s="144">
        <v>0</v>
      </c>
      <c r="K53" s="108">
        <v>0</v>
      </c>
      <c r="L53" s="21">
        <v>0</v>
      </c>
      <c r="M53" s="108">
        <v>0</v>
      </c>
      <c r="N53" s="107">
        <v>0</v>
      </c>
      <c r="O53" s="144">
        <v>0</v>
      </c>
      <c r="P53" s="108">
        <v>0</v>
      </c>
      <c r="Q53" s="108">
        <v>0</v>
      </c>
      <c r="R53" s="107">
        <v>0</v>
      </c>
      <c r="S53" s="144">
        <v>0</v>
      </c>
      <c r="T53" s="108">
        <v>0</v>
      </c>
      <c r="U53" s="108">
        <v>0</v>
      </c>
      <c r="V53" s="108">
        <v>0</v>
      </c>
      <c r="W53" s="108">
        <v>0</v>
      </c>
    </row>
    <row r="54" spans="1:23" ht="12.75" hidden="1">
      <c r="A54" s="35"/>
      <c r="B54" s="33" t="s">
        <v>33</v>
      </c>
      <c r="C54" s="33"/>
      <c r="D54" s="108"/>
      <c r="E54" s="107">
        <v>0</v>
      </c>
      <c r="F54" s="144">
        <v>0</v>
      </c>
      <c r="G54" s="144">
        <v>0</v>
      </c>
      <c r="H54" s="21">
        <v>0</v>
      </c>
      <c r="I54" s="144">
        <v>0</v>
      </c>
      <c r="J54" s="144">
        <v>0</v>
      </c>
      <c r="K54" s="108">
        <v>0</v>
      </c>
      <c r="L54" s="21">
        <v>0</v>
      </c>
      <c r="M54" s="108">
        <v>0</v>
      </c>
      <c r="N54" s="107">
        <v>0</v>
      </c>
      <c r="O54" s="144">
        <v>0</v>
      </c>
      <c r="P54" s="108">
        <v>0</v>
      </c>
      <c r="Q54" s="108">
        <v>0</v>
      </c>
      <c r="R54" s="107">
        <v>0</v>
      </c>
      <c r="S54" s="144">
        <v>0</v>
      </c>
      <c r="T54" s="108">
        <v>0</v>
      </c>
      <c r="U54" s="108">
        <v>0</v>
      </c>
      <c r="V54" s="108">
        <v>0</v>
      </c>
      <c r="W54" s="108">
        <v>0</v>
      </c>
    </row>
    <row r="55" spans="1:23" ht="12.75" hidden="1">
      <c r="A55" s="35"/>
      <c r="B55" s="33" t="s">
        <v>34</v>
      </c>
      <c r="C55" s="33"/>
      <c r="D55" s="108"/>
      <c r="E55" s="107">
        <v>0</v>
      </c>
      <c r="F55" s="144">
        <v>0</v>
      </c>
      <c r="G55" s="144">
        <v>0</v>
      </c>
      <c r="H55" s="21">
        <v>0</v>
      </c>
      <c r="I55" s="144">
        <v>0</v>
      </c>
      <c r="J55" s="144">
        <v>0</v>
      </c>
      <c r="K55" s="108">
        <v>0</v>
      </c>
      <c r="L55" s="21">
        <v>0</v>
      </c>
      <c r="M55" s="108">
        <v>0</v>
      </c>
      <c r="N55" s="107">
        <v>0</v>
      </c>
      <c r="O55" s="144">
        <v>0</v>
      </c>
      <c r="P55" s="108">
        <v>0</v>
      </c>
      <c r="Q55" s="108">
        <v>0</v>
      </c>
      <c r="R55" s="107">
        <v>0</v>
      </c>
      <c r="S55" s="144">
        <v>0</v>
      </c>
      <c r="T55" s="108">
        <v>0</v>
      </c>
      <c r="U55" s="108">
        <v>0</v>
      </c>
      <c r="V55" s="108">
        <v>0</v>
      </c>
      <c r="W55" s="108">
        <v>0</v>
      </c>
    </row>
    <row r="56" spans="1:23" ht="12.75">
      <c r="A56" s="73" t="s">
        <v>87</v>
      </c>
      <c r="B56" s="33"/>
      <c r="C56" s="33"/>
      <c r="D56" s="108"/>
      <c r="E56" s="107">
        <v>0</v>
      </c>
      <c r="F56" s="144">
        <v>0.019</v>
      </c>
      <c r="G56" s="144">
        <v>0</v>
      </c>
      <c r="H56" s="21">
        <v>0.019</v>
      </c>
      <c r="I56" s="144">
        <v>0</v>
      </c>
      <c r="J56" s="144">
        <v>0</v>
      </c>
      <c r="K56" s="108">
        <v>0</v>
      </c>
      <c r="L56" s="21">
        <v>0</v>
      </c>
      <c r="M56" s="108">
        <v>0.019</v>
      </c>
      <c r="N56" s="107">
        <v>0</v>
      </c>
      <c r="O56" s="144">
        <v>0.027</v>
      </c>
      <c r="P56" s="108">
        <v>0</v>
      </c>
      <c r="Q56" s="108">
        <v>0.027</v>
      </c>
      <c r="R56" s="107">
        <v>0</v>
      </c>
      <c r="S56" s="144">
        <v>0</v>
      </c>
      <c r="T56" s="108">
        <v>0</v>
      </c>
      <c r="U56" s="108">
        <v>0</v>
      </c>
      <c r="V56" s="108">
        <v>0.027</v>
      </c>
      <c r="W56" s="108">
        <v>0.046</v>
      </c>
    </row>
    <row r="57" spans="1:23" ht="12.75">
      <c r="A57" s="35" t="s">
        <v>35</v>
      </c>
      <c r="B57" s="33"/>
      <c r="C57" s="33"/>
      <c r="D57" s="108"/>
      <c r="E57" s="107">
        <v>0</v>
      </c>
      <c r="F57" s="144">
        <v>0</v>
      </c>
      <c r="G57" s="144">
        <v>0</v>
      </c>
      <c r="H57" s="21">
        <v>0</v>
      </c>
      <c r="I57" s="144">
        <v>0</v>
      </c>
      <c r="J57" s="144">
        <v>0</v>
      </c>
      <c r="K57" s="108">
        <v>0</v>
      </c>
      <c r="L57" s="21">
        <v>0</v>
      </c>
      <c r="M57" s="108">
        <v>0</v>
      </c>
      <c r="N57" s="107">
        <v>0</v>
      </c>
      <c r="O57" s="144">
        <v>0</v>
      </c>
      <c r="P57" s="108">
        <v>0</v>
      </c>
      <c r="Q57" s="108">
        <v>0</v>
      </c>
      <c r="R57" s="107">
        <v>0</v>
      </c>
      <c r="S57" s="144">
        <v>0</v>
      </c>
      <c r="T57" s="108">
        <v>0</v>
      </c>
      <c r="U57" s="108">
        <v>0</v>
      </c>
      <c r="V57" s="108">
        <v>0</v>
      </c>
      <c r="W57" s="108">
        <v>0</v>
      </c>
    </row>
    <row r="58" spans="1:23" ht="12.75">
      <c r="A58" s="35"/>
      <c r="B58" s="33"/>
      <c r="C58" s="33"/>
      <c r="D58" s="108"/>
      <c r="E58" s="107"/>
      <c r="F58" s="144"/>
      <c r="G58" s="144"/>
      <c r="H58" s="21"/>
      <c r="I58" s="144"/>
      <c r="J58" s="144"/>
      <c r="K58" s="108"/>
      <c r="L58" s="21"/>
      <c r="M58" s="108"/>
      <c r="N58" s="107"/>
      <c r="O58" s="144"/>
      <c r="P58" s="108"/>
      <c r="Q58" s="108"/>
      <c r="R58" s="107"/>
      <c r="S58" s="144"/>
      <c r="T58" s="108"/>
      <c r="U58" s="108"/>
      <c r="V58" s="108"/>
      <c r="W58" s="108"/>
    </row>
    <row r="59" spans="1:23" ht="12.75">
      <c r="A59" s="35" t="s">
        <v>36</v>
      </c>
      <c r="B59" s="33"/>
      <c r="C59" s="33"/>
      <c r="D59" s="108"/>
      <c r="E59" s="107">
        <v>15277.945335</v>
      </c>
      <c r="F59" s="144">
        <v>15112.605514</v>
      </c>
      <c r="G59" s="144">
        <v>14947.265691999999</v>
      </c>
      <c r="H59" s="21">
        <v>45337.816541</v>
      </c>
      <c r="I59" s="144">
        <v>14683.122109</v>
      </c>
      <c r="J59" s="144">
        <v>14468.380407</v>
      </c>
      <c r="K59" s="108">
        <v>14253.638703999999</v>
      </c>
      <c r="L59" s="21">
        <v>43405.14122</v>
      </c>
      <c r="M59" s="108">
        <v>88742.957761</v>
      </c>
      <c r="N59" s="107">
        <v>14077.904937000001</v>
      </c>
      <c r="O59" s="144">
        <v>13882.667202999999</v>
      </c>
      <c r="P59" s="108">
        <v>13687.429468</v>
      </c>
      <c r="Q59" s="108">
        <v>41648.001608</v>
      </c>
      <c r="R59" s="107">
        <v>13444.314652000001</v>
      </c>
      <c r="S59" s="144">
        <v>13225.138377000001</v>
      </c>
      <c r="T59" s="108">
        <v>13005.962102</v>
      </c>
      <c r="U59" s="108">
        <v>39675.415131</v>
      </c>
      <c r="V59" s="108">
        <v>81323.41673900001</v>
      </c>
      <c r="W59" s="108">
        <v>170066.3745</v>
      </c>
    </row>
    <row r="60" spans="1:23" ht="12.75">
      <c r="A60" s="35" t="s">
        <v>37</v>
      </c>
      <c r="B60" s="33"/>
      <c r="C60" s="33"/>
      <c r="D60" s="108"/>
      <c r="E60" s="107">
        <v>0</v>
      </c>
      <c r="F60" s="144">
        <v>0</v>
      </c>
      <c r="G60" s="144">
        <v>0</v>
      </c>
      <c r="H60" s="21">
        <v>0</v>
      </c>
      <c r="I60" s="144">
        <v>0</v>
      </c>
      <c r="J60" s="144">
        <v>0</v>
      </c>
      <c r="K60" s="108">
        <v>0</v>
      </c>
      <c r="L60" s="21">
        <v>0</v>
      </c>
      <c r="M60" s="108">
        <v>0</v>
      </c>
      <c r="N60" s="107">
        <v>0</v>
      </c>
      <c r="O60" s="144">
        <v>0</v>
      </c>
      <c r="P60" s="108">
        <v>0</v>
      </c>
      <c r="Q60" s="108">
        <v>0</v>
      </c>
      <c r="R60" s="107">
        <v>0</v>
      </c>
      <c r="S60" s="144">
        <v>0</v>
      </c>
      <c r="T60" s="108">
        <v>0</v>
      </c>
      <c r="U60" s="108">
        <v>0</v>
      </c>
      <c r="V60" s="108">
        <v>0</v>
      </c>
      <c r="W60" s="108">
        <v>0</v>
      </c>
    </row>
    <row r="61" spans="1:23" ht="12.75">
      <c r="A61" s="35"/>
      <c r="B61" s="33" t="s">
        <v>38</v>
      </c>
      <c r="C61" s="33"/>
      <c r="D61" s="108"/>
      <c r="E61" s="107">
        <v>0</v>
      </c>
      <c r="F61" s="144">
        <v>0</v>
      </c>
      <c r="G61" s="144">
        <v>0</v>
      </c>
      <c r="H61" s="21">
        <v>0</v>
      </c>
      <c r="I61" s="144">
        <v>0</v>
      </c>
      <c r="J61" s="144">
        <v>0</v>
      </c>
      <c r="K61" s="108">
        <v>0</v>
      </c>
      <c r="L61" s="21">
        <v>0</v>
      </c>
      <c r="M61" s="108">
        <v>0</v>
      </c>
      <c r="N61" s="107">
        <v>0</v>
      </c>
      <c r="O61" s="144">
        <v>0</v>
      </c>
      <c r="P61" s="108">
        <v>0</v>
      </c>
      <c r="Q61" s="108">
        <v>0</v>
      </c>
      <c r="R61" s="107">
        <v>0</v>
      </c>
      <c r="S61" s="144">
        <v>0</v>
      </c>
      <c r="T61" s="108">
        <v>0</v>
      </c>
      <c r="U61" s="108">
        <v>0</v>
      </c>
      <c r="V61" s="108">
        <v>0</v>
      </c>
      <c r="W61" s="108">
        <v>0</v>
      </c>
    </row>
    <row r="62" spans="1:23" ht="12.75">
      <c r="A62" s="35"/>
      <c r="B62" s="33"/>
      <c r="C62" s="33" t="s">
        <v>39</v>
      </c>
      <c r="D62" s="108"/>
      <c r="E62" s="107">
        <v>0</v>
      </c>
      <c r="F62" s="144">
        <v>0</v>
      </c>
      <c r="G62" s="144">
        <v>0</v>
      </c>
      <c r="H62" s="21">
        <v>0</v>
      </c>
      <c r="I62" s="144">
        <v>0</v>
      </c>
      <c r="J62" s="144">
        <v>0</v>
      </c>
      <c r="K62" s="108">
        <v>0</v>
      </c>
      <c r="L62" s="21">
        <v>0</v>
      </c>
      <c r="M62" s="108">
        <v>0</v>
      </c>
      <c r="N62" s="107">
        <v>0</v>
      </c>
      <c r="O62" s="144">
        <v>0</v>
      </c>
      <c r="P62" s="108">
        <v>0</v>
      </c>
      <c r="Q62" s="108">
        <v>0</v>
      </c>
      <c r="R62" s="107">
        <v>0</v>
      </c>
      <c r="S62" s="144">
        <v>0</v>
      </c>
      <c r="T62" s="108">
        <v>0</v>
      </c>
      <c r="U62" s="108">
        <v>0</v>
      </c>
      <c r="V62" s="108">
        <v>0</v>
      </c>
      <c r="W62" s="108">
        <v>0</v>
      </c>
    </row>
    <row r="63" spans="1:23" ht="12.75">
      <c r="A63" s="35"/>
      <c r="B63" s="33"/>
      <c r="C63" s="33" t="s">
        <v>40</v>
      </c>
      <c r="D63" s="108"/>
      <c r="E63" s="107">
        <v>0</v>
      </c>
      <c r="F63" s="144">
        <v>0</v>
      </c>
      <c r="G63" s="144">
        <v>0</v>
      </c>
      <c r="H63" s="21">
        <v>0</v>
      </c>
      <c r="I63" s="144">
        <v>0</v>
      </c>
      <c r="J63" s="144">
        <v>0</v>
      </c>
      <c r="K63" s="108">
        <v>0</v>
      </c>
      <c r="L63" s="21">
        <v>0</v>
      </c>
      <c r="M63" s="108">
        <v>0</v>
      </c>
      <c r="N63" s="107">
        <v>0</v>
      </c>
      <c r="O63" s="144">
        <v>0</v>
      </c>
      <c r="P63" s="108">
        <v>0</v>
      </c>
      <c r="Q63" s="108">
        <v>0</v>
      </c>
      <c r="R63" s="107">
        <v>0</v>
      </c>
      <c r="S63" s="144">
        <v>0</v>
      </c>
      <c r="T63" s="108">
        <v>0</v>
      </c>
      <c r="U63" s="108">
        <v>0</v>
      </c>
      <c r="V63" s="108">
        <v>0</v>
      </c>
      <c r="W63" s="108">
        <v>0</v>
      </c>
    </row>
    <row r="64" spans="1:23" ht="12.75">
      <c r="A64" s="35"/>
      <c r="B64" s="33" t="s">
        <v>41</v>
      </c>
      <c r="C64" s="33"/>
      <c r="D64" s="108"/>
      <c r="E64" s="107">
        <v>0</v>
      </c>
      <c r="F64" s="144">
        <v>0</v>
      </c>
      <c r="G64" s="144">
        <v>0</v>
      </c>
      <c r="H64" s="21">
        <v>0</v>
      </c>
      <c r="I64" s="144">
        <v>0</v>
      </c>
      <c r="J64" s="144">
        <v>0</v>
      </c>
      <c r="K64" s="108">
        <v>0</v>
      </c>
      <c r="L64" s="21">
        <v>0</v>
      </c>
      <c r="M64" s="108">
        <v>0</v>
      </c>
      <c r="N64" s="107">
        <v>0</v>
      </c>
      <c r="O64" s="144">
        <v>0</v>
      </c>
      <c r="P64" s="108">
        <v>0</v>
      </c>
      <c r="Q64" s="108">
        <v>0</v>
      </c>
      <c r="R64" s="107">
        <v>0</v>
      </c>
      <c r="S64" s="144">
        <v>0</v>
      </c>
      <c r="T64" s="108">
        <v>0</v>
      </c>
      <c r="U64" s="108">
        <v>0</v>
      </c>
      <c r="V64" s="108">
        <v>0</v>
      </c>
      <c r="W64" s="108">
        <v>0</v>
      </c>
    </row>
    <row r="65" spans="1:23" ht="12.75">
      <c r="A65" s="35" t="s">
        <v>42</v>
      </c>
      <c r="B65" s="33"/>
      <c r="C65" s="33"/>
      <c r="D65" s="108"/>
      <c r="E65" s="107">
        <v>0</v>
      </c>
      <c r="F65" s="144">
        <v>0</v>
      </c>
      <c r="G65" s="144">
        <v>0</v>
      </c>
      <c r="H65" s="21">
        <v>0</v>
      </c>
      <c r="I65" s="144">
        <v>0</v>
      </c>
      <c r="J65" s="144">
        <v>0</v>
      </c>
      <c r="K65" s="108">
        <v>0</v>
      </c>
      <c r="L65" s="21">
        <v>0</v>
      </c>
      <c r="M65" s="108">
        <v>0</v>
      </c>
      <c r="N65" s="107">
        <v>0</v>
      </c>
      <c r="O65" s="144">
        <v>0</v>
      </c>
      <c r="P65" s="108">
        <v>0</v>
      </c>
      <c r="Q65" s="108">
        <v>0</v>
      </c>
      <c r="R65" s="107">
        <v>0</v>
      </c>
      <c r="S65" s="144">
        <v>0</v>
      </c>
      <c r="T65" s="108">
        <v>0</v>
      </c>
      <c r="U65" s="108">
        <v>0</v>
      </c>
      <c r="V65" s="108">
        <v>0</v>
      </c>
      <c r="W65" s="108">
        <v>0</v>
      </c>
    </row>
    <row r="66" spans="1:23" ht="12.75">
      <c r="A66" s="35"/>
      <c r="B66" s="33" t="s">
        <v>38</v>
      </c>
      <c r="C66" s="33"/>
      <c r="D66" s="108"/>
      <c r="E66" s="107">
        <v>0</v>
      </c>
      <c r="F66" s="144">
        <v>0</v>
      </c>
      <c r="G66" s="144">
        <v>0</v>
      </c>
      <c r="H66" s="21">
        <v>0</v>
      </c>
      <c r="I66" s="144">
        <v>0</v>
      </c>
      <c r="J66" s="144">
        <v>0</v>
      </c>
      <c r="K66" s="108">
        <v>0</v>
      </c>
      <c r="L66" s="21">
        <v>0</v>
      </c>
      <c r="M66" s="108">
        <v>0</v>
      </c>
      <c r="N66" s="107">
        <v>0</v>
      </c>
      <c r="O66" s="144">
        <v>0</v>
      </c>
      <c r="P66" s="108">
        <v>0</v>
      </c>
      <c r="Q66" s="108">
        <v>0</v>
      </c>
      <c r="R66" s="107">
        <v>0</v>
      </c>
      <c r="S66" s="144">
        <v>0</v>
      </c>
      <c r="T66" s="108">
        <v>0</v>
      </c>
      <c r="U66" s="108">
        <v>0</v>
      </c>
      <c r="V66" s="108">
        <v>0</v>
      </c>
      <c r="W66" s="108">
        <v>0</v>
      </c>
    </row>
    <row r="67" spans="1:23" ht="12.75">
      <c r="A67" s="35"/>
      <c r="B67" s="33"/>
      <c r="C67" s="33" t="s">
        <v>39</v>
      </c>
      <c r="D67" s="108"/>
      <c r="E67" s="107">
        <v>0</v>
      </c>
      <c r="F67" s="144">
        <v>0</v>
      </c>
      <c r="G67" s="144">
        <v>0</v>
      </c>
      <c r="H67" s="21">
        <v>0</v>
      </c>
      <c r="I67" s="144">
        <v>0</v>
      </c>
      <c r="J67" s="144">
        <v>0</v>
      </c>
      <c r="K67" s="108">
        <v>0</v>
      </c>
      <c r="L67" s="21">
        <v>0</v>
      </c>
      <c r="M67" s="108">
        <v>0</v>
      </c>
      <c r="N67" s="107">
        <v>0</v>
      </c>
      <c r="O67" s="144">
        <v>0</v>
      </c>
      <c r="P67" s="108">
        <v>0</v>
      </c>
      <c r="Q67" s="108">
        <v>0</v>
      </c>
      <c r="R67" s="107">
        <v>0</v>
      </c>
      <c r="S67" s="144">
        <v>0</v>
      </c>
      <c r="T67" s="108">
        <v>0</v>
      </c>
      <c r="U67" s="108">
        <v>0</v>
      </c>
      <c r="V67" s="108">
        <v>0</v>
      </c>
      <c r="W67" s="108">
        <v>0</v>
      </c>
    </row>
    <row r="68" spans="1:23" ht="12.75">
      <c r="A68" s="35"/>
      <c r="B68" s="33"/>
      <c r="C68" s="33" t="s">
        <v>40</v>
      </c>
      <c r="D68" s="108"/>
      <c r="E68" s="107">
        <v>0</v>
      </c>
      <c r="F68" s="144">
        <v>0</v>
      </c>
      <c r="G68" s="144">
        <v>0</v>
      </c>
      <c r="H68" s="21">
        <v>0</v>
      </c>
      <c r="I68" s="144">
        <v>0</v>
      </c>
      <c r="J68" s="144">
        <v>0</v>
      </c>
      <c r="K68" s="108">
        <v>0</v>
      </c>
      <c r="L68" s="21">
        <v>0</v>
      </c>
      <c r="M68" s="108">
        <v>0</v>
      </c>
      <c r="N68" s="107">
        <v>0</v>
      </c>
      <c r="O68" s="144">
        <v>0</v>
      </c>
      <c r="P68" s="108">
        <v>0</v>
      </c>
      <c r="Q68" s="108">
        <v>0</v>
      </c>
      <c r="R68" s="107">
        <v>0</v>
      </c>
      <c r="S68" s="144">
        <v>0</v>
      </c>
      <c r="T68" s="108">
        <v>0</v>
      </c>
      <c r="U68" s="108">
        <v>0</v>
      </c>
      <c r="V68" s="108">
        <v>0</v>
      </c>
      <c r="W68" s="108">
        <v>0</v>
      </c>
    </row>
    <row r="69" spans="1:23" ht="12.75">
      <c r="A69" s="35"/>
      <c r="B69" s="33" t="s">
        <v>41</v>
      </c>
      <c r="C69" s="33"/>
      <c r="D69" s="108"/>
      <c r="E69" s="107">
        <v>0</v>
      </c>
      <c r="F69" s="144">
        <v>0</v>
      </c>
      <c r="G69" s="144">
        <v>0</v>
      </c>
      <c r="H69" s="21">
        <v>0</v>
      </c>
      <c r="I69" s="144">
        <v>0</v>
      </c>
      <c r="J69" s="144">
        <v>0</v>
      </c>
      <c r="K69" s="108">
        <v>0</v>
      </c>
      <c r="L69" s="21">
        <v>0</v>
      </c>
      <c r="M69" s="108">
        <v>0</v>
      </c>
      <c r="N69" s="107">
        <v>0</v>
      </c>
      <c r="O69" s="144">
        <v>0</v>
      </c>
      <c r="P69" s="108">
        <v>0</v>
      </c>
      <c r="Q69" s="108">
        <v>0</v>
      </c>
      <c r="R69" s="107">
        <v>0</v>
      </c>
      <c r="S69" s="144">
        <v>0</v>
      </c>
      <c r="T69" s="108">
        <v>0</v>
      </c>
      <c r="U69" s="108">
        <v>0</v>
      </c>
      <c r="V69" s="108">
        <v>0</v>
      </c>
      <c r="W69" s="108">
        <v>0</v>
      </c>
    </row>
    <row r="70" spans="1:23" ht="12.75">
      <c r="A70" s="35" t="s">
        <v>43</v>
      </c>
      <c r="B70" s="33"/>
      <c r="C70" s="33"/>
      <c r="D70" s="108"/>
      <c r="E70" s="107">
        <v>15277.945335</v>
      </c>
      <c r="F70" s="144">
        <v>15112.605514</v>
      </c>
      <c r="G70" s="144">
        <v>14947.265691999999</v>
      </c>
      <c r="H70" s="21">
        <v>45337.816541</v>
      </c>
      <c r="I70" s="144">
        <v>14683.122109</v>
      </c>
      <c r="J70" s="144">
        <v>14468.380407</v>
      </c>
      <c r="K70" s="108">
        <v>14253.638703999999</v>
      </c>
      <c r="L70" s="21">
        <v>43405.14122</v>
      </c>
      <c r="M70" s="108">
        <v>88742.957761</v>
      </c>
      <c r="N70" s="107">
        <v>14077.904937000001</v>
      </c>
      <c r="O70" s="144">
        <v>13882.667202999999</v>
      </c>
      <c r="P70" s="108">
        <v>13687.429468</v>
      </c>
      <c r="Q70" s="108">
        <v>41648.001608</v>
      </c>
      <c r="R70" s="107">
        <v>13444.314652000001</v>
      </c>
      <c r="S70" s="144">
        <v>13225.138377000001</v>
      </c>
      <c r="T70" s="108">
        <v>13005.962102</v>
      </c>
      <c r="U70" s="108">
        <v>39675.415131</v>
      </c>
      <c r="V70" s="108">
        <v>81323.41673900001</v>
      </c>
      <c r="W70" s="108">
        <v>170066.3745</v>
      </c>
    </row>
    <row r="71" spans="1:23" ht="12.75">
      <c r="A71" s="35"/>
      <c r="B71" s="33"/>
      <c r="C71" s="33"/>
      <c r="D71" s="108"/>
      <c r="E71" s="107"/>
      <c r="F71" s="144"/>
      <c r="G71" s="144"/>
      <c r="H71" s="21"/>
      <c r="I71" s="144"/>
      <c r="J71" s="144"/>
      <c r="K71" s="108"/>
      <c r="L71" s="21"/>
      <c r="M71" s="108"/>
      <c r="N71" s="107"/>
      <c r="O71" s="144"/>
      <c r="P71" s="108"/>
      <c r="Q71" s="108"/>
      <c r="R71" s="107"/>
      <c r="S71" s="144"/>
      <c r="T71" s="108"/>
      <c r="U71" s="108"/>
      <c r="V71" s="108"/>
      <c r="W71" s="108"/>
    </row>
    <row r="72" spans="1:23" ht="12.75">
      <c r="A72" s="208" t="s">
        <v>44</v>
      </c>
      <c r="B72" s="209"/>
      <c r="C72" s="209"/>
      <c r="D72" s="110"/>
      <c r="E72" s="109">
        <v>1657.8207650000004</v>
      </c>
      <c r="F72" s="147">
        <v>24243.726965999995</v>
      </c>
      <c r="G72" s="147">
        <v>12815.186628000001</v>
      </c>
      <c r="H72" s="26">
        <v>38716.734359</v>
      </c>
      <c r="I72" s="147">
        <v>29645.630351000003</v>
      </c>
      <c r="J72" s="147">
        <v>38492.118573</v>
      </c>
      <c r="K72" s="110">
        <v>35073.929404985</v>
      </c>
      <c r="L72" s="26">
        <v>103211.678328985</v>
      </c>
      <c r="M72" s="110">
        <v>141928.412687985</v>
      </c>
      <c r="N72" s="109">
        <v>24020.317143</v>
      </c>
      <c r="O72" s="147">
        <v>29148.77770700001</v>
      </c>
      <c r="P72" s="110">
        <v>30743.713638283996</v>
      </c>
      <c r="Q72" s="110">
        <v>83912.808488284</v>
      </c>
      <c r="R72" s="109">
        <v>25885.296268</v>
      </c>
      <c r="S72" s="147">
        <v>-143716.817377</v>
      </c>
      <c r="T72" s="110">
        <v>-22647.246602</v>
      </c>
      <c r="U72" s="110">
        <v>-140478.767711</v>
      </c>
      <c r="V72" s="110">
        <v>-56565.959222716</v>
      </c>
      <c r="W72" s="110">
        <v>85362.453465269</v>
      </c>
    </row>
    <row r="73" spans="1:23" ht="12.75">
      <c r="A73" s="212"/>
      <c r="B73" s="213"/>
      <c r="C73" s="213"/>
      <c r="D73" s="200"/>
      <c r="E73" s="111"/>
      <c r="F73" s="148"/>
      <c r="G73" s="148"/>
      <c r="H73" s="301"/>
      <c r="I73" s="148"/>
      <c r="J73" s="148"/>
      <c r="K73" s="112"/>
      <c r="L73" s="301"/>
      <c r="M73" s="112"/>
      <c r="N73" s="111"/>
      <c r="O73" s="148"/>
      <c r="P73" s="112"/>
      <c r="Q73" s="112"/>
      <c r="R73" s="111"/>
      <c r="S73" s="148"/>
      <c r="T73" s="112"/>
      <c r="U73" s="112"/>
      <c r="V73" s="112"/>
      <c r="W73" s="112"/>
    </row>
    <row r="74" spans="19:24" ht="90" customHeight="1">
      <c r="S74" s="397"/>
      <c r="X74" s="400">
        <v>18</v>
      </c>
    </row>
  </sheetData>
  <sheetProtection/>
  <printOptions horizontalCentered="1" verticalCentered="1"/>
  <pageMargins left="0.3937007874015748" right="0" top="0" bottom="0" header="0" footer="0"/>
  <pageSetup fitToHeight="1" fitToWidth="1" horizontalDpi="600" verticalDpi="600" orientation="landscape" scale="54" r:id="rId1"/>
</worksheet>
</file>

<file path=xl/worksheets/sheet19.xml><?xml version="1.0" encoding="utf-8"?>
<worksheet xmlns="http://schemas.openxmlformats.org/spreadsheetml/2006/main" xmlns:r="http://schemas.openxmlformats.org/officeDocument/2006/relationships">
  <sheetPr>
    <pageSetUpPr fitToPage="1"/>
  </sheetPr>
  <dimension ref="A1:X42"/>
  <sheetViews>
    <sheetView zoomScalePageLayoutView="0" workbookViewId="0" topLeftCell="K35">
      <selection activeCell="U40" activeCellId="3" sqref="H40 L40 Q40 U40"/>
    </sheetView>
  </sheetViews>
  <sheetFormatPr defaultColWidth="11.421875" defaultRowHeight="12.75"/>
  <cols>
    <col min="1" max="2" width="3.00390625" style="0" customWidth="1"/>
    <col min="3" max="3" width="34.7109375" style="0" customWidth="1"/>
    <col min="5" max="7" width="9.28125" style="0" customWidth="1"/>
    <col min="8" max="8" width="10.28125" style="0" bestFit="1" customWidth="1"/>
    <col min="9" max="15" width="9.28125" style="0" customWidth="1"/>
    <col min="16" max="16" width="10.7109375" style="0" customWidth="1"/>
    <col min="17" max="18" width="9.28125" style="0" customWidth="1"/>
    <col min="19" max="19" width="9.7109375" style="0" customWidth="1"/>
    <col min="20" max="23" width="9.28125" style="0" customWidth="1"/>
    <col min="24" max="24" width="5.8515625" style="0" customWidth="1"/>
  </cols>
  <sheetData>
    <row r="1" ht="24">
      <c r="R1" s="246"/>
    </row>
    <row r="2" spans="1:23" ht="12.75">
      <c r="A2" s="4" t="s">
        <v>133</v>
      </c>
      <c r="B2" s="5"/>
      <c r="C2" s="5"/>
      <c r="D2" s="196"/>
      <c r="E2" s="2"/>
      <c r="F2" s="2"/>
      <c r="G2" s="2"/>
      <c r="H2" s="2"/>
      <c r="I2" s="2"/>
      <c r="J2" s="2"/>
      <c r="K2" s="2"/>
      <c r="L2" s="2"/>
      <c r="M2" s="2"/>
      <c r="N2" s="2"/>
      <c r="O2" s="2"/>
      <c r="P2" s="2"/>
      <c r="Q2" s="2"/>
      <c r="R2" s="2"/>
      <c r="S2" s="2"/>
      <c r="T2" s="2"/>
      <c r="U2" s="2"/>
      <c r="V2" s="2"/>
      <c r="W2" s="2"/>
    </row>
    <row r="3" spans="1:23" ht="12.75">
      <c r="A3" s="47" t="str">
        <f>+Total!A3</f>
        <v>ESTADO DE OPERACIONES DE GOBIERNO  2013</v>
      </c>
      <c r="B3" s="2"/>
      <c r="C3" s="2"/>
      <c r="D3" s="195"/>
      <c r="E3" s="2"/>
      <c r="F3" s="2"/>
      <c r="G3" s="2"/>
      <c r="H3" s="2"/>
      <c r="I3" s="2"/>
      <c r="J3" s="2"/>
      <c r="K3" s="2"/>
      <c r="L3" s="2"/>
      <c r="M3" s="2"/>
      <c r="N3" s="2"/>
      <c r="O3" s="2"/>
      <c r="P3" s="2"/>
      <c r="Q3" s="2"/>
      <c r="R3" s="2"/>
      <c r="S3" s="2"/>
      <c r="T3" s="2"/>
      <c r="U3" s="2"/>
      <c r="V3" s="2"/>
      <c r="W3" s="2"/>
    </row>
    <row r="4" spans="1:23" ht="12.75">
      <c r="A4" s="1" t="s">
        <v>90</v>
      </c>
      <c r="B4" s="2"/>
      <c r="C4" s="2"/>
      <c r="D4" s="195"/>
      <c r="E4" s="2"/>
      <c r="F4" s="2"/>
      <c r="G4" s="2"/>
      <c r="H4" s="2"/>
      <c r="I4" s="2"/>
      <c r="J4" s="2"/>
      <c r="K4" s="2"/>
      <c r="L4" s="2"/>
      <c r="M4" s="2"/>
      <c r="N4" s="2"/>
      <c r="O4" s="2"/>
      <c r="P4" s="2"/>
      <c r="Q4" s="2"/>
      <c r="R4" s="2"/>
      <c r="S4" s="2"/>
      <c r="T4" s="2"/>
      <c r="U4" s="2"/>
      <c r="V4" s="2"/>
      <c r="W4" s="2"/>
    </row>
    <row r="5" spans="1:23" ht="12.75">
      <c r="A5" s="4" t="s">
        <v>1</v>
      </c>
      <c r="B5" s="1"/>
      <c r="C5" s="1"/>
      <c r="D5" s="1"/>
      <c r="E5" s="1"/>
      <c r="F5" s="2"/>
      <c r="G5" s="2"/>
      <c r="H5" s="2"/>
      <c r="I5" s="2"/>
      <c r="J5" s="2"/>
      <c r="K5" s="2"/>
      <c r="L5" s="2"/>
      <c r="M5" s="2"/>
      <c r="N5" s="2"/>
      <c r="O5" s="2"/>
      <c r="P5" s="2"/>
      <c r="Q5" s="2"/>
      <c r="R5" s="2"/>
      <c r="S5" s="2"/>
      <c r="T5" s="2"/>
      <c r="U5" s="2"/>
      <c r="V5" s="2"/>
      <c r="W5" s="2"/>
    </row>
    <row r="6" spans="1:23" ht="12.75">
      <c r="A6" s="1" t="s">
        <v>76</v>
      </c>
      <c r="B6" s="1"/>
      <c r="C6" s="1"/>
      <c r="D6" s="1"/>
      <c r="E6" s="1"/>
      <c r="F6" s="2"/>
      <c r="G6" s="2"/>
      <c r="H6" s="2"/>
      <c r="I6" s="2"/>
      <c r="J6" s="2"/>
      <c r="K6" s="2"/>
      <c r="L6" s="2"/>
      <c r="M6" s="2"/>
      <c r="N6" s="2"/>
      <c r="O6" s="2"/>
      <c r="P6" s="2"/>
      <c r="Q6" s="2"/>
      <c r="R6" s="2"/>
      <c r="S6" s="2"/>
      <c r="T6" s="2"/>
      <c r="U6" s="2"/>
      <c r="V6" s="2"/>
      <c r="W6" s="2"/>
    </row>
    <row r="7" spans="1:23" ht="12.75">
      <c r="A7" s="9"/>
      <c r="B7" s="10"/>
      <c r="C7" s="11"/>
      <c r="D7" s="198"/>
      <c r="E7" s="65" t="str">
        <f>+VarPptario!E7</f>
        <v>2013 / 2012</v>
      </c>
      <c r="F7" s="95"/>
      <c r="G7" s="95"/>
      <c r="H7" s="95"/>
      <c r="I7" s="95"/>
      <c r="J7" s="95"/>
      <c r="K7" s="95"/>
      <c r="L7" s="95"/>
      <c r="M7" s="96"/>
      <c r="N7" s="95"/>
      <c r="O7" s="95"/>
      <c r="P7" s="95"/>
      <c r="Q7" s="95"/>
      <c r="R7" s="95"/>
      <c r="S7" s="95"/>
      <c r="T7" s="95"/>
      <c r="U7" s="95"/>
      <c r="V7" s="95"/>
      <c r="W7" s="96"/>
    </row>
    <row r="8" spans="1:23" ht="12.75">
      <c r="A8" s="13"/>
      <c r="B8" s="14"/>
      <c r="C8" s="14"/>
      <c r="D8" s="132"/>
      <c r="E8" s="77" t="s">
        <v>4</v>
      </c>
      <c r="F8" s="129" t="s">
        <v>82</v>
      </c>
      <c r="G8" s="129" t="s">
        <v>83</v>
      </c>
      <c r="H8" s="34" t="s">
        <v>94</v>
      </c>
      <c r="I8" s="129" t="s">
        <v>84</v>
      </c>
      <c r="J8" s="129" t="s">
        <v>85</v>
      </c>
      <c r="K8" s="129" t="s">
        <v>91</v>
      </c>
      <c r="L8" s="77" t="s">
        <v>92</v>
      </c>
      <c r="M8" s="34" t="s">
        <v>93</v>
      </c>
      <c r="N8" s="77" t="s">
        <v>196</v>
      </c>
      <c r="O8" s="129" t="s">
        <v>197</v>
      </c>
      <c r="P8" s="78" t="s">
        <v>198</v>
      </c>
      <c r="Q8" s="34" t="s">
        <v>199</v>
      </c>
      <c r="R8" s="77" t="s">
        <v>210</v>
      </c>
      <c r="S8" s="129" t="s">
        <v>211</v>
      </c>
      <c r="T8" s="78" t="s">
        <v>212</v>
      </c>
      <c r="U8" s="34" t="s">
        <v>213</v>
      </c>
      <c r="V8" s="34" t="s">
        <v>214</v>
      </c>
      <c r="W8" s="34" t="s">
        <v>209</v>
      </c>
    </row>
    <row r="9" spans="1:23" ht="12.75">
      <c r="A9" s="16"/>
      <c r="B9" s="17"/>
      <c r="C9" s="17"/>
      <c r="D9" s="163"/>
      <c r="E9" s="20"/>
      <c r="F9" s="17"/>
      <c r="G9" s="17"/>
      <c r="H9" s="48"/>
      <c r="I9" s="17"/>
      <c r="J9" s="17"/>
      <c r="K9" s="17"/>
      <c r="L9" s="20"/>
      <c r="M9" s="48"/>
      <c r="N9" s="20"/>
      <c r="O9" s="17"/>
      <c r="P9" s="79"/>
      <c r="Q9" s="48"/>
      <c r="R9" s="20"/>
      <c r="S9" s="17"/>
      <c r="T9" s="79"/>
      <c r="U9" s="48"/>
      <c r="V9" s="48"/>
      <c r="W9" s="48"/>
    </row>
    <row r="10" spans="1:23" ht="12.75">
      <c r="A10" s="19" t="s">
        <v>5</v>
      </c>
      <c r="B10" s="17"/>
      <c r="C10" s="17"/>
      <c r="D10" s="163"/>
      <c r="E10" s="20"/>
      <c r="F10" s="17"/>
      <c r="G10" s="17"/>
      <c r="H10" s="48"/>
      <c r="I10" s="17"/>
      <c r="J10" s="17"/>
      <c r="K10" s="17"/>
      <c r="L10" s="20"/>
      <c r="M10" s="48"/>
      <c r="N10" s="20"/>
      <c r="O10" s="17"/>
      <c r="P10" s="79"/>
      <c r="Q10" s="48"/>
      <c r="R10" s="20"/>
      <c r="S10" s="17"/>
      <c r="T10" s="79"/>
      <c r="U10" s="48"/>
      <c r="V10" s="48"/>
      <c r="W10" s="48"/>
    </row>
    <row r="11" spans="1:23" ht="12.75">
      <c r="A11" s="20" t="s">
        <v>6</v>
      </c>
      <c r="B11" s="17"/>
      <c r="C11" s="17"/>
      <c r="D11" s="108"/>
      <c r="E11" s="91">
        <v>2.519701571131816</v>
      </c>
      <c r="F11" s="133">
        <v>-2.669031317860948</v>
      </c>
      <c r="G11" s="133">
        <v>-47.095525810021385</v>
      </c>
      <c r="H11" s="62">
        <v>-15.932745650802415</v>
      </c>
      <c r="I11" s="133">
        <v>-6.159976634987386</v>
      </c>
      <c r="J11" s="133">
        <v>4.486960729519995</v>
      </c>
      <c r="K11" s="133">
        <v>2.738753701622021</v>
      </c>
      <c r="L11" s="91">
        <v>0.360165763365039</v>
      </c>
      <c r="M11" s="62">
        <v>-7.678621062466872</v>
      </c>
      <c r="N11" s="91">
        <v>-18.33556168348266</v>
      </c>
      <c r="O11" s="133">
        <v>7.264279734820445</v>
      </c>
      <c r="P11" s="92">
        <v>-8.082920294516905</v>
      </c>
      <c r="Q11" s="62">
        <v>-7.008515554976247</v>
      </c>
      <c r="R11" s="91">
        <v>-12.104243151177684</v>
      </c>
      <c r="S11" s="133">
        <v>-6.7184370981919646</v>
      </c>
      <c r="T11" s="92">
        <v>-17.19305152970766</v>
      </c>
      <c r="U11" s="62">
        <v>-12.176366828124019</v>
      </c>
      <c r="V11" s="62">
        <v>-9.810972043972388</v>
      </c>
      <c r="W11" s="62">
        <v>-8.765051850366124</v>
      </c>
    </row>
    <row r="12" spans="1:23" ht="12.75">
      <c r="A12" s="20"/>
      <c r="B12" s="17" t="s">
        <v>7</v>
      </c>
      <c r="C12" s="17"/>
      <c r="D12" s="108"/>
      <c r="E12" s="91">
        <v>0</v>
      </c>
      <c r="F12" s="133">
        <v>0</v>
      </c>
      <c r="G12" s="133">
        <v>0</v>
      </c>
      <c r="H12" s="62">
        <v>0</v>
      </c>
      <c r="I12" s="133">
        <v>0</v>
      </c>
      <c r="J12" s="133">
        <v>0</v>
      </c>
      <c r="K12" s="133">
        <v>0</v>
      </c>
      <c r="L12" s="91">
        <v>0</v>
      </c>
      <c r="M12" s="62">
        <v>0</v>
      </c>
      <c r="N12" s="91">
        <v>0</v>
      </c>
      <c r="O12" s="133">
        <v>0</v>
      </c>
      <c r="P12" s="92">
        <v>0</v>
      </c>
      <c r="Q12" s="62">
        <v>0</v>
      </c>
      <c r="R12" s="91">
        <v>0</v>
      </c>
      <c r="S12" s="133">
        <v>0</v>
      </c>
      <c r="T12" s="92">
        <v>0</v>
      </c>
      <c r="U12" s="62">
        <v>0</v>
      </c>
      <c r="V12" s="62">
        <v>0</v>
      </c>
      <c r="W12" s="62">
        <v>0</v>
      </c>
    </row>
    <row r="13" spans="1:23" ht="12.75">
      <c r="A13" s="74"/>
      <c r="B13" s="72"/>
      <c r="C13" s="72" t="s">
        <v>70</v>
      </c>
      <c r="D13" s="183"/>
      <c r="E13" s="91">
        <v>0</v>
      </c>
      <c r="F13" s="133">
        <v>0</v>
      </c>
      <c r="G13" s="133">
        <v>0</v>
      </c>
      <c r="H13" s="62">
        <v>0</v>
      </c>
      <c r="I13" s="133">
        <v>0</v>
      </c>
      <c r="J13" s="133">
        <v>0</v>
      </c>
      <c r="K13" s="133">
        <v>0</v>
      </c>
      <c r="L13" s="91">
        <v>0</v>
      </c>
      <c r="M13" s="62">
        <v>0</v>
      </c>
      <c r="N13" s="91">
        <v>0</v>
      </c>
      <c r="O13" s="133">
        <v>0</v>
      </c>
      <c r="P13" s="92">
        <v>0</v>
      </c>
      <c r="Q13" s="62">
        <v>0</v>
      </c>
      <c r="R13" s="91">
        <v>0</v>
      </c>
      <c r="S13" s="133">
        <v>0</v>
      </c>
      <c r="T13" s="92">
        <v>0</v>
      </c>
      <c r="U13" s="62">
        <v>0</v>
      </c>
      <c r="V13" s="62">
        <v>0</v>
      </c>
      <c r="W13" s="62">
        <v>0</v>
      </c>
    </row>
    <row r="14" spans="1:23" ht="12.75">
      <c r="A14" s="74"/>
      <c r="B14" s="72"/>
      <c r="C14" s="72" t="s">
        <v>57</v>
      </c>
      <c r="D14" s="183"/>
      <c r="E14" s="91">
        <v>0</v>
      </c>
      <c r="F14" s="133">
        <v>0</v>
      </c>
      <c r="G14" s="133">
        <v>0</v>
      </c>
      <c r="H14" s="62">
        <v>0</v>
      </c>
      <c r="I14" s="133">
        <v>0</v>
      </c>
      <c r="J14" s="133">
        <v>0</v>
      </c>
      <c r="K14" s="133">
        <v>0</v>
      </c>
      <c r="L14" s="91">
        <v>0</v>
      </c>
      <c r="M14" s="62">
        <v>0</v>
      </c>
      <c r="N14" s="91">
        <v>0</v>
      </c>
      <c r="O14" s="133">
        <v>0</v>
      </c>
      <c r="P14" s="92">
        <v>0</v>
      </c>
      <c r="Q14" s="62">
        <v>0</v>
      </c>
      <c r="R14" s="91">
        <v>0</v>
      </c>
      <c r="S14" s="133">
        <v>0</v>
      </c>
      <c r="T14" s="92">
        <v>0</v>
      </c>
      <c r="U14" s="62">
        <v>0</v>
      </c>
      <c r="V14" s="62">
        <v>0</v>
      </c>
      <c r="W14" s="62">
        <v>0</v>
      </c>
    </row>
    <row r="15" spans="1:23" ht="12.75">
      <c r="A15" s="20"/>
      <c r="B15" s="17" t="s">
        <v>102</v>
      </c>
      <c r="C15" s="17"/>
      <c r="D15" s="108"/>
      <c r="E15" s="91">
        <v>2.5820810258360583</v>
      </c>
      <c r="F15" s="133">
        <v>-2.4658685940798564</v>
      </c>
      <c r="G15" s="133">
        <v>-48.605642656267</v>
      </c>
      <c r="H15" s="62">
        <v>-16.312821728600866</v>
      </c>
      <c r="I15" s="133">
        <v>-6.369140148169783</v>
      </c>
      <c r="J15" s="133">
        <v>4.185271212167141</v>
      </c>
      <c r="K15" s="133">
        <v>3.01360366770258</v>
      </c>
      <c r="L15" s="91">
        <v>0.2823744259114802</v>
      </c>
      <c r="M15" s="62">
        <v>-7.892261929096622</v>
      </c>
      <c r="N15" s="91">
        <v>-18.89466815422415</v>
      </c>
      <c r="O15" s="133">
        <v>7.879661104509794</v>
      </c>
      <c r="P15" s="92">
        <v>-7.956238439081043</v>
      </c>
      <c r="Q15" s="62">
        <v>-6.969587034427683</v>
      </c>
      <c r="R15" s="91">
        <v>-11.831075526895873</v>
      </c>
      <c r="S15" s="133">
        <v>-5.981645452394623</v>
      </c>
      <c r="T15" s="92">
        <v>-17.050744432263322</v>
      </c>
      <c r="U15" s="62">
        <v>-11.814284481851322</v>
      </c>
      <c r="V15" s="62">
        <v>-9.596442274938799</v>
      </c>
      <c r="W15" s="62">
        <v>-8.761914207705757</v>
      </c>
    </row>
    <row r="16" spans="1:23" ht="12.75">
      <c r="A16" s="20"/>
      <c r="B16" s="17" t="s">
        <v>8</v>
      </c>
      <c r="C16" s="17"/>
      <c r="D16" s="108"/>
      <c r="E16" s="91">
        <v>0</v>
      </c>
      <c r="F16" s="133">
        <v>0</v>
      </c>
      <c r="G16" s="133">
        <v>0</v>
      </c>
      <c r="H16" s="62">
        <v>0</v>
      </c>
      <c r="I16" s="133">
        <v>0</v>
      </c>
      <c r="J16" s="133">
        <v>0</v>
      </c>
      <c r="K16" s="133">
        <v>0</v>
      </c>
      <c r="L16" s="91">
        <v>0</v>
      </c>
      <c r="M16" s="62">
        <v>0</v>
      </c>
      <c r="N16" s="91">
        <v>0</v>
      </c>
      <c r="O16" s="133">
        <v>0</v>
      </c>
      <c r="P16" s="92">
        <v>0</v>
      </c>
      <c r="Q16" s="62">
        <v>0</v>
      </c>
      <c r="R16" s="91">
        <v>0</v>
      </c>
      <c r="S16" s="133">
        <v>0</v>
      </c>
      <c r="T16" s="92">
        <v>0</v>
      </c>
      <c r="U16" s="62">
        <v>0</v>
      </c>
      <c r="V16" s="62">
        <v>0</v>
      </c>
      <c r="W16" s="62">
        <v>0</v>
      </c>
    </row>
    <row r="17" spans="1:23" ht="12.75">
      <c r="A17" s="20"/>
      <c r="B17" s="17" t="s">
        <v>54</v>
      </c>
      <c r="C17" s="17"/>
      <c r="D17" s="108"/>
      <c r="E17" s="91">
        <v>0</v>
      </c>
      <c r="F17" s="133">
        <v>0</v>
      </c>
      <c r="G17" s="133">
        <v>0</v>
      </c>
      <c r="H17" s="62">
        <v>0</v>
      </c>
      <c r="I17" s="133">
        <v>0</v>
      </c>
      <c r="J17" s="133">
        <v>0</v>
      </c>
      <c r="K17" s="133">
        <v>0</v>
      </c>
      <c r="L17" s="91">
        <v>0</v>
      </c>
      <c r="M17" s="62">
        <v>0</v>
      </c>
      <c r="N17" s="91">
        <v>0</v>
      </c>
      <c r="O17" s="133">
        <v>0</v>
      </c>
      <c r="P17" s="92">
        <v>0</v>
      </c>
      <c r="Q17" s="62">
        <v>0</v>
      </c>
      <c r="R17" s="91">
        <v>0</v>
      </c>
      <c r="S17" s="133">
        <v>0</v>
      </c>
      <c r="T17" s="92">
        <v>0</v>
      </c>
      <c r="U17" s="62">
        <v>0</v>
      </c>
      <c r="V17" s="62">
        <v>0</v>
      </c>
      <c r="W17" s="62">
        <v>0</v>
      </c>
    </row>
    <row r="18" spans="1:23" ht="12.75">
      <c r="A18" s="20"/>
      <c r="B18" s="72" t="s">
        <v>55</v>
      </c>
      <c r="C18" s="17"/>
      <c r="D18" s="108"/>
      <c r="E18" s="91">
        <v>0.9147868759959987</v>
      </c>
      <c r="F18" s="133">
        <v>-9.92010016831758</v>
      </c>
      <c r="G18" s="133">
        <v>-9.79940691899277</v>
      </c>
      <c r="H18" s="62">
        <v>-6.196105623021553</v>
      </c>
      <c r="I18" s="133">
        <v>-1.8410957529769179</v>
      </c>
      <c r="J18" s="133">
        <v>-1.1565174305574577</v>
      </c>
      <c r="K18" s="133">
        <v>-6.249649958290782</v>
      </c>
      <c r="L18" s="91">
        <v>-3.0785552977337316</v>
      </c>
      <c r="M18" s="62">
        <v>-4.652965465259273</v>
      </c>
      <c r="N18" s="91">
        <v>0.0940115337300318</v>
      </c>
      <c r="O18" s="133">
        <v>-31.584605345897256</v>
      </c>
      <c r="P18" s="92">
        <v>-27.696368520114124</v>
      </c>
      <c r="Q18" s="62">
        <v>-19.368469541667423</v>
      </c>
      <c r="R18" s="91">
        <v>-27.91109828520891</v>
      </c>
      <c r="S18" s="133">
        <v>-29.656961637162283</v>
      </c>
      <c r="T18" s="92">
        <v>-22.747260832479665</v>
      </c>
      <c r="U18" s="62">
        <v>-26.85337265289257</v>
      </c>
      <c r="V18" s="62">
        <v>-23.217819213577194</v>
      </c>
      <c r="W18" s="62">
        <v>-13.430819115969694</v>
      </c>
    </row>
    <row r="19" spans="1:23" ht="12.75">
      <c r="A19" s="20"/>
      <c r="B19" s="17" t="s">
        <v>9</v>
      </c>
      <c r="C19" s="17"/>
      <c r="D19" s="108"/>
      <c r="E19" s="91">
        <v>0</v>
      </c>
      <c r="F19" s="133">
        <v>0</v>
      </c>
      <c r="G19" s="133">
        <v>0</v>
      </c>
      <c r="H19" s="62">
        <v>0</v>
      </c>
      <c r="I19" s="133">
        <v>0</v>
      </c>
      <c r="J19" s="133">
        <v>0</v>
      </c>
      <c r="K19" s="133">
        <v>0</v>
      </c>
      <c r="L19" s="91">
        <v>0</v>
      </c>
      <c r="M19" s="62">
        <v>0</v>
      </c>
      <c r="N19" s="91">
        <v>0</v>
      </c>
      <c r="O19" s="133">
        <v>0</v>
      </c>
      <c r="P19" s="92">
        <v>0</v>
      </c>
      <c r="Q19" s="62">
        <v>0</v>
      </c>
      <c r="R19" s="91">
        <v>0</v>
      </c>
      <c r="S19" s="133">
        <v>0</v>
      </c>
      <c r="T19" s="92">
        <v>0</v>
      </c>
      <c r="U19" s="62">
        <v>0</v>
      </c>
      <c r="V19" s="62">
        <v>0</v>
      </c>
      <c r="W19" s="62">
        <v>0</v>
      </c>
    </row>
    <row r="20" spans="1:23" ht="12.75">
      <c r="A20" s="20"/>
      <c r="B20" s="17" t="s">
        <v>10</v>
      </c>
      <c r="C20" s="17"/>
      <c r="D20" s="108"/>
      <c r="E20" s="91">
        <v>0</v>
      </c>
      <c r="F20" s="133">
        <v>100.25948819149455</v>
      </c>
      <c r="G20" s="133">
        <v>100</v>
      </c>
      <c r="H20" s="62">
        <v>100.0329051277336</v>
      </c>
      <c r="I20" s="133">
        <v>100</v>
      </c>
      <c r="J20" s="133">
        <v>100</v>
      </c>
      <c r="K20" s="133">
        <v>100</v>
      </c>
      <c r="L20" s="91">
        <v>100</v>
      </c>
      <c r="M20" s="62">
        <v>100.00527459501814</v>
      </c>
      <c r="N20" s="91">
        <v>0</v>
      </c>
      <c r="O20" s="133">
        <v>100.00854193754549</v>
      </c>
      <c r="P20" s="92">
        <v>100</v>
      </c>
      <c r="Q20" s="62">
        <v>100.0048738421373</v>
      </c>
      <c r="R20" s="91">
        <v>100</v>
      </c>
      <c r="S20" s="133">
        <v>100</v>
      </c>
      <c r="T20" s="92">
        <v>0</v>
      </c>
      <c r="U20" s="62">
        <v>100</v>
      </c>
      <c r="V20" s="62">
        <v>100.00412283514464</v>
      </c>
      <c r="W20" s="62">
        <v>100.00453656578354</v>
      </c>
    </row>
    <row r="21" spans="1:23" ht="12.75">
      <c r="A21" s="20"/>
      <c r="B21" s="17"/>
      <c r="C21" s="17"/>
      <c r="D21" s="163"/>
      <c r="E21" s="97"/>
      <c r="F21" s="136"/>
      <c r="G21" s="136"/>
      <c r="H21" s="63"/>
      <c r="I21" s="136"/>
      <c r="J21" s="136"/>
      <c r="K21" s="136"/>
      <c r="L21" s="97"/>
      <c r="M21" s="63"/>
      <c r="N21" s="97"/>
      <c r="O21" s="136"/>
      <c r="P21" s="98"/>
      <c r="Q21" s="63"/>
      <c r="R21" s="97"/>
      <c r="S21" s="136"/>
      <c r="T21" s="98"/>
      <c r="U21" s="63"/>
      <c r="V21" s="63"/>
      <c r="W21" s="63"/>
    </row>
    <row r="22" spans="1:23" ht="12.75">
      <c r="A22" s="20" t="s">
        <v>11</v>
      </c>
      <c r="B22" s="17"/>
      <c r="C22" s="17"/>
      <c r="D22" s="108"/>
      <c r="E22" s="91">
        <v>41.96903873729727</v>
      </c>
      <c r="F22" s="133">
        <v>-40.87552578921611</v>
      </c>
      <c r="G22" s="133">
        <v>-66.69768525611165</v>
      </c>
      <c r="H22" s="62">
        <v>-27.89726177189198</v>
      </c>
      <c r="I22" s="133">
        <v>-61.62535444624868</v>
      </c>
      <c r="J22" s="133">
        <v>-35.4269529003539</v>
      </c>
      <c r="K22" s="133">
        <v>-3.1620116882659755</v>
      </c>
      <c r="L22" s="91">
        <v>-41.592934630107024</v>
      </c>
      <c r="M22" s="62">
        <v>-33.86331738098407</v>
      </c>
      <c r="N22" s="91">
        <v>-62.613703184923494</v>
      </c>
      <c r="O22" s="133">
        <v>-25.067647613228672</v>
      </c>
      <c r="P22" s="92">
        <v>-37.907890616923865</v>
      </c>
      <c r="Q22" s="62">
        <v>-47.31165703053084</v>
      </c>
      <c r="R22" s="91">
        <v>-23.59899513265904</v>
      </c>
      <c r="S22" s="133">
        <v>600.1832685833004</v>
      </c>
      <c r="T22" s="92">
        <v>-69.89869417335561</v>
      </c>
      <c r="U22" s="62">
        <v>-4.336481525090019</v>
      </c>
      <c r="V22" s="62">
        <v>-15.199644739272</v>
      </c>
      <c r="W22" s="62">
        <v>-21.716934468188352</v>
      </c>
    </row>
    <row r="23" spans="1:23" ht="12.75">
      <c r="A23" s="20"/>
      <c r="B23" s="17" t="s">
        <v>12</v>
      </c>
      <c r="C23" s="17"/>
      <c r="D23" s="108"/>
      <c r="E23" s="91">
        <v>0</v>
      </c>
      <c r="F23" s="133">
        <v>0</v>
      </c>
      <c r="G23" s="133">
        <v>0</v>
      </c>
      <c r="H23" s="62">
        <v>0</v>
      </c>
      <c r="I23" s="133">
        <v>0</v>
      </c>
      <c r="J23" s="133">
        <v>0</v>
      </c>
      <c r="K23" s="133">
        <v>0</v>
      </c>
      <c r="L23" s="91">
        <v>0</v>
      </c>
      <c r="M23" s="62">
        <v>0</v>
      </c>
      <c r="N23" s="91">
        <v>0</v>
      </c>
      <c r="O23" s="133">
        <v>0</v>
      </c>
      <c r="P23" s="92">
        <v>0</v>
      </c>
      <c r="Q23" s="62">
        <v>0</v>
      </c>
      <c r="R23" s="91">
        <v>0</v>
      </c>
      <c r="S23" s="133">
        <v>0</v>
      </c>
      <c r="T23" s="92">
        <v>0</v>
      </c>
      <c r="U23" s="62">
        <v>0</v>
      </c>
      <c r="V23" s="62">
        <v>0</v>
      </c>
      <c r="W23" s="62">
        <v>0</v>
      </c>
    </row>
    <row r="24" spans="1:23" ht="12.75">
      <c r="A24" s="20"/>
      <c r="B24" s="17" t="s">
        <v>13</v>
      </c>
      <c r="C24" s="17"/>
      <c r="D24" s="108"/>
      <c r="E24" s="91">
        <v>103.31130375452445</v>
      </c>
      <c r="F24" s="133">
        <v>-55.249908966265416</v>
      </c>
      <c r="G24" s="133">
        <v>-100</v>
      </c>
      <c r="H24" s="62">
        <v>-36.97607869029878</v>
      </c>
      <c r="I24" s="133">
        <v>-84.28074477423826</v>
      </c>
      <c r="J24" s="133">
        <v>-95.88437233591883</v>
      </c>
      <c r="K24" s="133">
        <v>25.741875886188105</v>
      </c>
      <c r="L24" s="91">
        <v>-69.49852440719526</v>
      </c>
      <c r="M24" s="62">
        <v>-49.715598725134136</v>
      </c>
      <c r="N24" s="91">
        <v>-82.92795385287108</v>
      </c>
      <c r="O24" s="133">
        <v>-37.378224210636155</v>
      </c>
      <c r="P24" s="92">
        <v>-96.75017578574545</v>
      </c>
      <c r="Q24" s="62">
        <v>-74.7737394140852</v>
      </c>
      <c r="R24" s="91">
        <v>-31.262799269615847</v>
      </c>
      <c r="S24" s="133">
        <v>1403.2830300033413</v>
      </c>
      <c r="T24" s="92">
        <v>-73.36043292750368</v>
      </c>
      <c r="U24" s="62">
        <v>-2.0045405507190917</v>
      </c>
      <c r="V24" s="62">
        <v>-14.756504075030952</v>
      </c>
      <c r="W24" s="62">
        <v>-24.40813566921468</v>
      </c>
    </row>
    <row r="25" spans="1:23" ht="12.75">
      <c r="A25" s="20"/>
      <c r="B25" s="17" t="s">
        <v>14</v>
      </c>
      <c r="C25" s="17"/>
      <c r="D25" s="108"/>
      <c r="E25" s="91">
        <v>-14.33949260777766</v>
      </c>
      <c r="F25" s="133">
        <v>-14.892051915003446</v>
      </c>
      <c r="G25" s="133">
        <v>-15.871608592651999</v>
      </c>
      <c r="H25" s="62">
        <v>-15.033373137543038</v>
      </c>
      <c r="I25" s="133">
        <v>-14.65985058794218</v>
      </c>
      <c r="J25" s="133">
        <v>-14.647069037809391</v>
      </c>
      <c r="K25" s="133">
        <v>-15.463629560516745</v>
      </c>
      <c r="L25" s="91">
        <v>-14.929729847443717</v>
      </c>
      <c r="M25" s="62">
        <v>-14.980932402582347</v>
      </c>
      <c r="N25" s="91">
        <v>-16.013691581906166</v>
      </c>
      <c r="O25" s="133">
        <v>-16.219413113802116</v>
      </c>
      <c r="P25" s="92">
        <v>-16.20760023858354</v>
      </c>
      <c r="Q25" s="62">
        <v>-16.14762220253928</v>
      </c>
      <c r="R25" s="91">
        <v>-16.24614751989507</v>
      </c>
      <c r="S25" s="133">
        <v>-17.23581471650053</v>
      </c>
      <c r="T25" s="92">
        <v>-18.051449082841643</v>
      </c>
      <c r="U25" s="62">
        <v>-17.181112851942583</v>
      </c>
      <c r="V25" s="62">
        <v>-16.653104023243483</v>
      </c>
      <c r="W25" s="62">
        <v>-15.80687711231299</v>
      </c>
    </row>
    <row r="26" spans="1:23" ht="12.75">
      <c r="A26" s="20"/>
      <c r="B26" s="17" t="s">
        <v>56</v>
      </c>
      <c r="C26" s="17"/>
      <c r="D26" s="108"/>
      <c r="E26" s="91">
        <v>0</v>
      </c>
      <c r="F26" s="133">
        <v>0</v>
      </c>
      <c r="G26" s="133">
        <v>0</v>
      </c>
      <c r="H26" s="62">
        <v>0</v>
      </c>
      <c r="I26" s="133">
        <v>0</v>
      </c>
      <c r="J26" s="133">
        <v>0</v>
      </c>
      <c r="K26" s="133">
        <v>0</v>
      </c>
      <c r="L26" s="91">
        <v>0</v>
      </c>
      <c r="M26" s="62">
        <v>0</v>
      </c>
      <c r="N26" s="91">
        <v>0</v>
      </c>
      <c r="O26" s="133">
        <v>0</v>
      </c>
      <c r="P26" s="92">
        <v>0</v>
      </c>
      <c r="Q26" s="62">
        <v>0</v>
      </c>
      <c r="R26" s="91">
        <v>0</v>
      </c>
      <c r="S26" s="133">
        <v>0</v>
      </c>
      <c r="T26" s="92">
        <v>0</v>
      </c>
      <c r="U26" s="62">
        <v>0</v>
      </c>
      <c r="V26" s="62">
        <v>0</v>
      </c>
      <c r="W26" s="62">
        <v>0</v>
      </c>
    </row>
    <row r="27" spans="1:23" ht="12.75">
      <c r="A27" s="20"/>
      <c r="B27" s="72" t="s">
        <v>71</v>
      </c>
      <c r="C27" s="17"/>
      <c r="D27" s="108"/>
      <c r="E27" s="91">
        <v>0</v>
      </c>
      <c r="F27" s="133">
        <v>0</v>
      </c>
      <c r="G27" s="133">
        <v>0</v>
      </c>
      <c r="H27" s="62">
        <v>0</v>
      </c>
      <c r="I27" s="133">
        <v>0</v>
      </c>
      <c r="J27" s="133">
        <v>0</v>
      </c>
      <c r="K27" s="133">
        <v>0</v>
      </c>
      <c r="L27" s="91">
        <v>0</v>
      </c>
      <c r="M27" s="62">
        <v>0</v>
      </c>
      <c r="N27" s="91">
        <v>0</v>
      </c>
      <c r="O27" s="133">
        <v>0</v>
      </c>
      <c r="P27" s="92">
        <v>0</v>
      </c>
      <c r="Q27" s="62">
        <v>0</v>
      </c>
      <c r="R27" s="91">
        <v>0</v>
      </c>
      <c r="S27" s="133">
        <v>0</v>
      </c>
      <c r="T27" s="92">
        <v>0</v>
      </c>
      <c r="U27" s="62">
        <v>0</v>
      </c>
      <c r="V27" s="62">
        <v>0</v>
      </c>
      <c r="W27" s="62">
        <v>0</v>
      </c>
    </row>
    <row r="28" spans="1:23" ht="12.75">
      <c r="A28" s="20"/>
      <c r="B28" s="17" t="s">
        <v>15</v>
      </c>
      <c r="C28" s="17"/>
      <c r="D28" s="108"/>
      <c r="E28" s="91">
        <v>0</v>
      </c>
      <c r="F28" s="133">
        <v>0</v>
      </c>
      <c r="G28" s="133">
        <v>0</v>
      </c>
      <c r="H28" s="62">
        <v>0</v>
      </c>
      <c r="I28" s="133">
        <v>0</v>
      </c>
      <c r="J28" s="133">
        <v>0</v>
      </c>
      <c r="K28" s="133">
        <v>0</v>
      </c>
      <c r="L28" s="91">
        <v>0</v>
      </c>
      <c r="M28" s="62">
        <v>0</v>
      </c>
      <c r="N28" s="91">
        <v>0</v>
      </c>
      <c r="O28" s="133">
        <v>0</v>
      </c>
      <c r="P28" s="92">
        <v>0</v>
      </c>
      <c r="Q28" s="62">
        <v>0</v>
      </c>
      <c r="R28" s="91">
        <v>0</v>
      </c>
      <c r="S28" s="133">
        <v>0</v>
      </c>
      <c r="T28" s="92">
        <v>0</v>
      </c>
      <c r="U28" s="62">
        <v>0</v>
      </c>
      <c r="V28" s="62">
        <v>0</v>
      </c>
      <c r="W28" s="62">
        <v>0</v>
      </c>
    </row>
    <row r="29" spans="1:23" ht="12.75">
      <c r="A29" s="20"/>
      <c r="B29" s="17"/>
      <c r="C29" s="17"/>
      <c r="D29" s="108"/>
      <c r="E29" s="84"/>
      <c r="F29" s="127"/>
      <c r="G29" s="127"/>
      <c r="H29" s="52"/>
      <c r="I29" s="127"/>
      <c r="J29" s="127"/>
      <c r="K29" s="127"/>
      <c r="L29" s="84"/>
      <c r="M29" s="52"/>
      <c r="N29" s="84"/>
      <c r="O29" s="127"/>
      <c r="P29" s="85"/>
      <c r="Q29" s="52"/>
      <c r="R29" s="84"/>
      <c r="S29" s="127"/>
      <c r="T29" s="85"/>
      <c r="U29" s="52"/>
      <c r="V29" s="52"/>
      <c r="W29" s="52"/>
    </row>
    <row r="30" spans="1:23" ht="12.75">
      <c r="A30" s="22" t="s">
        <v>16</v>
      </c>
      <c r="B30" s="23"/>
      <c r="C30" s="23"/>
      <c r="D30" s="108"/>
      <c r="E30" s="91">
        <v>-88.78333582014477</v>
      </c>
      <c r="F30" s="133">
        <v>354.139352454178</v>
      </c>
      <c r="G30" s="133">
        <v>68.77623792064291</v>
      </c>
      <c r="H30" s="62">
        <v>39.771476461768444</v>
      </c>
      <c r="I30" s="133">
        <v>8607.693466180805</v>
      </c>
      <c r="J30" s="133">
        <v>36.79689850981287</v>
      </c>
      <c r="K30" s="133">
        <v>7.068544969469248</v>
      </c>
      <c r="L30" s="91">
        <v>68.83055199870718</v>
      </c>
      <c r="M30" s="62">
        <v>59.71339767113291</v>
      </c>
      <c r="N30" s="91">
        <v>4690.535197942748</v>
      </c>
      <c r="O30" s="133">
        <v>56.79686607105929</v>
      </c>
      <c r="P30" s="92">
        <v>17.37721769952727</v>
      </c>
      <c r="Q30" s="62">
        <v>89.49577622372837</v>
      </c>
      <c r="R30" s="91">
        <v>2.165391591148058</v>
      </c>
      <c r="S30" s="133">
        <v>-581.9135487769904</v>
      </c>
      <c r="T30" s="92">
        <v>88.00117343026943</v>
      </c>
      <c r="U30" s="62">
        <v>-6.323908096141695</v>
      </c>
      <c r="V30" s="62">
        <v>35.47881193996061</v>
      </c>
      <c r="W30" s="62">
        <v>4359.926195812527</v>
      </c>
    </row>
    <row r="31" spans="1:23" ht="12.75">
      <c r="A31" s="20"/>
      <c r="B31" s="17"/>
      <c r="C31" s="17"/>
      <c r="D31" s="108"/>
      <c r="E31" s="84"/>
      <c r="F31" s="127"/>
      <c r="G31" s="127"/>
      <c r="H31" s="52"/>
      <c r="I31" s="127"/>
      <c r="J31" s="127"/>
      <c r="K31" s="127"/>
      <c r="L31" s="84"/>
      <c r="M31" s="52"/>
      <c r="N31" s="84"/>
      <c r="O31" s="127"/>
      <c r="P31" s="85"/>
      <c r="Q31" s="52"/>
      <c r="R31" s="84"/>
      <c r="S31" s="127"/>
      <c r="T31" s="85"/>
      <c r="U31" s="52"/>
      <c r="V31" s="52"/>
      <c r="W31" s="52"/>
    </row>
    <row r="32" spans="1:23" ht="12.75">
      <c r="A32" s="19" t="s">
        <v>17</v>
      </c>
      <c r="B32" s="17"/>
      <c r="C32" s="17"/>
      <c r="D32" s="108"/>
      <c r="E32" s="84"/>
      <c r="F32" s="127"/>
      <c r="G32" s="127"/>
      <c r="H32" s="52"/>
      <c r="I32" s="127"/>
      <c r="J32" s="127"/>
      <c r="K32" s="127"/>
      <c r="L32" s="84"/>
      <c r="M32" s="52"/>
      <c r="N32" s="84"/>
      <c r="O32" s="127"/>
      <c r="P32" s="85"/>
      <c r="Q32" s="52"/>
      <c r="R32" s="84"/>
      <c r="S32" s="127"/>
      <c r="T32" s="85"/>
      <c r="U32" s="52"/>
      <c r="V32" s="52"/>
      <c r="W32" s="52"/>
    </row>
    <row r="33" spans="1:23" ht="12.75">
      <c r="A33" s="20" t="s">
        <v>18</v>
      </c>
      <c r="B33" s="17"/>
      <c r="C33" s="17"/>
      <c r="D33" s="108"/>
      <c r="E33" s="91">
        <v>0</v>
      </c>
      <c r="F33" s="133">
        <v>0</v>
      </c>
      <c r="G33" s="133">
        <v>0</v>
      </c>
      <c r="H33" s="62">
        <v>0</v>
      </c>
      <c r="I33" s="133">
        <v>0</v>
      </c>
      <c r="J33" s="133">
        <v>0</v>
      </c>
      <c r="K33" s="133">
        <v>0</v>
      </c>
      <c r="L33" s="91">
        <v>0</v>
      </c>
      <c r="M33" s="62">
        <v>0</v>
      </c>
      <c r="N33" s="91">
        <v>0</v>
      </c>
      <c r="O33" s="133">
        <v>0</v>
      </c>
      <c r="P33" s="92">
        <v>0</v>
      </c>
      <c r="Q33" s="62">
        <v>0</v>
      </c>
      <c r="R33" s="91">
        <v>0</v>
      </c>
      <c r="S33" s="133">
        <v>0</v>
      </c>
      <c r="T33" s="92">
        <v>0</v>
      </c>
      <c r="U33" s="62">
        <v>0</v>
      </c>
      <c r="V33" s="62">
        <v>0</v>
      </c>
      <c r="W33" s="62">
        <v>0</v>
      </c>
    </row>
    <row r="34" spans="1:23" ht="12.75">
      <c r="A34" s="20"/>
      <c r="B34" s="17" t="s">
        <v>19</v>
      </c>
      <c r="C34" s="17"/>
      <c r="D34" s="108"/>
      <c r="E34" s="91">
        <v>0</v>
      </c>
      <c r="F34" s="133">
        <v>0</v>
      </c>
      <c r="G34" s="133">
        <v>0</v>
      </c>
      <c r="H34" s="62">
        <v>0</v>
      </c>
      <c r="I34" s="133">
        <v>0</v>
      </c>
      <c r="J34" s="133">
        <v>0</v>
      </c>
      <c r="K34" s="133">
        <v>0</v>
      </c>
      <c r="L34" s="91">
        <v>0</v>
      </c>
      <c r="M34" s="62">
        <v>0</v>
      </c>
      <c r="N34" s="91">
        <v>0</v>
      </c>
      <c r="O34" s="133">
        <v>0</v>
      </c>
      <c r="P34" s="92">
        <v>0</v>
      </c>
      <c r="Q34" s="62">
        <v>0</v>
      </c>
      <c r="R34" s="91">
        <v>0</v>
      </c>
      <c r="S34" s="133">
        <v>0</v>
      </c>
      <c r="T34" s="92">
        <v>0</v>
      </c>
      <c r="U34" s="62">
        <v>0</v>
      </c>
      <c r="V34" s="62">
        <v>0</v>
      </c>
      <c r="W34" s="62">
        <v>0</v>
      </c>
    </row>
    <row r="35" spans="1:23" ht="12.75">
      <c r="A35" s="20"/>
      <c r="B35" s="17" t="s">
        <v>20</v>
      </c>
      <c r="C35" s="17"/>
      <c r="D35" s="108"/>
      <c r="E35" s="91">
        <v>0</v>
      </c>
      <c r="F35" s="133">
        <v>0</v>
      </c>
      <c r="G35" s="133">
        <v>0</v>
      </c>
      <c r="H35" s="62">
        <v>0</v>
      </c>
      <c r="I35" s="133">
        <v>0</v>
      </c>
      <c r="J35" s="133">
        <v>0</v>
      </c>
      <c r="K35" s="133">
        <v>0</v>
      </c>
      <c r="L35" s="91">
        <v>0</v>
      </c>
      <c r="M35" s="62">
        <v>0</v>
      </c>
      <c r="N35" s="91">
        <v>0</v>
      </c>
      <c r="O35" s="133">
        <v>0</v>
      </c>
      <c r="P35" s="92">
        <v>0</v>
      </c>
      <c r="Q35" s="62">
        <v>0</v>
      </c>
      <c r="R35" s="91">
        <v>0</v>
      </c>
      <c r="S35" s="133">
        <v>0</v>
      </c>
      <c r="T35" s="92">
        <v>0</v>
      </c>
      <c r="U35" s="62">
        <v>0</v>
      </c>
      <c r="V35" s="62">
        <v>0</v>
      </c>
      <c r="W35" s="62">
        <v>0</v>
      </c>
    </row>
    <row r="36" spans="1:23" ht="12.75">
      <c r="A36" s="20"/>
      <c r="B36" s="17" t="s">
        <v>21</v>
      </c>
      <c r="C36" s="17"/>
      <c r="D36" s="108"/>
      <c r="E36" s="91">
        <v>0</v>
      </c>
      <c r="F36" s="133">
        <v>0</v>
      </c>
      <c r="G36" s="133">
        <v>0</v>
      </c>
      <c r="H36" s="62">
        <v>0</v>
      </c>
      <c r="I36" s="133">
        <v>0</v>
      </c>
      <c r="J36" s="133">
        <v>0</v>
      </c>
      <c r="K36" s="133">
        <v>0</v>
      </c>
      <c r="L36" s="91">
        <v>0</v>
      </c>
      <c r="M36" s="62">
        <v>0</v>
      </c>
      <c r="N36" s="91">
        <v>0</v>
      </c>
      <c r="O36" s="133">
        <v>0</v>
      </c>
      <c r="P36" s="92">
        <v>0</v>
      </c>
      <c r="Q36" s="62">
        <v>0</v>
      </c>
      <c r="R36" s="91">
        <v>0</v>
      </c>
      <c r="S36" s="133">
        <v>0</v>
      </c>
      <c r="T36" s="92">
        <v>0</v>
      </c>
      <c r="U36" s="62">
        <v>0</v>
      </c>
      <c r="V36" s="62">
        <v>0</v>
      </c>
      <c r="W36" s="62">
        <v>0</v>
      </c>
    </row>
    <row r="37" spans="1:23" ht="12.75">
      <c r="A37" s="20"/>
      <c r="B37" s="17"/>
      <c r="C37" s="17"/>
      <c r="D37" s="108"/>
      <c r="E37" s="97"/>
      <c r="F37" s="136"/>
      <c r="G37" s="136"/>
      <c r="H37" s="63"/>
      <c r="I37" s="136"/>
      <c r="J37" s="136"/>
      <c r="K37" s="136"/>
      <c r="L37" s="97"/>
      <c r="M37" s="63"/>
      <c r="N37" s="97"/>
      <c r="O37" s="136"/>
      <c r="P37" s="98"/>
      <c r="Q37" s="63"/>
      <c r="R37" s="97"/>
      <c r="S37" s="136"/>
      <c r="T37" s="98"/>
      <c r="U37" s="63"/>
      <c r="V37" s="63"/>
      <c r="W37" s="63"/>
    </row>
    <row r="38" spans="1:23" ht="12.75">
      <c r="A38" s="24" t="s">
        <v>248</v>
      </c>
      <c r="B38" s="25"/>
      <c r="C38" s="25"/>
      <c r="D38" s="110"/>
      <c r="E38" s="99">
        <v>2.519701571131816</v>
      </c>
      <c r="F38" s="218">
        <v>-2.669031317860948</v>
      </c>
      <c r="G38" s="137">
        <v>-47.095525810021385</v>
      </c>
      <c r="H38" s="64">
        <v>-15.932745650802415</v>
      </c>
      <c r="I38" s="137">
        <v>-6.159976634987386</v>
      </c>
      <c r="J38" s="137">
        <v>4.486960729519995</v>
      </c>
      <c r="K38" s="137">
        <v>2.738753701622021</v>
      </c>
      <c r="L38" s="99">
        <v>0.360165763365039</v>
      </c>
      <c r="M38" s="64">
        <v>-7.678621062466872</v>
      </c>
      <c r="N38" s="99">
        <v>-18.33556168348266</v>
      </c>
      <c r="O38" s="137">
        <v>7.264279734820445</v>
      </c>
      <c r="P38" s="100">
        <v>-8.082920294516905</v>
      </c>
      <c r="Q38" s="64">
        <v>-7.008515554976247</v>
      </c>
      <c r="R38" s="393">
        <v>-12.104243151177684</v>
      </c>
      <c r="S38" s="218">
        <v>-6.7184370981919646</v>
      </c>
      <c r="T38" s="394">
        <v>-17.19305152970766</v>
      </c>
      <c r="U38" s="395">
        <v>-12.176366828124019</v>
      </c>
      <c r="V38" s="395">
        <v>-9.810972043972388</v>
      </c>
      <c r="W38" s="395">
        <v>-8.765051850366124</v>
      </c>
    </row>
    <row r="39" spans="1:23" ht="12.75">
      <c r="A39" s="24" t="s">
        <v>74</v>
      </c>
      <c r="B39" s="25"/>
      <c r="C39" s="25"/>
      <c r="D39" s="110"/>
      <c r="E39" s="99">
        <v>41.96903873729727</v>
      </c>
      <c r="F39" s="218">
        <v>-40.87552578921611</v>
      </c>
      <c r="G39" s="137">
        <v>-66.69768525611165</v>
      </c>
      <c r="H39" s="64">
        <v>-27.89726177189198</v>
      </c>
      <c r="I39" s="137">
        <v>-61.62535444624868</v>
      </c>
      <c r="J39" s="137">
        <v>-35.4269529003539</v>
      </c>
      <c r="K39" s="137">
        <v>-3.1620116882659755</v>
      </c>
      <c r="L39" s="99">
        <v>-41.592934630107024</v>
      </c>
      <c r="M39" s="64">
        <v>-33.86331738098407</v>
      </c>
      <c r="N39" s="99">
        <v>-62.613703184923494</v>
      </c>
      <c r="O39" s="137">
        <v>-25.067647613228672</v>
      </c>
      <c r="P39" s="100">
        <v>-37.907890616923865</v>
      </c>
      <c r="Q39" s="64">
        <v>-47.31165703053084</v>
      </c>
      <c r="R39" s="393">
        <v>-23.59899513265904</v>
      </c>
      <c r="S39" s="218">
        <v>600.1832685833004</v>
      </c>
      <c r="T39" s="394">
        <v>-69.89869417335561</v>
      </c>
      <c r="U39" s="395">
        <v>-4.336481525090019</v>
      </c>
      <c r="V39" s="395">
        <v>-15.199644739272</v>
      </c>
      <c r="W39" s="395">
        <v>-21.716934468188352</v>
      </c>
    </row>
    <row r="40" spans="1:23" ht="12.75">
      <c r="A40" s="27"/>
      <c r="B40" s="28"/>
      <c r="C40" s="28"/>
      <c r="D40" s="199"/>
      <c r="E40" s="101"/>
      <c r="F40" s="138"/>
      <c r="G40" s="138"/>
      <c r="H40" s="67"/>
      <c r="I40" s="138"/>
      <c r="J40" s="138"/>
      <c r="K40" s="138"/>
      <c r="L40" s="101"/>
      <c r="M40" s="67"/>
      <c r="N40" s="101"/>
      <c r="O40" s="138"/>
      <c r="P40" s="102"/>
      <c r="Q40" s="67"/>
      <c r="R40" s="101"/>
      <c r="S40" s="138"/>
      <c r="T40" s="102"/>
      <c r="U40" s="67"/>
      <c r="V40" s="67"/>
      <c r="W40" s="67"/>
    </row>
    <row r="41" spans="1:4" ht="12.75">
      <c r="A41" s="215"/>
      <c r="B41" s="216"/>
      <c r="C41" s="216"/>
      <c r="D41" s="217"/>
    </row>
    <row r="42" spans="1:24" ht="320.25" customHeight="1">
      <c r="A42" s="17"/>
      <c r="B42" s="17"/>
      <c r="C42" s="17"/>
      <c r="D42" s="17"/>
      <c r="X42" s="456">
        <v>19</v>
      </c>
    </row>
  </sheetData>
  <sheetProtection/>
  <printOptions horizontalCentered="1"/>
  <pageMargins left="0.3937007874015748" right="0" top="1.1811023622047245" bottom="0" header="0" footer="0"/>
  <pageSetup fitToHeight="1" fitToWidth="1"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pageSetUpPr fitToPage="1"/>
  </sheetPr>
  <dimension ref="A1:X42"/>
  <sheetViews>
    <sheetView zoomScalePageLayoutView="0" workbookViewId="0" topLeftCell="K37">
      <selection activeCell="U40" activeCellId="3" sqref="H40 L40 Q40 U40"/>
    </sheetView>
  </sheetViews>
  <sheetFormatPr defaultColWidth="11.421875" defaultRowHeight="12.75"/>
  <cols>
    <col min="1" max="2" width="2.7109375" style="0" customWidth="1"/>
    <col min="3" max="3" width="35.140625" style="0" customWidth="1"/>
    <col min="4" max="4" width="10.140625" style="0" customWidth="1"/>
    <col min="5" max="15" width="9.28125" style="0" customWidth="1"/>
    <col min="16" max="16" width="10.28125" style="0" customWidth="1"/>
    <col min="17" max="18" width="9.28125" style="0" customWidth="1"/>
    <col min="19" max="19" width="10.28125" style="0" customWidth="1"/>
    <col min="20" max="23" width="9.28125" style="0" customWidth="1"/>
    <col min="24" max="24" width="6.7109375" style="0" customWidth="1"/>
  </cols>
  <sheetData>
    <row r="1" ht="26.25">
      <c r="N1" s="156"/>
    </row>
    <row r="2" spans="1:23" ht="12.75">
      <c r="A2" s="4" t="s">
        <v>174</v>
      </c>
      <c r="B2" s="5"/>
      <c r="C2" s="5"/>
      <c r="D2" s="196"/>
      <c r="E2" s="2"/>
      <c r="F2" s="2"/>
      <c r="G2" s="2"/>
      <c r="H2" s="2"/>
      <c r="I2" s="2"/>
      <c r="J2" s="2"/>
      <c r="K2" s="2"/>
      <c r="L2" s="2"/>
      <c r="M2" s="2"/>
      <c r="N2" s="2"/>
      <c r="O2" s="2"/>
      <c r="P2" s="2"/>
      <c r="Q2" s="2"/>
      <c r="R2" s="2"/>
      <c r="S2" s="2"/>
      <c r="T2" s="2"/>
      <c r="U2" s="2"/>
      <c r="V2" s="2"/>
      <c r="W2" s="2"/>
    </row>
    <row r="3" spans="1:23" ht="12.75">
      <c r="A3" s="47" t="str">
        <f>+Total!A3</f>
        <v>ESTADO DE OPERACIONES DE GOBIERNO  2013</v>
      </c>
      <c r="B3" s="2"/>
      <c r="C3" s="2"/>
      <c r="D3" s="195"/>
      <c r="E3" s="2"/>
      <c r="F3" s="2"/>
      <c r="G3" s="2"/>
      <c r="H3" s="2"/>
      <c r="I3" s="2"/>
      <c r="J3" s="2"/>
      <c r="K3" s="2"/>
      <c r="L3" s="2"/>
      <c r="M3" s="2"/>
      <c r="N3" s="2"/>
      <c r="O3" s="2"/>
      <c r="P3" s="2"/>
      <c r="Q3" s="2"/>
      <c r="R3" s="2"/>
      <c r="S3" s="2"/>
      <c r="T3" s="2"/>
      <c r="U3" s="2"/>
      <c r="V3" s="2"/>
      <c r="W3" s="2"/>
    </row>
    <row r="4" spans="1:23" ht="12.75">
      <c r="A4" s="1" t="s">
        <v>171</v>
      </c>
      <c r="B4" s="2"/>
      <c r="C4" s="2"/>
      <c r="D4" s="195"/>
      <c r="E4" s="2"/>
      <c r="F4" s="2"/>
      <c r="G4" s="2"/>
      <c r="H4" s="2"/>
      <c r="I4" s="2"/>
      <c r="J4" s="2"/>
      <c r="K4" s="2"/>
      <c r="L4" s="2"/>
      <c r="M4" s="2"/>
      <c r="N4" s="2"/>
      <c r="O4" s="2"/>
      <c r="P4" s="2"/>
      <c r="Q4" s="2"/>
      <c r="R4" s="2"/>
      <c r="S4" s="2"/>
      <c r="T4" s="2"/>
      <c r="U4" s="2"/>
      <c r="V4" s="2"/>
      <c r="W4" s="2"/>
    </row>
    <row r="5" spans="1:23" ht="12.75">
      <c r="A5" s="4" t="s">
        <v>1</v>
      </c>
      <c r="B5" s="1"/>
      <c r="C5" s="1"/>
      <c r="D5" s="1"/>
      <c r="E5" s="1"/>
      <c r="F5" s="2"/>
      <c r="G5" s="2"/>
      <c r="H5" s="2"/>
      <c r="I5" s="2"/>
      <c r="J5" s="2"/>
      <c r="K5" s="2"/>
      <c r="L5" s="2"/>
      <c r="M5" s="2"/>
      <c r="N5" s="2"/>
      <c r="O5" s="2"/>
      <c r="P5" s="2"/>
      <c r="Q5" s="2"/>
      <c r="R5" s="2"/>
      <c r="S5" s="2"/>
      <c r="T5" s="2"/>
      <c r="U5" s="2"/>
      <c r="V5" s="2"/>
      <c r="W5" s="2"/>
    </row>
    <row r="6" spans="1:23" ht="12.75">
      <c r="A6" s="1" t="s">
        <v>76</v>
      </c>
      <c r="B6" s="1"/>
      <c r="C6" s="1"/>
      <c r="D6" s="1"/>
      <c r="E6" s="1"/>
      <c r="F6" s="2"/>
      <c r="G6" s="2"/>
      <c r="H6" s="2"/>
      <c r="I6" s="2"/>
      <c r="J6" s="2"/>
      <c r="K6" s="2"/>
      <c r="L6" s="2"/>
      <c r="M6" s="2"/>
      <c r="N6" s="2"/>
      <c r="O6" s="2"/>
      <c r="P6" s="2"/>
      <c r="Q6" s="2"/>
      <c r="R6" s="2"/>
      <c r="S6" s="2"/>
      <c r="T6" s="2"/>
      <c r="U6" s="2"/>
      <c r="V6" s="2"/>
      <c r="W6" s="2"/>
    </row>
    <row r="7" spans="1:23" ht="12.75">
      <c r="A7" s="9"/>
      <c r="B7" s="10"/>
      <c r="C7" s="11"/>
      <c r="D7" s="198"/>
      <c r="E7" s="65" t="s">
        <v>245</v>
      </c>
      <c r="F7" s="95"/>
      <c r="G7" s="95"/>
      <c r="H7" s="95"/>
      <c r="I7" s="293"/>
      <c r="J7" s="95"/>
      <c r="K7" s="95"/>
      <c r="L7" s="95"/>
      <c r="M7" s="95"/>
      <c r="N7" s="95"/>
      <c r="O7" s="95"/>
      <c r="P7" s="95"/>
      <c r="Q7" s="95"/>
      <c r="R7" s="95"/>
      <c r="S7" s="95"/>
      <c r="T7" s="95"/>
      <c r="U7" s="95"/>
      <c r="V7" s="95"/>
      <c r="W7" s="96"/>
    </row>
    <row r="8" spans="1:23" ht="25.5">
      <c r="A8" s="13"/>
      <c r="B8" s="14"/>
      <c r="C8" s="14"/>
      <c r="D8" s="132"/>
      <c r="E8" s="77" t="s">
        <v>4</v>
      </c>
      <c r="F8" s="129" t="s">
        <v>82</v>
      </c>
      <c r="G8" s="129" t="s">
        <v>83</v>
      </c>
      <c r="H8" s="34" t="s">
        <v>94</v>
      </c>
      <c r="I8" s="129" t="s">
        <v>84</v>
      </c>
      <c r="J8" s="129" t="s">
        <v>85</v>
      </c>
      <c r="K8" s="78" t="s">
        <v>91</v>
      </c>
      <c r="L8" s="34" t="s">
        <v>92</v>
      </c>
      <c r="M8" s="34" t="s">
        <v>93</v>
      </c>
      <c r="N8" s="77" t="s">
        <v>196</v>
      </c>
      <c r="O8" s="129" t="s">
        <v>197</v>
      </c>
      <c r="P8" s="78" t="s">
        <v>198</v>
      </c>
      <c r="Q8" s="34" t="s">
        <v>201</v>
      </c>
      <c r="R8" s="77" t="s">
        <v>210</v>
      </c>
      <c r="S8" s="129" t="s">
        <v>211</v>
      </c>
      <c r="T8" s="78" t="s">
        <v>212</v>
      </c>
      <c r="U8" s="34" t="s">
        <v>213</v>
      </c>
      <c r="V8" s="34" t="s">
        <v>214</v>
      </c>
      <c r="W8" s="34" t="s">
        <v>209</v>
      </c>
    </row>
    <row r="9" spans="1:23" ht="12.75">
      <c r="A9" s="16"/>
      <c r="B9" s="17"/>
      <c r="C9" s="17"/>
      <c r="D9" s="163"/>
      <c r="E9" s="20"/>
      <c r="F9" s="17"/>
      <c r="G9" s="17"/>
      <c r="H9" s="48"/>
      <c r="I9" s="17"/>
      <c r="J9" s="17"/>
      <c r="K9" s="79"/>
      <c r="L9" s="48"/>
      <c r="M9" s="48"/>
      <c r="N9" s="20"/>
      <c r="O9" s="17"/>
      <c r="P9" s="79"/>
      <c r="Q9" s="48"/>
      <c r="R9" s="20"/>
      <c r="S9" s="17"/>
      <c r="T9" s="79"/>
      <c r="U9" s="48"/>
      <c r="V9" s="48"/>
      <c r="W9" s="48"/>
    </row>
    <row r="10" spans="1:23" ht="12.75">
      <c r="A10" s="19" t="s">
        <v>5</v>
      </c>
      <c r="B10" s="17"/>
      <c r="C10" s="17"/>
      <c r="D10" s="163"/>
      <c r="E10" s="20"/>
      <c r="F10" s="17"/>
      <c r="G10" s="17"/>
      <c r="H10" s="48"/>
      <c r="I10" s="17"/>
      <c r="J10" s="17"/>
      <c r="K10" s="79"/>
      <c r="L10" s="48"/>
      <c r="M10" s="48"/>
      <c r="N10" s="20"/>
      <c r="O10" s="17"/>
      <c r="P10" s="79"/>
      <c r="Q10" s="48"/>
      <c r="R10" s="20"/>
      <c r="S10" s="17"/>
      <c r="T10" s="79"/>
      <c r="U10" s="48"/>
      <c r="V10" s="48"/>
      <c r="W10" s="48"/>
    </row>
    <row r="11" spans="1:23" ht="12.75">
      <c r="A11" s="20" t="s">
        <v>6</v>
      </c>
      <c r="B11" s="17"/>
      <c r="C11" s="17"/>
      <c r="D11" s="108"/>
      <c r="E11" s="91">
        <v>-6.135992175177507</v>
      </c>
      <c r="F11" s="133">
        <v>7.524013361685689</v>
      </c>
      <c r="G11" s="133">
        <v>-6.761287178139385</v>
      </c>
      <c r="H11" s="62">
        <v>-2.6590285795419666</v>
      </c>
      <c r="I11" s="133">
        <v>-1.3386804432977573</v>
      </c>
      <c r="J11" s="133">
        <v>-30.220218159435987</v>
      </c>
      <c r="K11" s="92">
        <v>-11.107139335374361</v>
      </c>
      <c r="L11" s="62">
        <v>-8.665603477578966</v>
      </c>
      <c r="M11" s="62">
        <v>-5.656034617521588</v>
      </c>
      <c r="N11" s="91">
        <v>17.264424527275878</v>
      </c>
      <c r="O11" s="133">
        <v>14.07972932918382</v>
      </c>
      <c r="P11" s="92">
        <v>0.06529295508492794</v>
      </c>
      <c r="Q11" s="62">
        <v>10.12890463261622</v>
      </c>
      <c r="R11" s="91">
        <v>-7.8131700389920455</v>
      </c>
      <c r="S11" s="133">
        <v>3.4366255970387005</v>
      </c>
      <c r="T11" s="92">
        <v>-3.984908543281007</v>
      </c>
      <c r="U11" s="62">
        <v>-3.044202156438458</v>
      </c>
      <c r="V11" s="62">
        <v>3.1101700317702097</v>
      </c>
      <c r="W11" s="62">
        <v>-1.4895281696294282</v>
      </c>
    </row>
    <row r="12" spans="1:23" ht="12.75">
      <c r="A12" s="20"/>
      <c r="B12" s="17" t="s">
        <v>7</v>
      </c>
      <c r="C12" s="17"/>
      <c r="D12" s="108"/>
      <c r="E12" s="91">
        <v>11.633762442089957</v>
      </c>
      <c r="F12" s="133">
        <v>7.1881112388846535</v>
      </c>
      <c r="G12" s="133">
        <v>-0.9080174312022571</v>
      </c>
      <c r="H12" s="62">
        <v>6.274572426005087</v>
      </c>
      <c r="I12" s="133">
        <v>-3.2081767598765687</v>
      </c>
      <c r="J12" s="133">
        <v>-53.36010660846044</v>
      </c>
      <c r="K12" s="92">
        <v>-2.206526470757597</v>
      </c>
      <c r="L12" s="62">
        <v>-8.453339263554515</v>
      </c>
      <c r="M12" s="62">
        <v>-1.2778864205470586</v>
      </c>
      <c r="N12" s="91">
        <v>15.887510707722473</v>
      </c>
      <c r="O12" s="133">
        <v>8.331606967393746</v>
      </c>
      <c r="P12" s="92">
        <v>-4.746875088215341</v>
      </c>
      <c r="Q12" s="62">
        <v>6.113733214377226</v>
      </c>
      <c r="R12" s="91">
        <v>-11.697586500971102</v>
      </c>
      <c r="S12" s="133">
        <v>0.6044061692925817</v>
      </c>
      <c r="T12" s="92">
        <v>-7.502670860904448</v>
      </c>
      <c r="U12" s="62">
        <v>-6.492498345881503</v>
      </c>
      <c r="V12" s="62">
        <v>-0.5983073476084955</v>
      </c>
      <c r="W12" s="62">
        <v>-0.9758461274329111</v>
      </c>
    </row>
    <row r="13" spans="1:23" ht="12.75">
      <c r="A13" s="74"/>
      <c r="B13" s="72"/>
      <c r="C13" s="72" t="s">
        <v>247</v>
      </c>
      <c r="D13" s="183"/>
      <c r="E13" s="190">
        <v>6.533514676870311</v>
      </c>
      <c r="F13" s="191">
        <v>31.80941929248742</v>
      </c>
      <c r="G13" s="191">
        <v>-3.2966943232123125</v>
      </c>
      <c r="H13" s="193">
        <v>9.229302139514939</v>
      </c>
      <c r="I13" s="191">
        <v>-52.397224769067805</v>
      </c>
      <c r="J13" s="191">
        <v>-776.3674926250841</v>
      </c>
      <c r="K13" s="192">
        <v>21.84205715681862</v>
      </c>
      <c r="L13" s="193">
        <v>-46.65927416894742</v>
      </c>
      <c r="M13" s="193">
        <v>-29.269786176110703</v>
      </c>
      <c r="N13" s="190">
        <v>51.72883361244318</v>
      </c>
      <c r="O13" s="191">
        <v>-17.336513721658132</v>
      </c>
      <c r="P13" s="192">
        <v>-47.05186139694395</v>
      </c>
      <c r="Q13" s="193">
        <v>-10.145238743442974</v>
      </c>
      <c r="R13" s="190">
        <v>-30.067645003102605</v>
      </c>
      <c r="S13" s="191">
        <v>-27.45507140721465</v>
      </c>
      <c r="T13" s="192">
        <v>-66.19663078784839</v>
      </c>
      <c r="U13" s="193">
        <v>-43.44471550064648</v>
      </c>
      <c r="V13" s="193">
        <v>-27.89445731354867</v>
      </c>
      <c r="W13" s="193">
        <v>-28.779178115431293</v>
      </c>
    </row>
    <row r="14" spans="1:23" ht="12.75">
      <c r="A14" s="74"/>
      <c r="B14" s="72"/>
      <c r="C14" s="72" t="s">
        <v>57</v>
      </c>
      <c r="D14" s="183"/>
      <c r="E14" s="190">
        <v>12.008301159934609</v>
      </c>
      <c r="F14" s="191">
        <v>5.7558662230041024</v>
      </c>
      <c r="G14" s="191">
        <v>-0.7262394833581376</v>
      </c>
      <c r="H14" s="193">
        <v>6.068222557010272</v>
      </c>
      <c r="I14" s="191">
        <v>8.403550160679284</v>
      </c>
      <c r="J14" s="191">
        <v>-45.18633654783291</v>
      </c>
      <c r="K14" s="192">
        <v>-4.188961669707125</v>
      </c>
      <c r="L14" s="193">
        <v>-2.3825834312973915</v>
      </c>
      <c r="M14" s="193">
        <v>1.9062950169068449</v>
      </c>
      <c r="N14" s="190">
        <v>13.133874982424754</v>
      </c>
      <c r="O14" s="191">
        <v>9.750090188213957</v>
      </c>
      <c r="P14" s="192">
        <v>-0.15154273023925136</v>
      </c>
      <c r="Q14" s="193">
        <v>7.422177427624144</v>
      </c>
      <c r="R14" s="190">
        <v>-10.662611804681054</v>
      </c>
      <c r="S14" s="191">
        <v>3.2111784214071903</v>
      </c>
      <c r="T14" s="192">
        <v>-1.9077720474634074</v>
      </c>
      <c r="U14" s="193">
        <v>-3.518914020370889</v>
      </c>
      <c r="V14" s="193">
        <v>1.5982958191274932</v>
      </c>
      <c r="W14" s="193">
        <v>1.7378558352739937</v>
      </c>
    </row>
    <row r="15" spans="1:23" ht="12.75">
      <c r="A15" s="20"/>
      <c r="B15" s="17" t="s">
        <v>102</v>
      </c>
      <c r="C15" s="17"/>
      <c r="D15" s="108"/>
      <c r="E15" s="91">
        <v>-88.30411822608355</v>
      </c>
      <c r="F15" s="133">
        <v>0.8082943902833151</v>
      </c>
      <c r="G15" s="133">
        <v>-81.81059462912795</v>
      </c>
      <c r="H15" s="62">
        <v>-79.71224471146624</v>
      </c>
      <c r="I15" s="133">
        <v>58.23360202911798</v>
      </c>
      <c r="J15" s="133">
        <v>23.141977338979224</v>
      </c>
      <c r="K15" s="92">
        <v>-72.52811746942487</v>
      </c>
      <c r="L15" s="62">
        <v>-40.02472849792246</v>
      </c>
      <c r="M15" s="62">
        <v>-65.87730058634808</v>
      </c>
      <c r="N15" s="91">
        <v>101.2813367915133</v>
      </c>
      <c r="O15" s="133">
        <v>140.95066852443478</v>
      </c>
      <c r="P15" s="92">
        <v>46.121444769607265</v>
      </c>
      <c r="Q15" s="62">
        <v>79.56507624131856</v>
      </c>
      <c r="R15" s="91">
        <v>-19.573170699852728</v>
      </c>
      <c r="S15" s="133">
        <v>33.58875813356836</v>
      </c>
      <c r="T15" s="92">
        <v>3.863590672137507</v>
      </c>
      <c r="U15" s="62">
        <v>5.44040964805419</v>
      </c>
      <c r="V15" s="62">
        <v>33.30168027363629</v>
      </c>
      <c r="W15" s="62">
        <v>-29.334535607188506</v>
      </c>
    </row>
    <row r="16" spans="1:23" ht="12.75">
      <c r="A16" s="20"/>
      <c r="B16" s="17" t="s">
        <v>8</v>
      </c>
      <c r="C16" s="17"/>
      <c r="D16" s="108"/>
      <c r="E16" s="91">
        <v>12.522161497477335</v>
      </c>
      <c r="F16" s="133">
        <v>10.766220924279857</v>
      </c>
      <c r="G16" s="133">
        <v>8.590660552880646</v>
      </c>
      <c r="H16" s="62">
        <v>10.620111032655966</v>
      </c>
      <c r="I16" s="133">
        <v>7.099751802865706</v>
      </c>
      <c r="J16" s="133">
        <v>4.539045700067668</v>
      </c>
      <c r="K16" s="92">
        <v>-7.153722110133243</v>
      </c>
      <c r="L16" s="62">
        <v>1.3739396560818795</v>
      </c>
      <c r="M16" s="62">
        <v>5.960504585723925</v>
      </c>
      <c r="N16" s="91">
        <v>11.246915460211593</v>
      </c>
      <c r="O16" s="133">
        <v>7.789425950721873</v>
      </c>
      <c r="P16" s="92">
        <v>8.283845116522471</v>
      </c>
      <c r="Q16" s="62">
        <v>9.08728865102355</v>
      </c>
      <c r="R16" s="91">
        <v>7.027417391786428</v>
      </c>
      <c r="S16" s="133">
        <v>7.3751271725701395</v>
      </c>
      <c r="T16" s="92">
        <v>10.452270610473956</v>
      </c>
      <c r="U16" s="62">
        <v>8.235520799085293</v>
      </c>
      <c r="V16" s="62">
        <v>8.657818676521135</v>
      </c>
      <c r="W16" s="62">
        <v>7.309114055030297</v>
      </c>
    </row>
    <row r="17" spans="1:23" ht="12.75">
      <c r="A17" s="20"/>
      <c r="B17" s="17" t="s">
        <v>54</v>
      </c>
      <c r="C17" s="17"/>
      <c r="D17" s="108"/>
      <c r="E17" s="91">
        <v>-3.6741982521222627</v>
      </c>
      <c r="F17" s="133">
        <v>100.74856840059509</v>
      </c>
      <c r="G17" s="133">
        <v>-31.98533059460701</v>
      </c>
      <c r="H17" s="62">
        <v>5.696058154209327</v>
      </c>
      <c r="I17" s="133">
        <v>-4.571969188940672</v>
      </c>
      <c r="J17" s="133">
        <v>-30.637624419042876</v>
      </c>
      <c r="K17" s="92">
        <v>93.31327842881865</v>
      </c>
      <c r="L17" s="62">
        <v>3.1989184564960693</v>
      </c>
      <c r="M17" s="62">
        <v>4.362138695666995</v>
      </c>
      <c r="N17" s="91">
        <v>49.19420224685042</v>
      </c>
      <c r="O17" s="133">
        <v>-14.217333993138737</v>
      </c>
      <c r="P17" s="92">
        <v>-88.34624140567261</v>
      </c>
      <c r="Q17" s="62">
        <v>-53.33807542440968</v>
      </c>
      <c r="R17" s="91">
        <v>139.45988222609355</v>
      </c>
      <c r="S17" s="133">
        <v>65.31736229820963</v>
      </c>
      <c r="T17" s="92">
        <v>-23.487621444916474</v>
      </c>
      <c r="U17" s="62">
        <v>46.07268850006603</v>
      </c>
      <c r="V17" s="62">
        <v>-18.30905914600337</v>
      </c>
      <c r="W17" s="62">
        <v>-11.14652158579268</v>
      </c>
    </row>
    <row r="18" spans="1:23" ht="12.75">
      <c r="A18" s="20"/>
      <c r="B18" s="72" t="s">
        <v>55</v>
      </c>
      <c r="C18" s="17"/>
      <c r="D18" s="108"/>
      <c r="E18" s="91">
        <v>42.05887310305157</v>
      </c>
      <c r="F18" s="133">
        <v>-21.067023391662822</v>
      </c>
      <c r="G18" s="133">
        <v>-7.128749517854405</v>
      </c>
      <c r="H18" s="62">
        <v>6.008706904003214</v>
      </c>
      <c r="I18" s="133">
        <v>-15.019827191829426</v>
      </c>
      <c r="J18" s="133">
        <v>-6.776494585580006</v>
      </c>
      <c r="K18" s="92">
        <v>-10.785802055321913</v>
      </c>
      <c r="L18" s="62">
        <v>-10.237048179636943</v>
      </c>
      <c r="M18" s="62">
        <v>-4.08290644911915</v>
      </c>
      <c r="N18" s="91">
        <v>-4.736953031635149</v>
      </c>
      <c r="O18" s="133">
        <v>83.54319361917571</v>
      </c>
      <c r="P18" s="92">
        <v>6.468657985981974</v>
      </c>
      <c r="Q18" s="62">
        <v>35.37469394844592</v>
      </c>
      <c r="R18" s="91">
        <v>-5.871327455120157</v>
      </c>
      <c r="S18" s="133">
        <v>15.179235931988465</v>
      </c>
      <c r="T18" s="92">
        <v>2.072947843103501</v>
      </c>
      <c r="U18" s="62">
        <v>2.8388095055494444</v>
      </c>
      <c r="V18" s="62">
        <v>19.613872483665705</v>
      </c>
      <c r="W18" s="62">
        <v>9.303055632006174</v>
      </c>
    </row>
    <row r="19" spans="1:23" ht="12.75">
      <c r="A19" s="20"/>
      <c r="B19" s="17" t="s">
        <v>9</v>
      </c>
      <c r="C19" s="17"/>
      <c r="D19" s="108"/>
      <c r="E19" s="91">
        <v>-23.819364986267445</v>
      </c>
      <c r="F19" s="133">
        <v>37.98648028458042</v>
      </c>
      <c r="G19" s="133">
        <v>-6.937546698763231</v>
      </c>
      <c r="H19" s="62">
        <v>-2.851068812511681</v>
      </c>
      <c r="I19" s="133">
        <v>12.960218411989777</v>
      </c>
      <c r="J19" s="133">
        <v>3.11206041341332</v>
      </c>
      <c r="K19" s="92">
        <v>-0.3211997767306851</v>
      </c>
      <c r="L19" s="62">
        <v>5.198829242626823</v>
      </c>
      <c r="M19" s="62">
        <v>0.9138233604718771</v>
      </c>
      <c r="N19" s="91">
        <v>-5.3552694233730325</v>
      </c>
      <c r="O19" s="133">
        <v>-6.468175281120847</v>
      </c>
      <c r="P19" s="92">
        <v>-1.208745912590703</v>
      </c>
      <c r="Q19" s="62">
        <v>-4.531842052518598</v>
      </c>
      <c r="R19" s="91">
        <v>11.209236145052358</v>
      </c>
      <c r="S19" s="133">
        <v>0.11382047753023539</v>
      </c>
      <c r="T19" s="92">
        <v>18.266733256996837</v>
      </c>
      <c r="U19" s="62">
        <v>9.72609432992435</v>
      </c>
      <c r="V19" s="62">
        <v>2.26521081091402</v>
      </c>
      <c r="W19" s="62">
        <v>1.5804833726650758</v>
      </c>
    </row>
    <row r="20" spans="1:23" ht="12.75">
      <c r="A20" s="20"/>
      <c r="B20" s="17" t="s">
        <v>10</v>
      </c>
      <c r="C20" s="17"/>
      <c r="D20" s="108"/>
      <c r="E20" s="91">
        <v>17.82877687054123</v>
      </c>
      <c r="F20" s="133">
        <v>2.2983725987210324</v>
      </c>
      <c r="G20" s="133">
        <v>41.89035359508968</v>
      </c>
      <c r="H20" s="62">
        <v>19.92894716678655</v>
      </c>
      <c r="I20" s="133">
        <v>36.06520263780977</v>
      </c>
      <c r="J20" s="133">
        <v>33.26347219912513</v>
      </c>
      <c r="K20" s="92">
        <v>12.543252266976657</v>
      </c>
      <c r="L20" s="62">
        <v>26.38317076297163</v>
      </c>
      <c r="M20" s="62">
        <v>23.115429171241896</v>
      </c>
      <c r="N20" s="91">
        <v>22.072633936583983</v>
      </c>
      <c r="O20" s="133">
        <v>7.453953584945228</v>
      </c>
      <c r="P20" s="92">
        <v>48.93000275258419</v>
      </c>
      <c r="Q20" s="62">
        <v>23.1818567620941</v>
      </c>
      <c r="R20" s="91">
        <v>59.04046269598708</v>
      </c>
      <c r="S20" s="133">
        <v>32.27707788144618</v>
      </c>
      <c r="T20" s="92">
        <v>6.874728631779159</v>
      </c>
      <c r="U20" s="62">
        <v>29.77087071767901</v>
      </c>
      <c r="V20" s="62">
        <v>26.759098825796592</v>
      </c>
      <c r="W20" s="62">
        <v>25.160962075371728</v>
      </c>
    </row>
    <row r="21" spans="1:23" ht="12.75">
      <c r="A21" s="20"/>
      <c r="B21" s="17"/>
      <c r="C21" s="17"/>
      <c r="D21" s="163"/>
      <c r="E21" s="97"/>
      <c r="F21" s="136"/>
      <c r="G21" s="136"/>
      <c r="H21" s="63"/>
      <c r="I21" s="136"/>
      <c r="J21" s="136"/>
      <c r="K21" s="98"/>
      <c r="L21" s="63"/>
      <c r="M21" s="63"/>
      <c r="N21" s="97"/>
      <c r="O21" s="136"/>
      <c r="P21" s="98"/>
      <c r="Q21" s="63"/>
      <c r="R21" s="97"/>
      <c r="S21" s="136"/>
      <c r="T21" s="98"/>
      <c r="U21" s="63"/>
      <c r="V21" s="63"/>
      <c r="W21" s="63"/>
    </row>
    <row r="22" spans="1:23" ht="12.75">
      <c r="A22" s="20" t="s">
        <v>11</v>
      </c>
      <c r="B22" s="17"/>
      <c r="C22" s="17"/>
      <c r="D22" s="108"/>
      <c r="E22" s="91">
        <v>9.991504880109625</v>
      </c>
      <c r="F22" s="133">
        <v>3.3182748209090063</v>
      </c>
      <c r="G22" s="133">
        <v>1.1510783708003736</v>
      </c>
      <c r="H22" s="62">
        <v>4.6294166208967535</v>
      </c>
      <c r="I22" s="133">
        <v>14.187962932053576</v>
      </c>
      <c r="J22" s="133">
        <v>8.264389326450882</v>
      </c>
      <c r="K22" s="92">
        <v>6.342197773284641</v>
      </c>
      <c r="L22" s="62">
        <v>9.516197293690908</v>
      </c>
      <c r="M22" s="62">
        <v>7.113405798071448</v>
      </c>
      <c r="N22" s="91">
        <v>4.1310023674605345</v>
      </c>
      <c r="O22" s="133">
        <v>5.4659539824678305</v>
      </c>
      <c r="P22" s="92">
        <v>6.146980083185016</v>
      </c>
      <c r="Q22" s="62">
        <v>5.231663815398879</v>
      </c>
      <c r="R22" s="91">
        <v>5.304248920115784</v>
      </c>
      <c r="S22" s="133">
        <v>16.483560150237466</v>
      </c>
      <c r="T22" s="92">
        <v>-3.5759957490377747</v>
      </c>
      <c r="U22" s="62">
        <v>4.4486141570838855</v>
      </c>
      <c r="V22" s="62">
        <v>4.82177013559153</v>
      </c>
      <c r="W22" s="62">
        <v>5.8993390027703985</v>
      </c>
    </row>
    <row r="23" spans="1:23" ht="12.75">
      <c r="A23" s="20"/>
      <c r="B23" s="17" t="s">
        <v>12</v>
      </c>
      <c r="C23" s="17"/>
      <c r="D23" s="108"/>
      <c r="E23" s="91">
        <v>11.242065279406944</v>
      </c>
      <c r="F23" s="133">
        <v>8.116814190399557</v>
      </c>
      <c r="G23" s="133">
        <v>6.916134006342056</v>
      </c>
      <c r="H23" s="62">
        <v>8.55902121796075</v>
      </c>
      <c r="I23" s="133">
        <v>8.263222740190269</v>
      </c>
      <c r="J23" s="133">
        <v>6.999991465516064</v>
      </c>
      <c r="K23" s="92">
        <v>6.544827707339396</v>
      </c>
      <c r="L23" s="62">
        <v>7.2560237894617075</v>
      </c>
      <c r="M23" s="62">
        <v>7.898416784170181</v>
      </c>
      <c r="N23" s="91">
        <v>6.227795532901226</v>
      </c>
      <c r="O23" s="133">
        <v>5.58491256362299</v>
      </c>
      <c r="P23" s="92">
        <v>5.884571878673817</v>
      </c>
      <c r="Q23" s="62">
        <v>5.878832303815562</v>
      </c>
      <c r="R23" s="91">
        <v>7.072402903839481</v>
      </c>
      <c r="S23" s="133">
        <v>9.731303150517157</v>
      </c>
      <c r="T23" s="92">
        <v>3.7955234331181753</v>
      </c>
      <c r="U23" s="62">
        <v>6.508304980180557</v>
      </c>
      <c r="V23" s="62">
        <v>6.213632967712979</v>
      </c>
      <c r="W23" s="62">
        <v>7.034063843201199</v>
      </c>
    </row>
    <row r="24" spans="1:23" ht="12.75">
      <c r="A24" s="20"/>
      <c r="B24" s="17" t="s">
        <v>13</v>
      </c>
      <c r="C24" s="17"/>
      <c r="D24" s="108"/>
      <c r="E24" s="91">
        <v>19.773157696855904</v>
      </c>
      <c r="F24" s="133">
        <v>-2.9331304326580487</v>
      </c>
      <c r="G24" s="133">
        <v>-11.300793314066848</v>
      </c>
      <c r="H24" s="62">
        <v>-0.20564139529675174</v>
      </c>
      <c r="I24" s="133">
        <v>-5.847006060541926</v>
      </c>
      <c r="J24" s="133">
        <v>8.536222828237406</v>
      </c>
      <c r="K24" s="92">
        <v>2.5898356559591162</v>
      </c>
      <c r="L24" s="62">
        <v>1.5989646432338134</v>
      </c>
      <c r="M24" s="62">
        <v>0.7480692791631771</v>
      </c>
      <c r="N24" s="91">
        <v>5.100124579669285</v>
      </c>
      <c r="O24" s="133">
        <v>-1.035084075576076</v>
      </c>
      <c r="P24" s="92">
        <v>6.686564318086874</v>
      </c>
      <c r="Q24" s="62">
        <v>3.4940605773447375</v>
      </c>
      <c r="R24" s="91">
        <v>8.46881950395526</v>
      </c>
      <c r="S24" s="133">
        <v>85.53526803939289</v>
      </c>
      <c r="T24" s="92">
        <v>-27.531667634606507</v>
      </c>
      <c r="U24" s="62">
        <v>2.730295983698783</v>
      </c>
      <c r="V24" s="62">
        <v>3.0324743892851336</v>
      </c>
      <c r="W24" s="62">
        <v>2.2332249731407128</v>
      </c>
    </row>
    <row r="25" spans="1:23" ht="12.75">
      <c r="A25" s="20"/>
      <c r="B25" s="17" t="s">
        <v>14</v>
      </c>
      <c r="C25" s="17"/>
      <c r="D25" s="108"/>
      <c r="E25" s="91">
        <v>11.32708967775724</v>
      </c>
      <c r="F25" s="133">
        <v>-5.590789769192583</v>
      </c>
      <c r="G25" s="133">
        <v>-11.2147114359621</v>
      </c>
      <c r="H25" s="62">
        <v>2.7345904958837375</v>
      </c>
      <c r="I25" s="133">
        <v>42.52591772929291</v>
      </c>
      <c r="J25" s="133">
        <v>-30.40751385026632</v>
      </c>
      <c r="K25" s="92">
        <v>50.779212186942615</v>
      </c>
      <c r="L25" s="62">
        <v>15.605391867464412</v>
      </c>
      <c r="M25" s="62">
        <v>5.1210367137341395</v>
      </c>
      <c r="N25" s="91">
        <v>4.820694071442699</v>
      </c>
      <c r="O25" s="133">
        <v>-2.948083100634735</v>
      </c>
      <c r="P25" s="92">
        <v>0.17899398344991546</v>
      </c>
      <c r="Q25" s="62">
        <v>2.4951445341872436</v>
      </c>
      <c r="R25" s="91">
        <v>40.93375626357813</v>
      </c>
      <c r="S25" s="133">
        <v>-33.450421778630755</v>
      </c>
      <c r="T25" s="92">
        <v>-27.9584044790395</v>
      </c>
      <c r="U25" s="62">
        <v>-6.374486062002493</v>
      </c>
      <c r="V25" s="62">
        <v>0.5361144800127393</v>
      </c>
      <c r="W25" s="62">
        <v>2.7947949033039876</v>
      </c>
    </row>
    <row r="26" spans="1:23" ht="12.75">
      <c r="A26" s="20"/>
      <c r="B26" s="17" t="s">
        <v>56</v>
      </c>
      <c r="C26" s="17"/>
      <c r="D26" s="108"/>
      <c r="E26" s="91">
        <v>14.032181860344583</v>
      </c>
      <c r="F26" s="133">
        <v>8.520405159328481</v>
      </c>
      <c r="G26" s="133">
        <v>2.6773957459772513</v>
      </c>
      <c r="H26" s="62">
        <v>7.884088877334716</v>
      </c>
      <c r="I26" s="133">
        <v>29.437734060791023</v>
      </c>
      <c r="J26" s="133">
        <v>14.505943049415816</v>
      </c>
      <c r="K26" s="92">
        <v>9.123119926306344</v>
      </c>
      <c r="L26" s="62">
        <v>17.481868766468132</v>
      </c>
      <c r="M26" s="62">
        <v>13.057415782444792</v>
      </c>
      <c r="N26" s="91">
        <v>3.946486303454888</v>
      </c>
      <c r="O26" s="133">
        <v>10.057308666609032</v>
      </c>
      <c r="P26" s="92">
        <v>9.946827923220214</v>
      </c>
      <c r="Q26" s="62">
        <v>7.8896377394087835</v>
      </c>
      <c r="R26" s="91">
        <v>4.2799221665937415</v>
      </c>
      <c r="S26" s="133">
        <v>12.106434700388768</v>
      </c>
      <c r="T26" s="92">
        <v>3.5552051143623142</v>
      </c>
      <c r="U26" s="62">
        <v>6.161006851666873</v>
      </c>
      <c r="V26" s="62">
        <v>6.941648557718771</v>
      </c>
      <c r="W26" s="62">
        <v>9.671516296364246</v>
      </c>
    </row>
    <row r="27" spans="1:23" ht="12.75">
      <c r="A27" s="20"/>
      <c r="B27" s="72" t="s">
        <v>71</v>
      </c>
      <c r="C27" s="17"/>
      <c r="D27" s="108"/>
      <c r="E27" s="91">
        <v>0.6817264041131033</v>
      </c>
      <c r="F27" s="133">
        <v>1.9753264760728806</v>
      </c>
      <c r="G27" s="133">
        <v>-0.10233066545354275</v>
      </c>
      <c r="H27" s="62">
        <v>0.8443116565992836</v>
      </c>
      <c r="I27" s="133">
        <v>5.234565902027244</v>
      </c>
      <c r="J27" s="133">
        <v>2.3305462483078854</v>
      </c>
      <c r="K27" s="92">
        <v>1.6658508443629705</v>
      </c>
      <c r="L27" s="62">
        <v>3.0364211037675393</v>
      </c>
      <c r="M27" s="62">
        <v>1.9560741961774486</v>
      </c>
      <c r="N27" s="91">
        <v>1.0460508900764998</v>
      </c>
      <c r="O27" s="133">
        <v>1.6435103708964505</v>
      </c>
      <c r="P27" s="92">
        <v>1.6583055084596232</v>
      </c>
      <c r="Q27" s="62">
        <v>1.4477024959907547</v>
      </c>
      <c r="R27" s="91">
        <v>1.5128228382800257</v>
      </c>
      <c r="S27" s="133">
        <v>0.03629257466535307</v>
      </c>
      <c r="T27" s="92">
        <v>0.4709157531510355</v>
      </c>
      <c r="U27" s="62">
        <v>0.6830157518521895</v>
      </c>
      <c r="V27" s="62">
        <v>1.0663701477787058</v>
      </c>
      <c r="W27" s="62">
        <v>1.5027913973566287</v>
      </c>
    </row>
    <row r="28" spans="1:23" ht="12.75">
      <c r="A28" s="20"/>
      <c r="B28" s="17" t="s">
        <v>15</v>
      </c>
      <c r="C28" s="17"/>
      <c r="D28" s="108"/>
      <c r="E28" s="91">
        <v>-25.32375923523412</v>
      </c>
      <c r="F28" s="133">
        <v>-95.88906580665135</v>
      </c>
      <c r="G28" s="133">
        <v>-1.2837848349303682</v>
      </c>
      <c r="H28" s="62">
        <v>-88.95201404673392</v>
      </c>
      <c r="I28" s="133">
        <v>-84.19903851472516</v>
      </c>
      <c r="J28" s="133">
        <v>78.08417807032562</v>
      </c>
      <c r="K28" s="92">
        <v>13.509910741628506</v>
      </c>
      <c r="L28" s="62">
        <v>-52.20653095752106</v>
      </c>
      <c r="M28" s="62">
        <v>-77.49681287886487</v>
      </c>
      <c r="N28" s="91">
        <v>408.78808920391066</v>
      </c>
      <c r="O28" s="133">
        <v>23.375200749692194</v>
      </c>
      <c r="P28" s="92">
        <v>-33.13610803910613</v>
      </c>
      <c r="Q28" s="62">
        <v>74.59989684118804</v>
      </c>
      <c r="R28" s="91">
        <v>30.6704794454401</v>
      </c>
      <c r="S28" s="133">
        <v>-48.253520389102675</v>
      </c>
      <c r="T28" s="92">
        <v>189.62741209609462</v>
      </c>
      <c r="U28" s="62">
        <v>32.86445940461189</v>
      </c>
      <c r="V28" s="62">
        <v>48.301370685816856</v>
      </c>
      <c r="W28" s="62">
        <v>-53.74247698885015</v>
      </c>
    </row>
    <row r="29" spans="1:23" ht="12.75">
      <c r="A29" s="20"/>
      <c r="B29" s="17"/>
      <c r="C29" s="17"/>
      <c r="D29" s="108"/>
      <c r="E29" s="84"/>
      <c r="F29" s="127"/>
      <c r="G29" s="127"/>
      <c r="H29" s="52"/>
      <c r="I29" s="127"/>
      <c r="J29" s="127"/>
      <c r="K29" s="85"/>
      <c r="L29" s="52"/>
      <c r="M29" s="52"/>
      <c r="N29" s="84"/>
      <c r="O29" s="127"/>
      <c r="P29" s="85"/>
      <c r="Q29" s="52"/>
      <c r="R29" s="84"/>
      <c r="S29" s="127"/>
      <c r="T29" s="85"/>
      <c r="U29" s="52"/>
      <c r="V29" s="52"/>
      <c r="W29" s="52"/>
    </row>
    <row r="30" spans="1:23" ht="12.75">
      <c r="A30" s="22" t="s">
        <v>16</v>
      </c>
      <c r="B30" s="23"/>
      <c r="C30" s="23"/>
      <c r="D30" s="108"/>
      <c r="E30" s="91">
        <v>-23.97298612224068</v>
      </c>
      <c r="F30" s="133">
        <v>25.162970105316674</v>
      </c>
      <c r="G30" s="133">
        <v>-35.97388931227991</v>
      </c>
      <c r="H30" s="62">
        <v>-18.493785070945034</v>
      </c>
      <c r="I30" s="133">
        <v>-13.300512610104109</v>
      </c>
      <c r="J30" s="133">
        <v>-71.72757781942241</v>
      </c>
      <c r="K30" s="92">
        <v>-69.44896928624496</v>
      </c>
      <c r="L30" s="62">
        <v>-53.57579992290788</v>
      </c>
      <c r="M30" s="62">
        <v>-35.210895151855645</v>
      </c>
      <c r="N30" s="91">
        <v>455.32388007651366</v>
      </c>
      <c r="O30" s="133">
        <v>66.46865391855508</v>
      </c>
      <c r="P30" s="92">
        <v>-35.382390465789406</v>
      </c>
      <c r="Q30" s="62">
        <v>50.758640741496144</v>
      </c>
      <c r="R30" s="91">
        <v>-43.164572048154604</v>
      </c>
      <c r="S30" s="133">
        <v>-63.4120397496841</v>
      </c>
      <c r="T30" s="92">
        <v>0.696155739229265</v>
      </c>
      <c r="U30" s="62">
        <v>-79.51275033980382</v>
      </c>
      <c r="V30" s="62">
        <v>-12.679785311719872</v>
      </c>
      <c r="W30" s="62">
        <v>-30.210927962769752</v>
      </c>
    </row>
    <row r="31" spans="1:23" ht="12.75">
      <c r="A31" s="20"/>
      <c r="B31" s="17"/>
      <c r="C31" s="17"/>
      <c r="D31" s="108"/>
      <c r="E31" s="84"/>
      <c r="F31" s="127"/>
      <c r="G31" s="127"/>
      <c r="H31" s="52"/>
      <c r="I31" s="127"/>
      <c r="J31" s="127"/>
      <c r="K31" s="85"/>
      <c r="L31" s="52"/>
      <c r="M31" s="52"/>
      <c r="N31" s="84"/>
      <c r="O31" s="127"/>
      <c r="P31" s="85"/>
      <c r="Q31" s="52"/>
      <c r="R31" s="84"/>
      <c r="S31" s="127"/>
      <c r="T31" s="85"/>
      <c r="U31" s="52"/>
      <c r="V31" s="52"/>
      <c r="W31" s="52"/>
    </row>
    <row r="32" spans="1:23" ht="12.75">
      <c r="A32" s="19" t="s">
        <v>17</v>
      </c>
      <c r="B32" s="17"/>
      <c r="C32" s="17"/>
      <c r="D32" s="108"/>
      <c r="E32" s="84"/>
      <c r="F32" s="127"/>
      <c r="G32" s="127"/>
      <c r="H32" s="52"/>
      <c r="I32" s="127"/>
      <c r="J32" s="127"/>
      <c r="K32" s="85"/>
      <c r="L32" s="52"/>
      <c r="M32" s="52"/>
      <c r="N32" s="84"/>
      <c r="O32" s="127"/>
      <c r="P32" s="85"/>
      <c r="Q32" s="52"/>
      <c r="R32" s="84"/>
      <c r="S32" s="127"/>
      <c r="T32" s="85"/>
      <c r="U32" s="52"/>
      <c r="V32" s="52"/>
      <c r="W32" s="52"/>
    </row>
    <row r="33" spans="1:23" ht="12.75">
      <c r="A33" s="20" t="s">
        <v>18</v>
      </c>
      <c r="B33" s="17"/>
      <c r="C33" s="17"/>
      <c r="D33" s="108"/>
      <c r="E33" s="91">
        <v>-7.245492734224812</v>
      </c>
      <c r="F33" s="133">
        <v>14.566102479151999</v>
      </c>
      <c r="G33" s="133">
        <v>-9.611572311036387</v>
      </c>
      <c r="H33" s="62">
        <v>-1.6622755857923277</v>
      </c>
      <c r="I33" s="133">
        <v>25.169199636918393</v>
      </c>
      <c r="J33" s="133">
        <v>1.3257571989574446</v>
      </c>
      <c r="K33" s="92">
        <v>0.7374628674488903</v>
      </c>
      <c r="L33" s="62">
        <v>8.250773636153209</v>
      </c>
      <c r="M33" s="62">
        <v>4.093386977897406</v>
      </c>
      <c r="N33" s="91">
        <v>10.496241919825945</v>
      </c>
      <c r="O33" s="133">
        <v>-5.807597478177584</v>
      </c>
      <c r="P33" s="92">
        <v>-8.090181815190721</v>
      </c>
      <c r="Q33" s="62">
        <v>-1.4590462908067425</v>
      </c>
      <c r="R33" s="91">
        <v>-8.699981257151467</v>
      </c>
      <c r="S33" s="133">
        <v>-19.099851922848742</v>
      </c>
      <c r="T33" s="92">
        <v>-15.238532664669279</v>
      </c>
      <c r="U33" s="62">
        <v>-14.57736182413294</v>
      </c>
      <c r="V33" s="62">
        <v>-9.985188754947039</v>
      </c>
      <c r="W33" s="62">
        <v>-4.51861746285479</v>
      </c>
    </row>
    <row r="34" spans="1:23" ht="12.75">
      <c r="A34" s="20"/>
      <c r="B34" s="17" t="s">
        <v>19</v>
      </c>
      <c r="C34" s="17"/>
      <c r="D34" s="108"/>
      <c r="E34" s="91">
        <v>-4.024498925528297</v>
      </c>
      <c r="F34" s="133">
        <v>-17.249556298267965</v>
      </c>
      <c r="G34" s="133">
        <v>1143.639802462807</v>
      </c>
      <c r="H34" s="62">
        <v>87.64361550342889</v>
      </c>
      <c r="I34" s="133">
        <v>2764.4824243112657</v>
      </c>
      <c r="J34" s="133">
        <v>397.19549522735053</v>
      </c>
      <c r="K34" s="92">
        <v>94.76005865019283</v>
      </c>
      <c r="L34" s="62">
        <v>463.7030466810441</v>
      </c>
      <c r="M34" s="62">
        <v>273.4423184900894</v>
      </c>
      <c r="N34" s="91">
        <v>37.00506430504924</v>
      </c>
      <c r="O34" s="133">
        <v>-58.72192714862394</v>
      </c>
      <c r="P34" s="92">
        <v>-38.17969487839732</v>
      </c>
      <c r="Q34" s="62">
        <v>-27.36530683434171</v>
      </c>
      <c r="R34" s="91">
        <v>-43.30758757715552</v>
      </c>
      <c r="S34" s="133">
        <v>155.21253364197327</v>
      </c>
      <c r="T34" s="92">
        <v>30.9212641658811</v>
      </c>
      <c r="U34" s="62">
        <v>-1.8535314092944621</v>
      </c>
      <c r="V34" s="62">
        <v>-10.662687225551526</v>
      </c>
      <c r="W34" s="62">
        <v>31.105217698389964</v>
      </c>
    </row>
    <row r="35" spans="1:23" ht="12.75">
      <c r="A35" s="20"/>
      <c r="B35" s="17" t="s">
        <v>20</v>
      </c>
      <c r="C35" s="17"/>
      <c r="D35" s="108"/>
      <c r="E35" s="91">
        <v>-50.578137084805</v>
      </c>
      <c r="F35" s="133">
        <v>34.96835090701538</v>
      </c>
      <c r="G35" s="133">
        <v>12.027852402175586</v>
      </c>
      <c r="H35" s="62">
        <v>8.711235841412957</v>
      </c>
      <c r="I35" s="133">
        <v>31.724298269319174</v>
      </c>
      <c r="J35" s="133">
        <v>3.7953486232224165</v>
      </c>
      <c r="K35" s="92">
        <v>16.717219967195884</v>
      </c>
      <c r="L35" s="62">
        <v>17.53901790118435</v>
      </c>
      <c r="M35" s="62">
        <v>13.932526724030536</v>
      </c>
      <c r="N35" s="91">
        <v>13.053447700653486</v>
      </c>
      <c r="O35" s="133">
        <v>-6.070886297633504</v>
      </c>
      <c r="P35" s="92">
        <v>-0.5874312194469433</v>
      </c>
      <c r="Q35" s="62">
        <v>1.997442702120611</v>
      </c>
      <c r="R35" s="91">
        <v>0.2142854769989544</v>
      </c>
      <c r="S35" s="133">
        <v>-11.851188124731705</v>
      </c>
      <c r="T35" s="92">
        <v>-15.381553839534522</v>
      </c>
      <c r="U35" s="62">
        <v>-11.586628203815884</v>
      </c>
      <c r="V35" s="62">
        <v>-7.516602040279641</v>
      </c>
      <c r="W35" s="62">
        <v>0.05499070896126668</v>
      </c>
    </row>
    <row r="36" spans="1:23" ht="12.75">
      <c r="A36" s="20"/>
      <c r="B36" s="17" t="s">
        <v>21</v>
      </c>
      <c r="C36" s="17"/>
      <c r="D36" s="108"/>
      <c r="E36" s="91">
        <v>13.754194999298864</v>
      </c>
      <c r="F36" s="133">
        <v>-4.527834606453074</v>
      </c>
      <c r="G36" s="133">
        <v>-31.43586026201193</v>
      </c>
      <c r="H36" s="62">
        <v>-9.99528981843838</v>
      </c>
      <c r="I36" s="133">
        <v>22.46315467198481</v>
      </c>
      <c r="J36" s="133">
        <v>0.6543617805630397</v>
      </c>
      <c r="K36" s="92">
        <v>-13.176330015046533</v>
      </c>
      <c r="L36" s="62">
        <v>1.4735484627984352</v>
      </c>
      <c r="M36" s="62">
        <v>-3.454063958294995</v>
      </c>
      <c r="N36" s="91">
        <v>8.459810932516753</v>
      </c>
      <c r="O36" s="133">
        <v>-6.745534279982679</v>
      </c>
      <c r="P36" s="92">
        <v>-14.562483052844943</v>
      </c>
      <c r="Q36" s="62">
        <v>-4.919599041823375</v>
      </c>
      <c r="R36" s="91">
        <v>-18.564832363219665</v>
      </c>
      <c r="S36" s="133">
        <v>-26.725054211844355</v>
      </c>
      <c r="T36" s="92">
        <v>-14.195033510400556</v>
      </c>
      <c r="U36" s="62">
        <v>-18.583056733703284</v>
      </c>
      <c r="V36" s="62">
        <v>-12.971986940921576</v>
      </c>
      <c r="W36" s="62">
        <v>-8.953073889894991</v>
      </c>
    </row>
    <row r="37" spans="1:23" ht="12.75">
      <c r="A37" s="20"/>
      <c r="B37" s="17"/>
      <c r="C37" s="17"/>
      <c r="D37" s="108"/>
      <c r="E37" s="97"/>
      <c r="F37" s="136"/>
      <c r="G37" s="136"/>
      <c r="H37" s="63"/>
      <c r="I37" s="136"/>
      <c r="J37" s="136"/>
      <c r="K37" s="98"/>
      <c r="L37" s="63"/>
      <c r="M37" s="63"/>
      <c r="N37" s="97"/>
      <c r="O37" s="136"/>
      <c r="P37" s="98"/>
      <c r="Q37" s="63"/>
      <c r="R37" s="97"/>
      <c r="S37" s="136"/>
      <c r="T37" s="98"/>
      <c r="U37" s="63"/>
      <c r="V37" s="63"/>
      <c r="W37" s="63"/>
    </row>
    <row r="38" spans="1:23" ht="12.75">
      <c r="A38" s="24" t="s">
        <v>248</v>
      </c>
      <c r="B38" s="25"/>
      <c r="C38" s="25"/>
      <c r="D38" s="110"/>
      <c r="E38" s="99">
        <v>-6.135169981163157</v>
      </c>
      <c r="F38" s="137">
        <v>7.510291887018594</v>
      </c>
      <c r="G38" s="137">
        <v>-6.658404426681807</v>
      </c>
      <c r="H38" s="64">
        <v>-2.6285560586868373</v>
      </c>
      <c r="I38" s="137">
        <v>-1.1578718363883578</v>
      </c>
      <c r="J38" s="137">
        <v>-29.929178923181453</v>
      </c>
      <c r="K38" s="100">
        <v>-11.042512932691995</v>
      </c>
      <c r="L38" s="64">
        <v>-8.509314298389704</v>
      </c>
      <c r="M38" s="64">
        <v>-5.562771278717116</v>
      </c>
      <c r="N38" s="99">
        <v>17.290759486426822</v>
      </c>
      <c r="O38" s="137">
        <v>13.922766815270137</v>
      </c>
      <c r="P38" s="100">
        <v>0.01626530666682946</v>
      </c>
      <c r="Q38" s="64">
        <v>10.069414672821875</v>
      </c>
      <c r="R38" s="99">
        <v>-7.969789965866503</v>
      </c>
      <c r="S38" s="137">
        <v>3.54095605957907</v>
      </c>
      <c r="T38" s="100">
        <v>-3.897292373476524</v>
      </c>
      <c r="U38" s="64">
        <v>-3.0410908083609467</v>
      </c>
      <c r="V38" s="64">
        <v>3.0807764809670513</v>
      </c>
      <c r="W38" s="64">
        <v>-1.4506754709551206</v>
      </c>
    </row>
    <row r="39" spans="1:23" ht="12.75">
      <c r="A39" s="24" t="s">
        <v>249</v>
      </c>
      <c r="B39" s="25"/>
      <c r="C39" s="25"/>
      <c r="D39" s="110"/>
      <c r="E39" s="99">
        <v>8.122412932439115</v>
      </c>
      <c r="F39" s="137">
        <v>4.811486486362804</v>
      </c>
      <c r="G39" s="137">
        <v>-0.5190612636133074</v>
      </c>
      <c r="H39" s="64">
        <v>3.7972175990038215</v>
      </c>
      <c r="I39" s="137">
        <v>16.34991821624585</v>
      </c>
      <c r="J39" s="137">
        <v>7.165279576316297</v>
      </c>
      <c r="K39" s="100">
        <v>5.351474732747952</v>
      </c>
      <c r="L39" s="64">
        <v>9.465716934007862</v>
      </c>
      <c r="M39" s="64">
        <v>6.742507378181517</v>
      </c>
      <c r="N39" s="99">
        <v>5.124434585669468</v>
      </c>
      <c r="O39" s="137">
        <v>3.373364343567542</v>
      </c>
      <c r="P39" s="100">
        <v>3.7731072942856603</v>
      </c>
      <c r="Q39" s="64">
        <v>4.09906662865116</v>
      </c>
      <c r="R39" s="99">
        <v>2.3112762457426994</v>
      </c>
      <c r="S39" s="137">
        <v>8.96089867670784</v>
      </c>
      <c r="T39" s="100">
        <v>-6.68423948649679</v>
      </c>
      <c r="U39" s="64">
        <v>-0.06934225552922557</v>
      </c>
      <c r="V39" s="64">
        <v>1.7722784235849165</v>
      </c>
      <c r="W39" s="64">
        <v>4.01705749015997</v>
      </c>
    </row>
    <row r="40" spans="1:23" ht="12.75">
      <c r="A40" s="27"/>
      <c r="B40" s="28"/>
      <c r="C40" s="28"/>
      <c r="D40" s="199"/>
      <c r="E40" s="101"/>
      <c r="F40" s="138"/>
      <c r="G40" s="138"/>
      <c r="H40" s="67"/>
      <c r="I40" s="138"/>
      <c r="J40" s="138"/>
      <c r="K40" s="102"/>
      <c r="L40" s="67"/>
      <c r="M40" s="67"/>
      <c r="N40" s="101"/>
      <c r="O40" s="138"/>
      <c r="P40" s="102"/>
      <c r="Q40" s="67"/>
      <c r="R40" s="101"/>
      <c r="S40" s="138"/>
      <c r="T40" s="102"/>
      <c r="U40" s="67"/>
      <c r="V40" s="67"/>
      <c r="W40" s="67"/>
    </row>
    <row r="42" spans="11:24" ht="299.25" customHeight="1">
      <c r="K42" s="17"/>
      <c r="X42" s="396">
        <v>2</v>
      </c>
    </row>
  </sheetData>
  <sheetProtection/>
  <printOptions horizontalCentered="1"/>
  <pageMargins left="0.3937007874015748" right="0" top="1.1811023622047245" bottom="0" header="0" footer="0"/>
  <pageSetup fitToHeight="1" fitToWidth="1" horizontalDpi="600" verticalDpi="600" orientation="landscape" scale="57" r:id="rId1"/>
</worksheet>
</file>

<file path=xl/worksheets/sheet20.xml><?xml version="1.0" encoding="utf-8"?>
<worksheet xmlns="http://schemas.openxmlformats.org/spreadsheetml/2006/main" xmlns:r="http://schemas.openxmlformats.org/officeDocument/2006/relationships">
  <sheetPr>
    <pageSetUpPr fitToPage="1"/>
  </sheetPr>
  <dimension ref="A1:S180"/>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53.00390625" style="0" customWidth="1"/>
    <col min="4" max="10" width="9.28125" style="0" customWidth="1"/>
    <col min="11" max="11" width="5.8515625" style="0" bestFit="1" customWidth="1"/>
  </cols>
  <sheetData>
    <row r="1" spans="9:11" ht="26.25">
      <c r="I1" s="245"/>
      <c r="K1" s="68">
        <v>20</v>
      </c>
    </row>
    <row r="2" spans="1:10" ht="12.75">
      <c r="A2" s="223" t="s">
        <v>138</v>
      </c>
      <c r="B2" s="3"/>
      <c r="C2" s="3"/>
      <c r="D2" s="3"/>
      <c r="E2" s="3"/>
      <c r="F2" s="3"/>
      <c r="G2" s="2"/>
      <c r="H2" s="2"/>
      <c r="I2" s="2"/>
      <c r="J2" s="2"/>
    </row>
    <row r="3" spans="1:10" ht="12.75">
      <c r="A3" s="47" t="str">
        <f>+Total!A3</f>
        <v>ESTADO DE OPERACIONES DE GOBIERNO  2013</v>
      </c>
      <c r="B3" s="6"/>
      <c r="C3" s="6"/>
      <c r="D3" s="6"/>
      <c r="E3" s="6"/>
      <c r="F3" s="3"/>
      <c r="G3" s="2"/>
      <c r="H3" s="2"/>
      <c r="I3" s="2"/>
      <c r="J3" s="2"/>
    </row>
    <row r="4" spans="1:10" ht="12.75">
      <c r="A4" s="223" t="s">
        <v>90</v>
      </c>
      <c r="B4" s="3"/>
      <c r="C4" s="3"/>
      <c r="D4" s="3"/>
      <c r="E4" s="3"/>
      <c r="F4" s="3"/>
      <c r="G4" s="2"/>
      <c r="H4" s="2"/>
      <c r="I4" s="2"/>
      <c r="J4" s="2"/>
    </row>
    <row r="5" spans="1:10" ht="12.75">
      <c r="A5" s="223" t="s">
        <v>1</v>
      </c>
      <c r="B5" s="3"/>
      <c r="C5" s="225"/>
      <c r="D5" s="225"/>
      <c r="E5" s="225"/>
      <c r="F5" s="3"/>
      <c r="G5" s="2"/>
      <c r="H5" s="2"/>
      <c r="I5" s="2"/>
      <c r="J5" s="2"/>
    </row>
    <row r="6" spans="1:10" ht="12.75">
      <c r="A6" s="223" t="s">
        <v>172</v>
      </c>
      <c r="B6" s="3"/>
      <c r="C6" s="225"/>
      <c r="D6" s="225"/>
      <c r="E6" s="225"/>
      <c r="F6" s="3"/>
      <c r="G6" s="2"/>
      <c r="H6" s="2"/>
      <c r="I6" s="2"/>
      <c r="J6" s="2"/>
    </row>
    <row r="7" spans="1:10" ht="50.25" customHeight="1">
      <c r="A7" s="13"/>
      <c r="B7" s="14"/>
      <c r="C7" s="279"/>
      <c r="D7" s="280" t="s">
        <v>105</v>
      </c>
      <c r="E7" s="294" t="s">
        <v>106</v>
      </c>
      <c r="F7" s="298" t="s">
        <v>96</v>
      </c>
      <c r="G7" s="294" t="s">
        <v>194</v>
      </c>
      <c r="H7" s="294" t="s">
        <v>207</v>
      </c>
      <c r="I7" s="294" t="s">
        <v>208</v>
      </c>
      <c r="J7" s="298" t="s">
        <v>209</v>
      </c>
    </row>
    <row r="8" spans="1:10" ht="12.75">
      <c r="A8" s="16"/>
      <c r="B8" s="17"/>
      <c r="C8" s="17"/>
      <c r="D8" s="20"/>
      <c r="E8" s="48"/>
      <c r="F8" s="92"/>
      <c r="G8" s="48"/>
      <c r="H8" s="62"/>
      <c r="I8" s="62"/>
      <c r="J8" s="62"/>
    </row>
    <row r="9" spans="1:10" ht="12.75">
      <c r="A9" s="19" t="s">
        <v>5</v>
      </c>
      <c r="B9" s="17"/>
      <c r="C9" s="17"/>
      <c r="D9" s="20"/>
      <c r="E9" s="48"/>
      <c r="F9" s="92"/>
      <c r="G9" s="48"/>
      <c r="H9" s="62"/>
      <c r="I9" s="62"/>
      <c r="J9" s="62"/>
    </row>
    <row r="10" spans="1:19" ht="12.75">
      <c r="A10" s="20" t="s">
        <v>6</v>
      </c>
      <c r="B10" s="17"/>
      <c r="C10" s="17"/>
      <c r="D10" s="91">
        <v>0.1</v>
      </c>
      <c r="E10" s="62">
        <v>0.1</v>
      </c>
      <c r="F10" s="92">
        <v>0.2</v>
      </c>
      <c r="G10" s="62">
        <v>0.1</v>
      </c>
      <c r="H10" s="62">
        <v>0.1</v>
      </c>
      <c r="I10" s="62">
        <v>0.2</v>
      </c>
      <c r="J10" s="62">
        <v>0.4</v>
      </c>
      <c r="M10" s="58"/>
      <c r="N10" s="58"/>
      <c r="O10" s="58"/>
      <c r="P10" s="58"/>
      <c r="Q10" s="58"/>
      <c r="R10" s="58"/>
      <c r="S10" s="58"/>
    </row>
    <row r="11" spans="1:19" ht="12.75">
      <c r="A11" s="20"/>
      <c r="B11" s="17" t="s">
        <v>7</v>
      </c>
      <c r="C11" s="17"/>
      <c r="D11" s="91">
        <v>0</v>
      </c>
      <c r="E11" s="62">
        <v>0</v>
      </c>
      <c r="F11" s="92">
        <v>0</v>
      </c>
      <c r="G11" s="62">
        <v>0</v>
      </c>
      <c r="H11" s="62">
        <v>0</v>
      </c>
      <c r="I11" s="62">
        <v>0</v>
      </c>
      <c r="J11" s="62">
        <v>0</v>
      </c>
      <c r="M11" s="58"/>
      <c r="N11" s="58"/>
      <c r="O11" s="58"/>
      <c r="P11" s="58"/>
      <c r="Q11" s="58"/>
      <c r="R11" s="58"/>
      <c r="S11" s="58"/>
    </row>
    <row r="12" spans="1:19" ht="12.75">
      <c r="A12" s="230"/>
      <c r="B12" s="231"/>
      <c r="C12" s="231" t="s">
        <v>70</v>
      </c>
      <c r="D12" s="256">
        <v>0</v>
      </c>
      <c r="E12" s="295">
        <v>0</v>
      </c>
      <c r="F12" s="257">
        <v>0</v>
      </c>
      <c r="G12" s="62">
        <v>0</v>
      </c>
      <c r="H12" s="62">
        <v>0</v>
      </c>
      <c r="I12" s="62">
        <v>0</v>
      </c>
      <c r="J12" s="62">
        <v>0</v>
      </c>
      <c r="M12" s="58"/>
      <c r="N12" s="58"/>
      <c r="O12" s="58"/>
      <c r="P12" s="58"/>
      <c r="Q12" s="58"/>
      <c r="R12" s="58"/>
      <c r="S12" s="58"/>
    </row>
    <row r="13" spans="1:19" ht="12.75">
      <c r="A13" s="230"/>
      <c r="B13" s="231"/>
      <c r="C13" s="231" t="s">
        <v>57</v>
      </c>
      <c r="D13" s="256">
        <v>0</v>
      </c>
      <c r="E13" s="295">
        <v>0</v>
      </c>
      <c r="F13" s="257">
        <v>0</v>
      </c>
      <c r="G13" s="62">
        <v>0</v>
      </c>
      <c r="H13" s="62">
        <v>0</v>
      </c>
      <c r="I13" s="62">
        <v>0</v>
      </c>
      <c r="J13" s="62">
        <v>0</v>
      </c>
      <c r="M13" s="58"/>
      <c r="N13" s="58"/>
      <c r="O13" s="58"/>
      <c r="P13" s="58"/>
      <c r="Q13" s="58"/>
      <c r="R13" s="58"/>
      <c r="S13" s="58"/>
    </row>
    <row r="14" spans="1:19" ht="12.75">
      <c r="A14" s="20"/>
      <c r="B14" s="17" t="s">
        <v>102</v>
      </c>
      <c r="C14" s="17"/>
      <c r="D14" s="91">
        <v>0.1</v>
      </c>
      <c r="E14" s="62">
        <v>0.1</v>
      </c>
      <c r="F14" s="92">
        <v>0.2</v>
      </c>
      <c r="G14" s="62">
        <v>0.1</v>
      </c>
      <c r="H14" s="62">
        <v>0.1</v>
      </c>
      <c r="I14" s="62">
        <v>0.2</v>
      </c>
      <c r="J14" s="62">
        <v>0.4</v>
      </c>
      <c r="M14" s="58"/>
      <c r="N14" s="58"/>
      <c r="O14" s="58"/>
      <c r="P14" s="58"/>
      <c r="Q14" s="58"/>
      <c r="R14" s="58"/>
      <c r="S14" s="58"/>
    </row>
    <row r="15" spans="1:19" ht="12.75">
      <c r="A15" s="20"/>
      <c r="B15" s="17" t="s">
        <v>8</v>
      </c>
      <c r="C15" s="17"/>
      <c r="D15" s="91">
        <v>0</v>
      </c>
      <c r="E15" s="62">
        <v>0</v>
      </c>
      <c r="F15" s="92">
        <v>0</v>
      </c>
      <c r="G15" s="62">
        <v>0</v>
      </c>
      <c r="H15" s="62">
        <v>0</v>
      </c>
      <c r="I15" s="62">
        <v>0</v>
      </c>
      <c r="J15" s="62">
        <v>0</v>
      </c>
      <c r="M15" s="58"/>
      <c r="N15" s="58"/>
      <c r="O15" s="58"/>
      <c r="P15" s="58"/>
      <c r="Q15" s="58"/>
      <c r="R15" s="58"/>
      <c r="S15" s="58"/>
    </row>
    <row r="16" spans="1:19" ht="12.75">
      <c r="A16" s="20"/>
      <c r="B16" s="17" t="s">
        <v>54</v>
      </c>
      <c r="C16" s="17"/>
      <c r="D16" s="91">
        <v>0</v>
      </c>
      <c r="E16" s="62">
        <v>0</v>
      </c>
      <c r="F16" s="92">
        <v>0</v>
      </c>
      <c r="G16" s="62">
        <v>0</v>
      </c>
      <c r="H16" s="62">
        <v>0</v>
      </c>
      <c r="I16" s="62">
        <v>0</v>
      </c>
      <c r="J16" s="62">
        <v>0</v>
      </c>
      <c r="M16" s="58"/>
      <c r="N16" s="58"/>
      <c r="O16" s="58"/>
      <c r="P16" s="58"/>
      <c r="Q16" s="58"/>
      <c r="R16" s="58"/>
      <c r="S16" s="58"/>
    </row>
    <row r="17" spans="1:19" ht="12.75">
      <c r="A17" s="20"/>
      <c r="B17" s="17" t="s">
        <v>55</v>
      </c>
      <c r="C17" s="17"/>
      <c r="D17" s="91">
        <v>0</v>
      </c>
      <c r="E17" s="62">
        <v>0</v>
      </c>
      <c r="F17" s="92">
        <v>0</v>
      </c>
      <c r="G17" s="62">
        <v>0</v>
      </c>
      <c r="H17" s="62">
        <v>0</v>
      </c>
      <c r="I17" s="62">
        <v>0</v>
      </c>
      <c r="J17" s="62">
        <v>0</v>
      </c>
      <c r="M17" s="58"/>
      <c r="N17" s="58"/>
      <c r="O17" s="58"/>
      <c r="P17" s="58"/>
      <c r="Q17" s="58"/>
      <c r="R17" s="58"/>
      <c r="S17" s="58"/>
    </row>
    <row r="18" spans="1:19" ht="12.75">
      <c r="A18" s="20"/>
      <c r="B18" s="17" t="s">
        <v>9</v>
      </c>
      <c r="C18" s="17"/>
      <c r="D18" s="91">
        <v>0</v>
      </c>
      <c r="E18" s="62">
        <v>0</v>
      </c>
      <c r="F18" s="92">
        <v>0</v>
      </c>
      <c r="G18" s="62">
        <v>0</v>
      </c>
      <c r="H18" s="62">
        <v>0</v>
      </c>
      <c r="I18" s="62">
        <v>0</v>
      </c>
      <c r="J18" s="62">
        <v>0</v>
      </c>
      <c r="M18" s="58"/>
      <c r="N18" s="58"/>
      <c r="O18" s="58"/>
      <c r="P18" s="58"/>
      <c r="Q18" s="58"/>
      <c r="R18" s="58"/>
      <c r="S18" s="58"/>
    </row>
    <row r="19" spans="1:19" ht="12.75">
      <c r="A19" s="20"/>
      <c r="B19" s="17" t="s">
        <v>10</v>
      </c>
      <c r="C19" s="17"/>
      <c r="D19" s="91">
        <v>0</v>
      </c>
      <c r="E19" s="62">
        <v>0</v>
      </c>
      <c r="F19" s="92">
        <v>0</v>
      </c>
      <c r="G19" s="62">
        <v>0</v>
      </c>
      <c r="H19" s="62">
        <v>0</v>
      </c>
      <c r="I19" s="62">
        <v>0</v>
      </c>
      <c r="J19" s="62">
        <v>0</v>
      </c>
      <c r="M19" s="58"/>
      <c r="N19" s="58"/>
      <c r="O19" s="58"/>
      <c r="P19" s="58"/>
      <c r="Q19" s="58"/>
      <c r="R19" s="58"/>
      <c r="S19" s="58"/>
    </row>
    <row r="20" spans="1:19" ht="12.75">
      <c r="A20" s="20"/>
      <c r="B20" s="17"/>
      <c r="C20" s="17"/>
      <c r="D20" s="91"/>
      <c r="E20" s="62"/>
      <c r="F20" s="92"/>
      <c r="G20" s="62"/>
      <c r="H20" s="62"/>
      <c r="I20" s="62"/>
      <c r="J20" s="62"/>
      <c r="M20" s="58"/>
      <c r="N20" s="58"/>
      <c r="O20" s="58"/>
      <c r="P20" s="58"/>
      <c r="Q20" s="58"/>
      <c r="R20" s="58"/>
      <c r="S20" s="58"/>
    </row>
    <row r="21" spans="1:19" ht="12.75">
      <c r="A21" s="20" t="s">
        <v>11</v>
      </c>
      <c r="B21" s="17"/>
      <c r="C21" s="17"/>
      <c r="D21" s="91">
        <v>0.1</v>
      </c>
      <c r="E21" s="62">
        <v>0</v>
      </c>
      <c r="F21" s="92">
        <v>0.1</v>
      </c>
      <c r="G21" s="62">
        <v>0</v>
      </c>
      <c r="H21" s="62">
        <v>0.2</v>
      </c>
      <c r="I21" s="62">
        <v>0.3</v>
      </c>
      <c r="J21" s="62">
        <v>0.4</v>
      </c>
      <c r="M21" s="58"/>
      <c r="N21" s="58"/>
      <c r="O21" s="58"/>
      <c r="P21" s="58"/>
      <c r="Q21" s="58"/>
      <c r="R21" s="58"/>
      <c r="S21" s="58"/>
    </row>
    <row r="22" spans="1:19" ht="12.75">
      <c r="A22" s="20"/>
      <c r="B22" s="17" t="s">
        <v>12</v>
      </c>
      <c r="C22" s="17"/>
      <c r="D22" s="91">
        <v>0</v>
      </c>
      <c r="E22" s="62">
        <v>0</v>
      </c>
      <c r="F22" s="92">
        <v>0</v>
      </c>
      <c r="G22" s="62">
        <v>0</v>
      </c>
      <c r="H22" s="62">
        <v>0</v>
      </c>
      <c r="I22" s="62">
        <v>0</v>
      </c>
      <c r="J22" s="62">
        <v>0</v>
      </c>
      <c r="M22" s="58"/>
      <c r="N22" s="58"/>
      <c r="O22" s="58"/>
      <c r="P22" s="58"/>
      <c r="Q22" s="58"/>
      <c r="R22" s="58"/>
      <c r="S22" s="58"/>
    </row>
    <row r="23" spans="1:19" ht="12.75">
      <c r="A23" s="20"/>
      <c r="B23" s="17" t="s">
        <v>13</v>
      </c>
      <c r="C23" s="17"/>
      <c r="D23" s="91">
        <v>0</v>
      </c>
      <c r="E23" s="62">
        <v>0</v>
      </c>
      <c r="F23" s="92">
        <v>0</v>
      </c>
      <c r="G23" s="62">
        <v>0</v>
      </c>
      <c r="H23" s="62">
        <v>0.2</v>
      </c>
      <c r="I23" s="62">
        <v>0.2</v>
      </c>
      <c r="J23" s="62">
        <v>0.2</v>
      </c>
      <c r="M23" s="58"/>
      <c r="N23" s="58"/>
      <c r="O23" s="58"/>
      <c r="P23" s="58"/>
      <c r="Q23" s="58"/>
      <c r="R23" s="58"/>
      <c r="S23" s="58"/>
    </row>
    <row r="24" spans="1:19" ht="12.75">
      <c r="A24" s="20"/>
      <c r="B24" s="17" t="s">
        <v>14</v>
      </c>
      <c r="C24" s="17"/>
      <c r="D24" s="91">
        <v>0</v>
      </c>
      <c r="E24" s="62">
        <v>0</v>
      </c>
      <c r="F24" s="92">
        <v>0.1</v>
      </c>
      <c r="G24" s="62">
        <v>0</v>
      </c>
      <c r="H24" s="62">
        <v>0</v>
      </c>
      <c r="I24" s="62">
        <v>0.1</v>
      </c>
      <c r="J24" s="62">
        <v>0.1</v>
      </c>
      <c r="M24" s="58"/>
      <c r="N24" s="58"/>
      <c r="O24" s="58"/>
      <c r="P24" s="58"/>
      <c r="Q24" s="58"/>
      <c r="R24" s="58"/>
      <c r="S24" s="58"/>
    </row>
    <row r="25" spans="1:19" ht="12.75">
      <c r="A25" s="20"/>
      <c r="B25" s="17" t="s">
        <v>56</v>
      </c>
      <c r="C25" s="17"/>
      <c r="D25" s="91">
        <v>0</v>
      </c>
      <c r="E25" s="62">
        <v>0</v>
      </c>
      <c r="F25" s="92">
        <v>0</v>
      </c>
      <c r="G25" s="62">
        <v>0</v>
      </c>
      <c r="H25" s="62">
        <v>0</v>
      </c>
      <c r="I25" s="62">
        <v>0</v>
      </c>
      <c r="J25" s="62">
        <v>0</v>
      </c>
      <c r="M25" s="58"/>
      <c r="N25" s="58"/>
      <c r="O25" s="58"/>
      <c r="P25" s="58"/>
      <c r="Q25" s="58"/>
      <c r="R25" s="58"/>
      <c r="S25" s="58"/>
    </row>
    <row r="26" spans="1:19" ht="12.75">
      <c r="A26" s="20"/>
      <c r="B26" s="17" t="s">
        <v>71</v>
      </c>
      <c r="C26" s="17"/>
      <c r="D26" s="91">
        <v>0</v>
      </c>
      <c r="E26" s="62">
        <v>0</v>
      </c>
      <c r="F26" s="92">
        <v>0</v>
      </c>
      <c r="G26" s="62">
        <v>0</v>
      </c>
      <c r="H26" s="62">
        <v>0</v>
      </c>
      <c r="I26" s="62">
        <v>0</v>
      </c>
      <c r="J26" s="62">
        <v>0</v>
      </c>
      <c r="M26" s="58"/>
      <c r="N26" s="58"/>
      <c r="O26" s="58"/>
      <c r="P26" s="58"/>
      <c r="Q26" s="58"/>
      <c r="R26" s="58"/>
      <c r="S26" s="58"/>
    </row>
    <row r="27" spans="1:19" ht="12.75">
      <c r="A27" s="20"/>
      <c r="B27" s="17" t="s">
        <v>15</v>
      </c>
      <c r="C27" s="17"/>
      <c r="D27" s="91">
        <v>0</v>
      </c>
      <c r="E27" s="62">
        <v>0</v>
      </c>
      <c r="F27" s="92">
        <v>0</v>
      </c>
      <c r="G27" s="62">
        <v>0</v>
      </c>
      <c r="H27" s="62">
        <v>0</v>
      </c>
      <c r="I27" s="62">
        <v>0</v>
      </c>
      <c r="J27" s="62">
        <v>0</v>
      </c>
      <c r="M27" s="58"/>
      <c r="N27" s="58"/>
      <c r="O27" s="58"/>
      <c r="P27" s="58"/>
      <c r="Q27" s="58"/>
      <c r="R27" s="58"/>
      <c r="S27" s="58"/>
    </row>
    <row r="28" spans="1:19" ht="12.75">
      <c r="A28" s="20"/>
      <c r="B28" s="17"/>
      <c r="C28" s="17"/>
      <c r="D28" s="91"/>
      <c r="E28" s="62"/>
      <c r="F28" s="92"/>
      <c r="G28" s="62"/>
      <c r="H28" s="62"/>
      <c r="I28" s="62"/>
      <c r="J28" s="62"/>
      <c r="M28" s="58"/>
      <c r="N28" s="58"/>
      <c r="O28" s="58"/>
      <c r="P28" s="58"/>
      <c r="Q28" s="58"/>
      <c r="R28" s="58"/>
      <c r="S28" s="58"/>
    </row>
    <row r="29" spans="1:19" ht="12.75">
      <c r="A29" s="74" t="s">
        <v>16</v>
      </c>
      <c r="B29" s="72"/>
      <c r="C29" s="72"/>
      <c r="D29" s="91">
        <v>0</v>
      </c>
      <c r="E29" s="62">
        <v>0.1</v>
      </c>
      <c r="F29" s="92">
        <v>0.1</v>
      </c>
      <c r="G29" s="62">
        <v>0.1</v>
      </c>
      <c r="H29" s="62">
        <v>-0.1</v>
      </c>
      <c r="I29" s="62">
        <v>0</v>
      </c>
      <c r="J29" s="62">
        <v>0.1</v>
      </c>
      <c r="M29" s="58"/>
      <c r="N29" s="58"/>
      <c r="O29" s="58"/>
      <c r="P29" s="58"/>
      <c r="Q29" s="58"/>
      <c r="R29" s="58"/>
      <c r="S29" s="58"/>
    </row>
    <row r="30" spans="1:19" ht="12.75">
      <c r="A30" s="20"/>
      <c r="B30" s="17"/>
      <c r="C30" s="17"/>
      <c r="D30" s="91"/>
      <c r="E30" s="62"/>
      <c r="F30" s="92"/>
      <c r="G30" s="62"/>
      <c r="H30" s="62"/>
      <c r="I30" s="62"/>
      <c r="J30" s="62"/>
      <c r="M30" s="58"/>
      <c r="N30" s="58"/>
      <c r="O30" s="58"/>
      <c r="P30" s="58"/>
      <c r="Q30" s="58"/>
      <c r="R30" s="58"/>
      <c r="S30" s="58"/>
    </row>
    <row r="31" spans="1:19" ht="12.75">
      <c r="A31" s="19" t="s">
        <v>17</v>
      </c>
      <c r="B31" s="17"/>
      <c r="C31" s="17"/>
      <c r="D31" s="91"/>
      <c r="E31" s="62"/>
      <c r="F31" s="92"/>
      <c r="G31" s="62"/>
      <c r="H31" s="62"/>
      <c r="I31" s="62"/>
      <c r="J31" s="62"/>
      <c r="M31" s="58"/>
      <c r="N31" s="58"/>
      <c r="O31" s="58"/>
      <c r="P31" s="58"/>
      <c r="Q31" s="58"/>
      <c r="R31" s="58"/>
      <c r="S31" s="58"/>
    </row>
    <row r="32" spans="1:19" ht="12.75">
      <c r="A32" s="20" t="s">
        <v>18</v>
      </c>
      <c r="B32" s="17"/>
      <c r="C32" s="17"/>
      <c r="D32" s="91">
        <v>0</v>
      </c>
      <c r="E32" s="62">
        <v>0</v>
      </c>
      <c r="F32" s="92">
        <v>0</v>
      </c>
      <c r="G32" s="62">
        <v>0</v>
      </c>
      <c r="H32" s="62">
        <v>0</v>
      </c>
      <c r="I32" s="62">
        <v>0</v>
      </c>
      <c r="J32" s="62">
        <v>0</v>
      </c>
      <c r="M32" s="58"/>
      <c r="N32" s="58"/>
      <c r="O32" s="58"/>
      <c r="P32" s="58"/>
      <c r="Q32" s="58"/>
      <c r="R32" s="58"/>
      <c r="S32" s="58"/>
    </row>
    <row r="33" spans="1:19" ht="12.75">
      <c r="A33" s="20"/>
      <c r="B33" s="17" t="s">
        <v>19</v>
      </c>
      <c r="C33" s="17"/>
      <c r="D33" s="91">
        <v>0</v>
      </c>
      <c r="E33" s="62">
        <v>0</v>
      </c>
      <c r="F33" s="92">
        <v>0</v>
      </c>
      <c r="G33" s="62">
        <v>0</v>
      </c>
      <c r="H33" s="62">
        <v>0</v>
      </c>
      <c r="I33" s="62">
        <v>0</v>
      </c>
      <c r="J33" s="62">
        <v>0</v>
      </c>
      <c r="M33" s="58"/>
      <c r="N33" s="58"/>
      <c r="O33" s="58"/>
      <c r="P33" s="58"/>
      <c r="Q33" s="58"/>
      <c r="R33" s="58"/>
      <c r="S33" s="58"/>
    </row>
    <row r="34" spans="1:19" ht="12.75">
      <c r="A34" s="20"/>
      <c r="B34" s="17" t="s">
        <v>20</v>
      </c>
      <c r="C34" s="17"/>
      <c r="D34" s="91">
        <v>0</v>
      </c>
      <c r="E34" s="62">
        <v>0</v>
      </c>
      <c r="F34" s="92">
        <v>0</v>
      </c>
      <c r="G34" s="62">
        <v>0</v>
      </c>
      <c r="H34" s="62">
        <v>0</v>
      </c>
      <c r="I34" s="62">
        <v>0</v>
      </c>
      <c r="J34" s="62">
        <v>0</v>
      </c>
      <c r="M34" s="58"/>
      <c r="N34" s="58"/>
      <c r="O34" s="58"/>
      <c r="P34" s="58"/>
      <c r="Q34" s="58"/>
      <c r="R34" s="58"/>
      <c r="S34" s="58"/>
    </row>
    <row r="35" spans="1:19" ht="12.75">
      <c r="A35" s="20"/>
      <c r="B35" s="17" t="s">
        <v>21</v>
      </c>
      <c r="C35" s="17"/>
      <c r="D35" s="91">
        <v>0</v>
      </c>
      <c r="E35" s="62">
        <v>0</v>
      </c>
      <c r="F35" s="92">
        <v>0</v>
      </c>
      <c r="G35" s="62">
        <v>0</v>
      </c>
      <c r="H35" s="62">
        <v>0</v>
      </c>
      <c r="I35" s="62">
        <v>0</v>
      </c>
      <c r="J35" s="62">
        <v>0</v>
      </c>
      <c r="M35" s="58"/>
      <c r="N35" s="58"/>
      <c r="O35" s="58"/>
      <c r="P35" s="58"/>
      <c r="Q35" s="58"/>
      <c r="R35" s="58"/>
      <c r="S35" s="58"/>
    </row>
    <row r="36" spans="1:19" ht="12.75">
      <c r="A36" s="20"/>
      <c r="B36" s="17"/>
      <c r="C36" s="17"/>
      <c r="D36" s="91"/>
      <c r="E36" s="62"/>
      <c r="F36" s="92"/>
      <c r="G36" s="62"/>
      <c r="H36" s="62"/>
      <c r="I36" s="62"/>
      <c r="J36" s="62"/>
      <c r="M36" s="58"/>
      <c r="N36" s="58"/>
      <c r="O36" s="58"/>
      <c r="P36" s="58"/>
      <c r="Q36" s="58"/>
      <c r="R36" s="58"/>
      <c r="S36" s="58"/>
    </row>
    <row r="37" spans="1:19" ht="12.75">
      <c r="A37" s="24" t="s">
        <v>73</v>
      </c>
      <c r="B37" s="25"/>
      <c r="C37" s="25"/>
      <c r="D37" s="99">
        <v>0.1</v>
      </c>
      <c r="E37" s="64">
        <v>0.1</v>
      </c>
      <c r="F37" s="100">
        <v>0.2</v>
      </c>
      <c r="G37" s="64">
        <v>0.1</v>
      </c>
      <c r="H37" s="64">
        <v>0.1</v>
      </c>
      <c r="I37" s="64">
        <v>0.2</v>
      </c>
      <c r="J37" s="64">
        <v>0.4</v>
      </c>
      <c r="M37" s="58"/>
      <c r="N37" s="58"/>
      <c r="O37" s="58"/>
      <c r="P37" s="58"/>
      <c r="Q37" s="58"/>
      <c r="R37" s="58"/>
      <c r="S37" s="58"/>
    </row>
    <row r="38" spans="1:19" ht="12.75">
      <c r="A38" s="24" t="s">
        <v>74</v>
      </c>
      <c r="B38" s="25"/>
      <c r="C38" s="25"/>
      <c r="D38" s="99">
        <v>0.1</v>
      </c>
      <c r="E38" s="64">
        <v>0</v>
      </c>
      <c r="F38" s="100">
        <v>0.1</v>
      </c>
      <c r="G38" s="64">
        <v>0</v>
      </c>
      <c r="H38" s="64">
        <v>0.2</v>
      </c>
      <c r="I38" s="64">
        <v>0.3</v>
      </c>
      <c r="J38" s="64">
        <v>0.4</v>
      </c>
      <c r="M38" s="58"/>
      <c r="N38" s="58"/>
      <c r="O38" s="58"/>
      <c r="P38" s="58"/>
      <c r="Q38" s="58"/>
      <c r="R38" s="58"/>
      <c r="S38" s="58"/>
    </row>
    <row r="39" spans="1:19" ht="12.75">
      <c r="A39" s="24" t="s">
        <v>22</v>
      </c>
      <c r="B39" s="25"/>
      <c r="C39" s="25"/>
      <c r="D39" s="99">
        <v>0</v>
      </c>
      <c r="E39" s="64">
        <v>0.1</v>
      </c>
      <c r="F39" s="100">
        <v>0.1</v>
      </c>
      <c r="G39" s="64">
        <v>0.1</v>
      </c>
      <c r="H39" s="64">
        <v>-0.1</v>
      </c>
      <c r="I39" s="64">
        <v>0</v>
      </c>
      <c r="J39" s="64">
        <v>0.1</v>
      </c>
      <c r="M39" s="58"/>
      <c r="N39" s="58"/>
      <c r="O39" s="58"/>
      <c r="P39" s="58"/>
      <c r="Q39" s="58"/>
      <c r="R39" s="58"/>
      <c r="S39" s="58"/>
    </row>
    <row r="40" spans="1:19" ht="12.75">
      <c r="A40" s="27"/>
      <c r="B40" s="28"/>
      <c r="C40" s="28"/>
      <c r="D40" s="281"/>
      <c r="E40" s="296"/>
      <c r="F40" s="282"/>
      <c r="G40" s="296"/>
      <c r="H40" s="296"/>
      <c r="I40" s="296"/>
      <c r="J40" s="296"/>
      <c r="M40" s="58"/>
      <c r="N40" s="58"/>
      <c r="O40" s="58"/>
      <c r="P40" s="58"/>
      <c r="Q40" s="58"/>
      <c r="R40" s="58"/>
      <c r="S40" s="58"/>
    </row>
    <row r="41" spans="1:19" ht="12.75">
      <c r="A41" s="20"/>
      <c r="B41" s="17"/>
      <c r="C41" s="17"/>
      <c r="D41" s="91"/>
      <c r="E41" s="62"/>
      <c r="F41" s="92"/>
      <c r="G41" s="62"/>
      <c r="H41" s="62"/>
      <c r="I41" s="62"/>
      <c r="J41" s="62"/>
      <c r="M41" s="58"/>
      <c r="N41" s="58"/>
      <c r="O41" s="58"/>
      <c r="P41" s="58"/>
      <c r="Q41" s="58"/>
      <c r="R41" s="58"/>
      <c r="S41" s="58"/>
    </row>
    <row r="42" spans="1:19" ht="12.75">
      <c r="A42" s="19" t="s">
        <v>23</v>
      </c>
      <c r="B42" s="17"/>
      <c r="C42" s="17"/>
      <c r="D42" s="91"/>
      <c r="E42" s="62"/>
      <c r="F42" s="92"/>
      <c r="G42" s="62"/>
      <c r="H42" s="62"/>
      <c r="I42" s="62"/>
      <c r="J42" s="62"/>
      <c r="M42" s="58"/>
      <c r="N42" s="58"/>
      <c r="O42" s="58"/>
      <c r="P42" s="58"/>
      <c r="Q42" s="58"/>
      <c r="R42" s="58"/>
      <c r="S42" s="58"/>
    </row>
    <row r="43" spans="1:19" ht="12.75">
      <c r="A43" s="19"/>
      <c r="B43" s="17"/>
      <c r="C43" s="17"/>
      <c r="D43" s="91"/>
      <c r="E43" s="62"/>
      <c r="F43" s="92"/>
      <c r="G43" s="62"/>
      <c r="H43" s="62"/>
      <c r="I43" s="62"/>
      <c r="J43" s="62"/>
      <c r="M43" s="58"/>
      <c r="N43" s="58"/>
      <c r="O43" s="58"/>
      <c r="P43" s="58"/>
      <c r="Q43" s="58"/>
      <c r="R43" s="58"/>
      <c r="S43" s="58"/>
    </row>
    <row r="44" spans="1:19" ht="12.75">
      <c r="A44" s="20" t="s">
        <v>24</v>
      </c>
      <c r="B44" s="17"/>
      <c r="C44" s="17"/>
      <c r="D44" s="91">
        <v>0.1</v>
      </c>
      <c r="E44" s="62">
        <v>0.1</v>
      </c>
      <c r="F44" s="92">
        <v>0.2</v>
      </c>
      <c r="G44" s="62">
        <v>0.1</v>
      </c>
      <c r="H44" s="62">
        <v>-0.1</v>
      </c>
      <c r="I44" s="62">
        <v>0</v>
      </c>
      <c r="J44" s="62">
        <v>0.2</v>
      </c>
      <c r="M44" s="58"/>
      <c r="N44" s="58"/>
      <c r="O44" s="58"/>
      <c r="P44" s="58"/>
      <c r="Q44" s="58"/>
      <c r="R44" s="58"/>
      <c r="S44" s="58"/>
    </row>
    <row r="45" spans="1:19" ht="12.75">
      <c r="A45" s="20" t="s">
        <v>25</v>
      </c>
      <c r="B45" s="17"/>
      <c r="C45" s="17"/>
      <c r="D45" s="91">
        <v>0</v>
      </c>
      <c r="E45" s="62">
        <v>0</v>
      </c>
      <c r="F45" s="92">
        <v>0</v>
      </c>
      <c r="G45" s="62">
        <v>0</v>
      </c>
      <c r="H45" s="62">
        <v>0</v>
      </c>
      <c r="I45" s="62">
        <v>0</v>
      </c>
      <c r="J45" s="62">
        <v>0</v>
      </c>
      <c r="M45" s="58"/>
      <c r="N45" s="58"/>
      <c r="O45" s="58"/>
      <c r="P45" s="58"/>
      <c r="Q45" s="58"/>
      <c r="R45" s="58"/>
      <c r="S45" s="58"/>
    </row>
    <row r="46" spans="1:19" ht="12.75">
      <c r="A46" s="20"/>
      <c r="B46" s="17" t="s">
        <v>26</v>
      </c>
      <c r="C46" s="17"/>
      <c r="D46" s="91">
        <v>0</v>
      </c>
      <c r="E46" s="62">
        <v>0</v>
      </c>
      <c r="F46" s="92">
        <v>0</v>
      </c>
      <c r="G46" s="62">
        <v>0</v>
      </c>
      <c r="H46" s="62">
        <v>0</v>
      </c>
      <c r="I46" s="62">
        <v>0</v>
      </c>
      <c r="J46" s="62">
        <v>0</v>
      </c>
      <c r="M46" s="58"/>
      <c r="N46" s="58"/>
      <c r="O46" s="58"/>
      <c r="P46" s="58"/>
      <c r="Q46" s="58"/>
      <c r="R46" s="58"/>
      <c r="S46" s="58"/>
    </row>
    <row r="47" spans="1:19" ht="12.75">
      <c r="A47" s="20"/>
      <c r="B47" s="17" t="s">
        <v>27</v>
      </c>
      <c r="C47" s="17"/>
      <c r="D47" s="91">
        <v>0</v>
      </c>
      <c r="E47" s="62">
        <v>0</v>
      </c>
      <c r="F47" s="92">
        <v>0</v>
      </c>
      <c r="G47" s="62">
        <v>0</v>
      </c>
      <c r="H47" s="62">
        <v>0</v>
      </c>
      <c r="I47" s="62">
        <v>0</v>
      </c>
      <c r="J47" s="62">
        <v>0</v>
      </c>
      <c r="M47" s="58"/>
      <c r="N47" s="58"/>
      <c r="O47" s="58"/>
      <c r="P47" s="58"/>
      <c r="Q47" s="58"/>
      <c r="R47" s="58"/>
      <c r="S47" s="58"/>
    </row>
    <row r="48" spans="1:19" ht="12.75">
      <c r="A48" s="20" t="s">
        <v>28</v>
      </c>
      <c r="B48" s="17"/>
      <c r="C48" s="17"/>
      <c r="D48" s="91">
        <v>0</v>
      </c>
      <c r="E48" s="62">
        <v>0</v>
      </c>
      <c r="F48" s="92">
        <v>0</v>
      </c>
      <c r="G48" s="62">
        <v>0</v>
      </c>
      <c r="H48" s="62">
        <v>0</v>
      </c>
      <c r="I48" s="62">
        <v>0</v>
      </c>
      <c r="J48" s="62">
        <v>0</v>
      </c>
      <c r="M48" s="58"/>
      <c r="N48" s="58"/>
      <c r="O48" s="58"/>
      <c r="P48" s="58"/>
      <c r="Q48" s="58"/>
      <c r="R48" s="58"/>
      <c r="S48" s="58"/>
    </row>
    <row r="49" spans="1:19" ht="12.75">
      <c r="A49" s="20"/>
      <c r="B49" s="17" t="s">
        <v>29</v>
      </c>
      <c r="C49" s="17"/>
      <c r="D49" s="91">
        <v>0</v>
      </c>
      <c r="E49" s="62">
        <v>0</v>
      </c>
      <c r="F49" s="92">
        <v>0</v>
      </c>
      <c r="G49" s="62">
        <v>0</v>
      </c>
      <c r="H49" s="62">
        <v>0</v>
      </c>
      <c r="I49" s="62">
        <v>0</v>
      </c>
      <c r="J49" s="62">
        <v>0</v>
      </c>
      <c r="M49" s="58"/>
      <c r="N49" s="58"/>
      <c r="O49" s="58"/>
      <c r="P49" s="58"/>
      <c r="Q49" s="58"/>
      <c r="R49" s="58"/>
      <c r="S49" s="58"/>
    </row>
    <row r="50" spans="1:19" ht="12.75">
      <c r="A50" s="20"/>
      <c r="B50" s="17" t="s">
        <v>30</v>
      </c>
      <c r="C50" s="17"/>
      <c r="D50" s="91">
        <v>0</v>
      </c>
      <c r="E50" s="62">
        <v>0</v>
      </c>
      <c r="F50" s="92">
        <v>0</v>
      </c>
      <c r="G50" s="62">
        <v>0</v>
      </c>
      <c r="H50" s="62">
        <v>0</v>
      </c>
      <c r="I50" s="62">
        <v>0</v>
      </c>
      <c r="J50" s="62">
        <v>0</v>
      </c>
      <c r="M50" s="58"/>
      <c r="N50" s="58"/>
      <c r="O50" s="58"/>
      <c r="P50" s="58"/>
      <c r="Q50" s="58"/>
      <c r="R50" s="58"/>
      <c r="S50" s="58"/>
    </row>
    <row r="51" spans="1:19" ht="12.75">
      <c r="A51" s="20" t="s">
        <v>31</v>
      </c>
      <c r="B51" s="17"/>
      <c r="C51" s="17"/>
      <c r="D51" s="91">
        <v>0</v>
      </c>
      <c r="E51" s="62">
        <v>0</v>
      </c>
      <c r="F51" s="92">
        <v>0</v>
      </c>
      <c r="G51" s="62">
        <v>0</v>
      </c>
      <c r="H51" s="62">
        <v>0</v>
      </c>
      <c r="I51" s="62">
        <v>0</v>
      </c>
      <c r="J51" s="62">
        <v>0</v>
      </c>
      <c r="M51" s="58"/>
      <c r="N51" s="58"/>
      <c r="O51" s="58"/>
      <c r="P51" s="58"/>
      <c r="Q51" s="58"/>
      <c r="R51" s="58"/>
      <c r="S51" s="58"/>
    </row>
    <row r="52" spans="1:19" ht="12.75">
      <c r="A52" s="20" t="s">
        <v>32</v>
      </c>
      <c r="B52" s="17"/>
      <c r="C52" s="17"/>
      <c r="D52" s="91">
        <v>0.1</v>
      </c>
      <c r="E52" s="62">
        <v>0.1</v>
      </c>
      <c r="F52" s="92">
        <v>0.2</v>
      </c>
      <c r="G52" s="62">
        <v>0.1</v>
      </c>
      <c r="H52" s="62">
        <v>-0.1</v>
      </c>
      <c r="I52" s="62">
        <v>0</v>
      </c>
      <c r="J52" s="62">
        <v>0.2</v>
      </c>
      <c r="M52" s="58"/>
      <c r="N52" s="58"/>
      <c r="O52" s="58"/>
      <c r="P52" s="58"/>
      <c r="Q52" s="58"/>
      <c r="R52" s="58"/>
      <c r="S52" s="58"/>
    </row>
    <row r="53" spans="1:19" ht="12.75">
      <c r="A53" s="20" t="s">
        <v>103</v>
      </c>
      <c r="B53" s="17"/>
      <c r="C53" s="17"/>
      <c r="D53" s="91">
        <v>0</v>
      </c>
      <c r="E53" s="62">
        <v>0</v>
      </c>
      <c r="F53" s="92">
        <v>0</v>
      </c>
      <c r="G53" s="62">
        <v>0</v>
      </c>
      <c r="H53" s="62">
        <v>0</v>
      </c>
      <c r="I53" s="62">
        <v>0</v>
      </c>
      <c r="J53" s="62">
        <v>0</v>
      </c>
      <c r="M53" s="58"/>
      <c r="N53" s="58"/>
      <c r="O53" s="58"/>
      <c r="P53" s="58"/>
      <c r="Q53" s="58"/>
      <c r="R53" s="58"/>
      <c r="S53" s="58"/>
    </row>
    <row r="54" spans="1:19" ht="12.75" hidden="1">
      <c r="A54" s="20"/>
      <c r="B54" s="17" t="s">
        <v>33</v>
      </c>
      <c r="C54" s="17"/>
      <c r="D54" s="91">
        <v>0</v>
      </c>
      <c r="E54" s="62">
        <v>0</v>
      </c>
      <c r="F54" s="92">
        <v>0</v>
      </c>
      <c r="G54" s="62">
        <v>0</v>
      </c>
      <c r="H54" s="62">
        <v>0</v>
      </c>
      <c r="I54" s="62">
        <v>0</v>
      </c>
      <c r="J54" s="62">
        <v>0</v>
      </c>
      <c r="M54" s="58"/>
      <c r="N54" s="58"/>
      <c r="O54" s="58"/>
      <c r="P54" s="58"/>
      <c r="Q54" s="58"/>
      <c r="R54" s="58"/>
      <c r="S54" s="58"/>
    </row>
    <row r="55" spans="1:19" ht="12.75" hidden="1">
      <c r="A55" s="20"/>
      <c r="B55" s="17" t="s">
        <v>34</v>
      </c>
      <c r="C55" s="17"/>
      <c r="D55" s="91">
        <v>0</v>
      </c>
      <c r="E55" s="62">
        <v>0</v>
      </c>
      <c r="F55" s="92">
        <v>0</v>
      </c>
      <c r="G55" s="62">
        <v>0</v>
      </c>
      <c r="H55" s="62">
        <v>0</v>
      </c>
      <c r="I55" s="62">
        <v>0</v>
      </c>
      <c r="J55" s="62">
        <v>0</v>
      </c>
      <c r="M55" s="58"/>
      <c r="N55" s="58"/>
      <c r="O55" s="58"/>
      <c r="P55" s="58"/>
      <c r="Q55" s="58"/>
      <c r="R55" s="58"/>
      <c r="S55" s="58"/>
    </row>
    <row r="56" spans="1:19" ht="12.75">
      <c r="A56" s="20" t="s">
        <v>104</v>
      </c>
      <c r="B56" s="17"/>
      <c r="C56" s="17"/>
      <c r="D56" s="91">
        <v>0</v>
      </c>
      <c r="E56" s="62">
        <v>0</v>
      </c>
      <c r="F56" s="92">
        <v>0</v>
      </c>
      <c r="G56" s="62">
        <v>0</v>
      </c>
      <c r="H56" s="62">
        <v>0</v>
      </c>
      <c r="I56" s="62">
        <v>0</v>
      </c>
      <c r="J56" s="62">
        <v>0</v>
      </c>
      <c r="M56" s="58"/>
      <c r="N56" s="58"/>
      <c r="O56" s="58"/>
      <c r="P56" s="58"/>
      <c r="Q56" s="58"/>
      <c r="R56" s="58"/>
      <c r="S56" s="58"/>
    </row>
    <row r="57" spans="1:19" ht="12.75">
      <c r="A57" s="20" t="s">
        <v>35</v>
      </c>
      <c r="B57" s="17"/>
      <c r="C57" s="17"/>
      <c r="D57" s="91">
        <v>0</v>
      </c>
      <c r="E57" s="62">
        <v>0</v>
      </c>
      <c r="F57" s="92">
        <v>0</v>
      </c>
      <c r="G57" s="62">
        <v>0</v>
      </c>
      <c r="H57" s="62">
        <v>0</v>
      </c>
      <c r="I57" s="62">
        <v>0</v>
      </c>
      <c r="J57" s="62">
        <v>0</v>
      </c>
      <c r="M57" s="58"/>
      <c r="N57" s="58"/>
      <c r="O57" s="58"/>
      <c r="P57" s="58"/>
      <c r="Q57" s="58"/>
      <c r="R57" s="58"/>
      <c r="S57" s="58"/>
    </row>
    <row r="58" spans="1:19" ht="12.75">
      <c r="A58" s="20"/>
      <c r="B58" s="17"/>
      <c r="C58" s="17"/>
      <c r="D58" s="91"/>
      <c r="E58" s="62"/>
      <c r="F58" s="92"/>
      <c r="G58" s="62"/>
      <c r="H58" s="62"/>
      <c r="I58" s="62"/>
      <c r="J58" s="62"/>
      <c r="M58" s="58"/>
      <c r="N58" s="58"/>
      <c r="O58" s="58"/>
      <c r="P58" s="58"/>
      <c r="Q58" s="58"/>
      <c r="R58" s="58"/>
      <c r="S58" s="58"/>
    </row>
    <row r="59" spans="1:19" ht="12.75">
      <c r="A59" s="20" t="s">
        <v>36</v>
      </c>
      <c r="B59" s="17"/>
      <c r="C59" s="17"/>
      <c r="D59" s="91">
        <v>0</v>
      </c>
      <c r="E59" s="62">
        <v>0</v>
      </c>
      <c r="F59" s="92">
        <v>0.1</v>
      </c>
      <c r="G59" s="62">
        <v>0</v>
      </c>
      <c r="H59" s="62">
        <v>0</v>
      </c>
      <c r="I59" s="62">
        <v>0.1</v>
      </c>
      <c r="J59" s="62">
        <v>0.1</v>
      </c>
      <c r="M59" s="58"/>
      <c r="N59" s="58"/>
      <c r="O59" s="58"/>
      <c r="P59" s="58"/>
      <c r="Q59" s="58"/>
      <c r="R59" s="58"/>
      <c r="S59" s="58"/>
    </row>
    <row r="60" spans="1:19" ht="12.75">
      <c r="A60" s="20" t="s">
        <v>37</v>
      </c>
      <c r="B60" s="17"/>
      <c r="C60" s="17"/>
      <c r="D60" s="91">
        <v>0</v>
      </c>
      <c r="E60" s="62">
        <v>0</v>
      </c>
      <c r="F60" s="92">
        <v>0</v>
      </c>
      <c r="G60" s="62">
        <v>0</v>
      </c>
      <c r="H60" s="62">
        <v>0</v>
      </c>
      <c r="I60" s="62">
        <v>0</v>
      </c>
      <c r="J60" s="62">
        <v>0</v>
      </c>
      <c r="M60" s="58"/>
      <c r="N60" s="58"/>
      <c r="O60" s="58"/>
      <c r="P60" s="58"/>
      <c r="Q60" s="58"/>
      <c r="R60" s="58"/>
      <c r="S60" s="58"/>
    </row>
    <row r="61" spans="1:19" ht="12.75">
      <c r="A61" s="20"/>
      <c r="B61" s="17" t="s">
        <v>38</v>
      </c>
      <c r="C61" s="17"/>
      <c r="D61" s="91">
        <v>0</v>
      </c>
      <c r="E61" s="62">
        <v>0</v>
      </c>
      <c r="F61" s="92">
        <v>0</v>
      </c>
      <c r="G61" s="62">
        <v>0</v>
      </c>
      <c r="H61" s="62">
        <v>0</v>
      </c>
      <c r="I61" s="62">
        <v>0</v>
      </c>
      <c r="J61" s="62">
        <v>0</v>
      </c>
      <c r="M61" s="58"/>
      <c r="N61" s="58"/>
      <c r="O61" s="58"/>
      <c r="P61" s="58"/>
      <c r="Q61" s="58"/>
      <c r="R61" s="58"/>
      <c r="S61" s="58"/>
    </row>
    <row r="62" spans="1:19" ht="12.75">
      <c r="A62" s="20"/>
      <c r="B62" s="17"/>
      <c r="C62" s="17" t="s">
        <v>39</v>
      </c>
      <c r="D62" s="91">
        <v>0</v>
      </c>
      <c r="E62" s="62">
        <v>0</v>
      </c>
      <c r="F62" s="92">
        <v>0</v>
      </c>
      <c r="G62" s="62">
        <v>0</v>
      </c>
      <c r="H62" s="62">
        <v>0</v>
      </c>
      <c r="I62" s="62">
        <v>0</v>
      </c>
      <c r="J62" s="62">
        <v>0</v>
      </c>
      <c r="M62" s="58"/>
      <c r="N62" s="58"/>
      <c r="O62" s="58"/>
      <c r="P62" s="58"/>
      <c r="Q62" s="58"/>
      <c r="R62" s="58"/>
      <c r="S62" s="58"/>
    </row>
    <row r="63" spans="1:19" ht="12.75">
      <c r="A63" s="20"/>
      <c r="B63" s="17"/>
      <c r="C63" s="17" t="s">
        <v>40</v>
      </c>
      <c r="D63" s="91">
        <v>0</v>
      </c>
      <c r="E63" s="62">
        <v>0</v>
      </c>
      <c r="F63" s="92">
        <v>0</v>
      </c>
      <c r="G63" s="62">
        <v>0</v>
      </c>
      <c r="H63" s="62">
        <v>0</v>
      </c>
      <c r="I63" s="62">
        <v>0</v>
      </c>
      <c r="J63" s="62">
        <v>0</v>
      </c>
      <c r="M63" s="58"/>
      <c r="N63" s="58"/>
      <c r="O63" s="58"/>
      <c r="P63" s="58"/>
      <c r="Q63" s="58"/>
      <c r="R63" s="58"/>
      <c r="S63" s="58"/>
    </row>
    <row r="64" spans="1:19" ht="12.75">
      <c r="A64" s="20"/>
      <c r="B64" s="17" t="s">
        <v>41</v>
      </c>
      <c r="C64" s="17"/>
      <c r="D64" s="91">
        <v>0</v>
      </c>
      <c r="E64" s="62">
        <v>0</v>
      </c>
      <c r="F64" s="92">
        <v>0</v>
      </c>
      <c r="G64" s="62">
        <v>0</v>
      </c>
      <c r="H64" s="62">
        <v>0</v>
      </c>
      <c r="I64" s="62">
        <v>0</v>
      </c>
      <c r="J64" s="62">
        <v>0</v>
      </c>
      <c r="M64" s="58"/>
      <c r="N64" s="58"/>
      <c r="O64" s="58"/>
      <c r="P64" s="58"/>
      <c r="Q64" s="58"/>
      <c r="R64" s="58"/>
      <c r="S64" s="58"/>
    </row>
    <row r="65" spans="1:19" ht="12.75">
      <c r="A65" s="20" t="s">
        <v>42</v>
      </c>
      <c r="B65" s="17"/>
      <c r="C65" s="17"/>
      <c r="D65" s="91">
        <v>0</v>
      </c>
      <c r="E65" s="62">
        <v>0</v>
      </c>
      <c r="F65" s="92">
        <v>0</v>
      </c>
      <c r="G65" s="62">
        <v>0</v>
      </c>
      <c r="H65" s="62">
        <v>0</v>
      </c>
      <c r="I65" s="62">
        <v>0</v>
      </c>
      <c r="J65" s="62">
        <v>0</v>
      </c>
      <c r="M65" s="58"/>
      <c r="N65" s="58"/>
      <c r="O65" s="58"/>
      <c r="P65" s="58"/>
      <c r="Q65" s="58"/>
      <c r="R65" s="58"/>
      <c r="S65" s="58"/>
    </row>
    <row r="66" spans="1:19" ht="12.75">
      <c r="A66" s="20"/>
      <c r="B66" s="17" t="s">
        <v>38</v>
      </c>
      <c r="C66" s="17"/>
      <c r="D66" s="91">
        <v>0</v>
      </c>
      <c r="E66" s="62">
        <v>0</v>
      </c>
      <c r="F66" s="92">
        <v>0</v>
      </c>
      <c r="G66" s="62">
        <v>0</v>
      </c>
      <c r="H66" s="62">
        <v>0</v>
      </c>
      <c r="I66" s="62">
        <v>0</v>
      </c>
      <c r="J66" s="62">
        <v>0</v>
      </c>
      <c r="M66" s="58"/>
      <c r="N66" s="58"/>
      <c r="O66" s="58"/>
      <c r="P66" s="58"/>
      <c r="Q66" s="58"/>
      <c r="R66" s="58"/>
      <c r="S66" s="58"/>
    </row>
    <row r="67" spans="1:19" ht="12.75">
      <c r="A67" s="20"/>
      <c r="B67" s="17"/>
      <c r="C67" s="17" t="s">
        <v>39</v>
      </c>
      <c r="D67" s="91">
        <v>0</v>
      </c>
      <c r="E67" s="62">
        <v>0</v>
      </c>
      <c r="F67" s="92">
        <v>0</v>
      </c>
      <c r="G67" s="62">
        <v>0</v>
      </c>
      <c r="H67" s="62">
        <v>0</v>
      </c>
      <c r="I67" s="62">
        <v>0</v>
      </c>
      <c r="J67" s="62">
        <v>0</v>
      </c>
      <c r="M67" s="58"/>
      <c r="N67" s="58"/>
      <c r="O67" s="58"/>
      <c r="P67" s="58"/>
      <c r="Q67" s="58"/>
      <c r="R67" s="58"/>
      <c r="S67" s="58"/>
    </row>
    <row r="68" spans="1:19" ht="12.75">
      <c r="A68" s="20"/>
      <c r="B68" s="17"/>
      <c r="C68" s="17" t="s">
        <v>40</v>
      </c>
      <c r="D68" s="91">
        <v>0</v>
      </c>
      <c r="E68" s="62">
        <v>0</v>
      </c>
      <c r="F68" s="92">
        <v>0</v>
      </c>
      <c r="G68" s="62">
        <v>0</v>
      </c>
      <c r="H68" s="62">
        <v>0</v>
      </c>
      <c r="I68" s="62">
        <v>0</v>
      </c>
      <c r="J68" s="62">
        <v>0</v>
      </c>
      <c r="M68" s="58"/>
      <c r="N68" s="58"/>
      <c r="O68" s="58"/>
      <c r="P68" s="58"/>
      <c r="Q68" s="58"/>
      <c r="R68" s="58"/>
      <c r="S68" s="58"/>
    </row>
    <row r="69" spans="1:19" ht="12.75">
      <c r="A69" s="20"/>
      <c r="B69" s="17" t="s">
        <v>41</v>
      </c>
      <c r="C69" s="17"/>
      <c r="D69" s="91">
        <v>0</v>
      </c>
      <c r="E69" s="62">
        <v>0</v>
      </c>
      <c r="F69" s="92">
        <v>0</v>
      </c>
      <c r="G69" s="62">
        <v>0</v>
      </c>
      <c r="H69" s="62">
        <v>0</v>
      </c>
      <c r="I69" s="62">
        <v>0</v>
      </c>
      <c r="J69" s="62">
        <v>0</v>
      </c>
      <c r="M69" s="58"/>
      <c r="N69" s="58"/>
      <c r="O69" s="58"/>
      <c r="P69" s="58"/>
      <c r="Q69" s="58"/>
      <c r="R69" s="58"/>
      <c r="S69" s="58"/>
    </row>
    <row r="70" spans="1:19" ht="12.75">
      <c r="A70" s="20" t="s">
        <v>43</v>
      </c>
      <c r="B70" s="17"/>
      <c r="C70" s="17"/>
      <c r="D70" s="91">
        <v>0</v>
      </c>
      <c r="E70" s="62">
        <v>0</v>
      </c>
      <c r="F70" s="92">
        <v>0.1</v>
      </c>
      <c r="G70" s="62">
        <v>0</v>
      </c>
      <c r="H70" s="62">
        <v>0</v>
      </c>
      <c r="I70" s="62">
        <v>0.1</v>
      </c>
      <c r="J70" s="62">
        <v>0.1</v>
      </c>
      <c r="M70" s="58"/>
      <c r="N70" s="58"/>
      <c r="O70" s="58"/>
      <c r="P70" s="58"/>
      <c r="Q70" s="58"/>
      <c r="R70" s="58"/>
      <c r="S70" s="58"/>
    </row>
    <row r="71" spans="1:19" ht="12.75">
      <c r="A71" s="20"/>
      <c r="B71" s="17"/>
      <c r="C71" s="17"/>
      <c r="D71" s="91"/>
      <c r="E71" s="62"/>
      <c r="F71" s="92"/>
      <c r="G71" s="62"/>
      <c r="H71" s="62"/>
      <c r="I71" s="62"/>
      <c r="J71" s="62"/>
      <c r="M71" s="58"/>
      <c r="N71" s="58"/>
      <c r="O71" s="58"/>
      <c r="P71" s="58"/>
      <c r="Q71" s="58"/>
      <c r="R71" s="58"/>
      <c r="S71" s="58"/>
    </row>
    <row r="72" spans="1:19" ht="12.75">
      <c r="A72" s="24" t="s">
        <v>44</v>
      </c>
      <c r="B72" s="25"/>
      <c r="C72" s="25"/>
      <c r="D72" s="99">
        <v>0</v>
      </c>
      <c r="E72" s="64">
        <v>0.1</v>
      </c>
      <c r="F72" s="100">
        <v>0.1</v>
      </c>
      <c r="G72" s="64">
        <v>0.1</v>
      </c>
      <c r="H72" s="64">
        <v>-0.1</v>
      </c>
      <c r="I72" s="64">
        <v>0</v>
      </c>
      <c r="J72" s="64">
        <v>0.1</v>
      </c>
      <c r="M72" s="58"/>
      <c r="N72" s="58"/>
      <c r="O72" s="58"/>
      <c r="P72" s="58"/>
      <c r="Q72" s="58"/>
      <c r="R72" s="58"/>
      <c r="S72" s="58"/>
    </row>
    <row r="73" spans="1:19" ht="12.75">
      <c r="A73" s="30"/>
      <c r="B73" s="31"/>
      <c r="C73" s="31"/>
      <c r="D73" s="283"/>
      <c r="E73" s="297"/>
      <c r="F73" s="284"/>
      <c r="G73" s="297"/>
      <c r="H73" s="297"/>
      <c r="I73" s="297"/>
      <c r="J73" s="297"/>
      <c r="M73" s="58"/>
      <c r="N73" s="58"/>
      <c r="O73" s="58"/>
      <c r="P73" s="58"/>
      <c r="Q73" s="58"/>
      <c r="R73" s="58"/>
      <c r="S73" s="58"/>
    </row>
    <row r="74" spans="13:19" ht="12.75">
      <c r="M74" s="58"/>
      <c r="N74" s="58"/>
      <c r="O74" s="58"/>
      <c r="P74" s="58"/>
      <c r="Q74" s="58"/>
      <c r="R74" s="58"/>
      <c r="S74" s="58"/>
    </row>
    <row r="75" spans="13:19" ht="12.75">
      <c r="M75" s="58"/>
      <c r="N75" s="58"/>
      <c r="O75" s="58"/>
      <c r="P75" s="58"/>
      <c r="Q75" s="58"/>
      <c r="R75" s="58"/>
      <c r="S75" s="58"/>
    </row>
    <row r="76" spans="13:19" ht="12.75">
      <c r="M76" s="58"/>
      <c r="N76" s="58"/>
      <c r="O76" s="58"/>
      <c r="P76" s="58"/>
      <c r="Q76" s="58"/>
      <c r="R76" s="58"/>
      <c r="S76" s="58"/>
    </row>
    <row r="77" spans="13:19" ht="12.75">
      <c r="M77" s="58"/>
      <c r="N77" s="58"/>
      <c r="O77" s="58"/>
      <c r="P77" s="58"/>
      <c r="Q77" s="58"/>
      <c r="R77" s="58"/>
      <c r="S77" s="58"/>
    </row>
    <row r="78" spans="13:19" ht="12.75">
      <c r="M78" s="58"/>
      <c r="N78" s="58"/>
      <c r="O78" s="58"/>
      <c r="P78" s="58"/>
      <c r="Q78" s="58"/>
      <c r="R78" s="58"/>
      <c r="S78" s="58"/>
    </row>
    <row r="79" spans="13:19" ht="12.75">
      <c r="M79" s="58"/>
      <c r="N79" s="58"/>
      <c r="O79" s="58"/>
      <c r="P79" s="58"/>
      <c r="Q79" s="58"/>
      <c r="R79" s="58"/>
      <c r="S79" s="58"/>
    </row>
    <row r="80" spans="13:19" ht="12.75">
      <c r="M80" s="58"/>
      <c r="N80" s="58"/>
      <c r="O80" s="58"/>
      <c r="P80" s="58"/>
      <c r="Q80" s="58"/>
      <c r="R80" s="58"/>
      <c r="S80" s="58"/>
    </row>
    <row r="81" spans="13:19" ht="12.75">
      <c r="M81" s="58"/>
      <c r="N81" s="58"/>
      <c r="O81" s="58"/>
      <c r="P81" s="58"/>
      <c r="Q81" s="58"/>
      <c r="R81" s="58"/>
      <c r="S81" s="58"/>
    </row>
    <row r="82" spans="13:19" ht="12.75">
      <c r="M82" s="58"/>
      <c r="N82" s="58"/>
      <c r="O82" s="58"/>
      <c r="P82" s="58"/>
      <c r="Q82" s="58"/>
      <c r="R82" s="58"/>
      <c r="S82" s="58"/>
    </row>
    <row r="83" spans="13:19" ht="12.75">
      <c r="M83" s="58"/>
      <c r="N83" s="58"/>
      <c r="O83" s="58"/>
      <c r="P83" s="58"/>
      <c r="Q83" s="58"/>
      <c r="R83" s="58"/>
      <c r="S83" s="58"/>
    </row>
    <row r="84" spans="13:19" ht="12.75">
      <c r="M84" s="58"/>
      <c r="N84" s="58"/>
      <c r="O84" s="58"/>
      <c r="P84" s="58"/>
      <c r="Q84" s="58"/>
      <c r="R84" s="58"/>
      <c r="S84" s="58"/>
    </row>
    <row r="85" spans="13:19" ht="12.75">
      <c r="M85" s="58"/>
      <c r="N85" s="58"/>
      <c r="O85" s="58"/>
      <c r="P85" s="58"/>
      <c r="Q85" s="58"/>
      <c r="R85" s="58"/>
      <c r="S85" s="58"/>
    </row>
    <row r="86" spans="13:19" ht="12.75">
      <c r="M86" s="58"/>
      <c r="N86" s="58"/>
      <c r="O86" s="58"/>
      <c r="P86" s="58"/>
      <c r="Q86" s="58"/>
      <c r="R86" s="58"/>
      <c r="S86" s="58"/>
    </row>
    <row r="87" spans="13:19" ht="12.75">
      <c r="M87" s="58"/>
      <c r="N87" s="58"/>
      <c r="O87" s="58"/>
      <c r="P87" s="58"/>
      <c r="Q87" s="58"/>
      <c r="R87" s="58"/>
      <c r="S87" s="58"/>
    </row>
    <row r="88" spans="13:19" ht="12.75">
      <c r="M88" s="58"/>
      <c r="N88" s="58"/>
      <c r="O88" s="58"/>
      <c r="P88" s="58"/>
      <c r="Q88" s="58"/>
      <c r="R88" s="58"/>
      <c r="S88" s="58"/>
    </row>
    <row r="89" spans="13:19" ht="12.75">
      <c r="M89" s="58"/>
      <c r="N89" s="58"/>
      <c r="O89" s="58"/>
      <c r="P89" s="58"/>
      <c r="Q89" s="58"/>
      <c r="R89" s="58"/>
      <c r="S89" s="58"/>
    </row>
    <row r="90" spans="13:19" ht="12.75">
      <c r="M90" s="58"/>
      <c r="N90" s="58"/>
      <c r="O90" s="58"/>
      <c r="P90" s="58"/>
      <c r="Q90" s="58"/>
      <c r="R90" s="58"/>
      <c r="S90" s="58"/>
    </row>
    <row r="91" spans="13:19" ht="12.75">
      <c r="M91" s="58"/>
      <c r="N91" s="58"/>
      <c r="O91" s="58"/>
      <c r="P91" s="58"/>
      <c r="Q91" s="58"/>
      <c r="R91" s="58"/>
      <c r="S91" s="58"/>
    </row>
    <row r="92" spans="13:19" ht="12.75">
      <c r="M92" s="58"/>
      <c r="N92" s="58"/>
      <c r="O92" s="58"/>
      <c r="P92" s="58"/>
      <c r="Q92" s="58"/>
      <c r="R92" s="58"/>
      <c r="S92" s="58"/>
    </row>
    <row r="93" spans="13:19" ht="12.75">
      <c r="M93" s="58"/>
      <c r="N93" s="58"/>
      <c r="O93" s="58"/>
      <c r="P93" s="58"/>
      <c r="Q93" s="58"/>
      <c r="R93" s="58"/>
      <c r="S93" s="58"/>
    </row>
    <row r="94" spans="13:19" ht="12.75">
      <c r="M94" s="58"/>
      <c r="N94" s="58"/>
      <c r="O94" s="58"/>
      <c r="P94" s="58"/>
      <c r="Q94" s="58"/>
      <c r="R94" s="58"/>
      <c r="S94" s="58"/>
    </row>
    <row r="95" spans="13:19" ht="12.75">
      <c r="M95" s="58"/>
      <c r="N95" s="58"/>
      <c r="O95" s="58"/>
      <c r="P95" s="58"/>
      <c r="Q95" s="58"/>
      <c r="R95" s="58"/>
      <c r="S95" s="58"/>
    </row>
    <row r="96" spans="13:19" ht="12.75">
      <c r="M96" s="58"/>
      <c r="N96" s="58"/>
      <c r="O96" s="58"/>
      <c r="P96" s="58"/>
      <c r="Q96" s="58"/>
      <c r="R96" s="58"/>
      <c r="S96" s="58"/>
    </row>
    <row r="97" spans="13:19" ht="12.75">
      <c r="M97" s="58"/>
      <c r="N97" s="58"/>
      <c r="O97" s="58"/>
      <c r="P97" s="58"/>
      <c r="Q97" s="58"/>
      <c r="R97" s="58"/>
      <c r="S97" s="58"/>
    </row>
    <row r="98" spans="13:19" ht="12.75">
      <c r="M98" s="58"/>
      <c r="N98" s="58"/>
      <c r="O98" s="58"/>
      <c r="P98" s="58"/>
      <c r="Q98" s="58"/>
      <c r="R98" s="58"/>
      <c r="S98" s="58"/>
    </row>
    <row r="99" spans="13:19" ht="12.75">
      <c r="M99" s="58"/>
      <c r="N99" s="58"/>
      <c r="O99" s="58"/>
      <c r="P99" s="58"/>
      <c r="Q99" s="58"/>
      <c r="R99" s="58"/>
      <c r="S99" s="58"/>
    </row>
    <row r="100" spans="13:19" ht="12.75">
      <c r="M100" s="58"/>
      <c r="N100" s="58"/>
      <c r="O100" s="58"/>
      <c r="P100" s="58"/>
      <c r="Q100" s="58"/>
      <c r="R100" s="58"/>
      <c r="S100" s="58"/>
    </row>
    <row r="101" spans="13:19" ht="12.75">
      <c r="M101" s="58"/>
      <c r="N101" s="58"/>
      <c r="O101" s="58"/>
      <c r="P101" s="58"/>
      <c r="Q101" s="58"/>
      <c r="R101" s="58"/>
      <c r="S101" s="58"/>
    </row>
    <row r="102" spans="13:19" ht="12.75">
      <c r="M102" s="58"/>
      <c r="N102" s="58"/>
      <c r="O102" s="58"/>
      <c r="P102" s="58"/>
      <c r="Q102" s="58"/>
      <c r="R102" s="58"/>
      <c r="S102" s="58"/>
    </row>
    <row r="103" spans="13:19" ht="12.75">
      <c r="M103" s="58"/>
      <c r="N103" s="58"/>
      <c r="O103" s="58"/>
      <c r="P103" s="58"/>
      <c r="Q103" s="58"/>
      <c r="R103" s="58"/>
      <c r="S103" s="58"/>
    </row>
    <row r="104" spans="13:19" ht="12.75">
      <c r="M104" s="58"/>
      <c r="N104" s="58"/>
      <c r="O104" s="58"/>
      <c r="P104" s="58"/>
      <c r="Q104" s="58"/>
      <c r="R104" s="58"/>
      <c r="S104" s="58"/>
    </row>
    <row r="105" spans="13:19" ht="12.75">
      <c r="M105" s="58"/>
      <c r="N105" s="58"/>
      <c r="O105" s="58"/>
      <c r="P105" s="58"/>
      <c r="Q105" s="58"/>
      <c r="R105" s="58"/>
      <c r="S105" s="58"/>
    </row>
    <row r="106" spans="13:19" ht="12.75">
      <c r="M106" s="58"/>
      <c r="N106" s="58"/>
      <c r="O106" s="58"/>
      <c r="P106" s="58"/>
      <c r="Q106" s="58"/>
      <c r="R106" s="58"/>
      <c r="S106" s="58"/>
    </row>
    <row r="107" spans="13:19" ht="12.75">
      <c r="M107" s="58"/>
      <c r="N107" s="58"/>
      <c r="O107" s="58"/>
      <c r="P107" s="58"/>
      <c r="Q107" s="58"/>
      <c r="R107" s="58"/>
      <c r="S107" s="58"/>
    </row>
    <row r="108" spans="13:19" ht="12.75">
      <c r="M108" s="58"/>
      <c r="N108" s="58"/>
      <c r="O108" s="58"/>
      <c r="P108" s="58"/>
      <c r="Q108" s="58"/>
      <c r="R108" s="58"/>
      <c r="S108" s="58"/>
    </row>
    <row r="109" spans="13:19" ht="12.75">
      <c r="M109" s="58"/>
      <c r="N109" s="58"/>
      <c r="O109" s="58"/>
      <c r="P109" s="58"/>
      <c r="Q109" s="58"/>
      <c r="R109" s="58"/>
      <c r="S109" s="58"/>
    </row>
    <row r="110" spans="13:19" ht="12.75">
      <c r="M110" s="58"/>
      <c r="N110" s="58"/>
      <c r="O110" s="58"/>
      <c r="P110" s="58"/>
      <c r="Q110" s="58"/>
      <c r="R110" s="58"/>
      <c r="S110" s="58"/>
    </row>
    <row r="111" spans="13:19" ht="12.75">
      <c r="M111" s="58"/>
      <c r="N111" s="58"/>
      <c r="O111" s="58"/>
      <c r="P111" s="58"/>
      <c r="Q111" s="58"/>
      <c r="R111" s="58"/>
      <c r="S111" s="58"/>
    </row>
    <row r="112" spans="13:19" ht="12.75">
      <c r="M112" s="58"/>
      <c r="N112" s="58"/>
      <c r="O112" s="58"/>
      <c r="P112" s="58"/>
      <c r="Q112" s="58"/>
      <c r="R112" s="58"/>
      <c r="S112" s="58"/>
    </row>
    <row r="113" spans="13:19" ht="12.75">
      <c r="M113" s="58"/>
      <c r="N113" s="58"/>
      <c r="O113" s="58"/>
      <c r="P113" s="58"/>
      <c r="Q113" s="58"/>
      <c r="R113" s="58"/>
      <c r="S113" s="58"/>
    </row>
    <row r="114" spans="13:19" ht="12.75">
      <c r="M114" s="58"/>
      <c r="N114" s="58"/>
      <c r="O114" s="58"/>
      <c r="P114" s="58"/>
      <c r="Q114" s="58"/>
      <c r="R114" s="58"/>
      <c r="S114" s="58"/>
    </row>
    <row r="115" spans="13:19" ht="12.75">
      <c r="M115" s="58"/>
      <c r="N115" s="58"/>
      <c r="O115" s="58"/>
      <c r="P115" s="58"/>
      <c r="Q115" s="58"/>
      <c r="R115" s="58"/>
      <c r="S115" s="58"/>
    </row>
    <row r="116" spans="13:19" ht="12.75">
      <c r="M116" s="58"/>
      <c r="N116" s="58"/>
      <c r="O116" s="58"/>
      <c r="P116" s="58"/>
      <c r="Q116" s="58"/>
      <c r="R116" s="58"/>
      <c r="S116" s="58"/>
    </row>
    <row r="117" spans="13:19" ht="12.75">
      <c r="M117" s="58"/>
      <c r="N117" s="58"/>
      <c r="O117" s="58"/>
      <c r="P117" s="58"/>
      <c r="Q117" s="58"/>
      <c r="R117" s="58"/>
      <c r="S117" s="58"/>
    </row>
    <row r="118" spans="13:19" ht="12.75">
      <c r="M118" s="58"/>
      <c r="N118" s="58"/>
      <c r="O118" s="58"/>
      <c r="P118" s="58"/>
      <c r="Q118" s="58"/>
      <c r="R118" s="58"/>
      <c r="S118" s="58"/>
    </row>
    <row r="119" spans="13:19" ht="12.75">
      <c r="M119" s="58"/>
      <c r="N119" s="58"/>
      <c r="O119" s="58"/>
      <c r="P119" s="58"/>
      <c r="Q119" s="58"/>
      <c r="R119" s="58"/>
      <c r="S119" s="58"/>
    </row>
    <row r="120" spans="13:19" ht="12.75">
      <c r="M120" s="58"/>
      <c r="N120" s="58"/>
      <c r="O120" s="58"/>
      <c r="P120" s="58"/>
      <c r="Q120" s="58"/>
      <c r="R120" s="58"/>
      <c r="S120" s="58"/>
    </row>
    <row r="121" spans="13:19" ht="12.75">
      <c r="M121" s="58"/>
      <c r="N121" s="58"/>
      <c r="O121" s="58"/>
      <c r="P121" s="58"/>
      <c r="Q121" s="58"/>
      <c r="R121" s="58"/>
      <c r="S121" s="58"/>
    </row>
    <row r="122" spans="13:19" ht="12.75">
      <c r="M122" s="58"/>
      <c r="N122" s="58"/>
      <c r="O122" s="58"/>
      <c r="P122" s="58"/>
      <c r="Q122" s="58"/>
      <c r="R122" s="58"/>
      <c r="S122" s="58"/>
    </row>
    <row r="123" spans="13:19" ht="12.75">
      <c r="M123" s="58"/>
      <c r="N123" s="58"/>
      <c r="O123" s="58"/>
      <c r="P123" s="58"/>
      <c r="Q123" s="58"/>
      <c r="R123" s="58"/>
      <c r="S123" s="58"/>
    </row>
    <row r="124" spans="13:19" ht="12.75">
      <c r="M124" s="58"/>
      <c r="N124" s="58"/>
      <c r="O124" s="58"/>
      <c r="P124" s="58"/>
      <c r="Q124" s="58"/>
      <c r="R124" s="58"/>
      <c r="S124" s="58"/>
    </row>
    <row r="125" spans="13:19" ht="12.75">
      <c r="M125" s="58"/>
      <c r="N125" s="58"/>
      <c r="O125" s="58"/>
      <c r="P125" s="58"/>
      <c r="Q125" s="58"/>
      <c r="R125" s="58"/>
      <c r="S125" s="58"/>
    </row>
    <row r="126" spans="13:19" ht="12.75">
      <c r="M126" s="58"/>
      <c r="N126" s="58"/>
      <c r="O126" s="58"/>
      <c r="P126" s="58"/>
      <c r="Q126" s="58"/>
      <c r="R126" s="58"/>
      <c r="S126" s="58"/>
    </row>
    <row r="127" spans="13:19" ht="12.75">
      <c r="M127" s="58"/>
      <c r="N127" s="58"/>
      <c r="O127" s="58"/>
      <c r="P127" s="58"/>
      <c r="Q127" s="58"/>
      <c r="R127" s="58"/>
      <c r="S127" s="58"/>
    </row>
    <row r="128" spans="13:19" ht="12.75">
      <c r="M128" s="58"/>
      <c r="N128" s="58"/>
      <c r="O128" s="58"/>
      <c r="P128" s="58"/>
      <c r="Q128" s="58"/>
      <c r="R128" s="58"/>
      <c r="S128" s="58"/>
    </row>
    <row r="129" spans="13:19" ht="12.75">
      <c r="M129" s="58"/>
      <c r="N129" s="58"/>
      <c r="O129" s="58"/>
      <c r="P129" s="58"/>
      <c r="Q129" s="58"/>
      <c r="R129" s="58"/>
      <c r="S129" s="58"/>
    </row>
    <row r="130" spans="13:19" ht="12.75">
      <c r="M130" s="58"/>
      <c r="N130" s="58"/>
      <c r="O130" s="58"/>
      <c r="P130" s="58"/>
      <c r="Q130" s="58"/>
      <c r="R130" s="58"/>
      <c r="S130" s="58"/>
    </row>
    <row r="131" spans="13:19" ht="12.75">
      <c r="M131" s="58"/>
      <c r="N131" s="58"/>
      <c r="O131" s="58"/>
      <c r="P131" s="58"/>
      <c r="Q131" s="58"/>
      <c r="R131" s="58"/>
      <c r="S131" s="58"/>
    </row>
    <row r="132" spans="13:19" ht="12.75">
      <c r="M132" s="58"/>
      <c r="N132" s="58"/>
      <c r="O132" s="58"/>
      <c r="P132" s="58"/>
      <c r="Q132" s="58"/>
      <c r="R132" s="58"/>
      <c r="S132" s="58"/>
    </row>
    <row r="133" spans="13:19" ht="12.75">
      <c r="M133" s="58"/>
      <c r="N133" s="58"/>
      <c r="O133" s="58"/>
      <c r="P133" s="58"/>
      <c r="Q133" s="58"/>
      <c r="R133" s="58"/>
      <c r="S133" s="58"/>
    </row>
    <row r="134" spans="13:19" ht="12.75">
      <c r="M134" s="58"/>
      <c r="N134" s="58"/>
      <c r="O134" s="58"/>
      <c r="P134" s="58"/>
      <c r="Q134" s="58"/>
      <c r="R134" s="58"/>
      <c r="S134" s="58"/>
    </row>
    <row r="135" spans="13:19" ht="12.75">
      <c r="M135" s="58"/>
      <c r="N135" s="58"/>
      <c r="O135" s="58"/>
      <c r="P135" s="58"/>
      <c r="Q135" s="58"/>
      <c r="R135" s="58"/>
      <c r="S135" s="58"/>
    </row>
    <row r="136" spans="13:19" ht="12.75">
      <c r="M136" s="58"/>
      <c r="N136" s="58"/>
      <c r="O136" s="58"/>
      <c r="P136" s="58"/>
      <c r="Q136" s="58"/>
      <c r="R136" s="58"/>
      <c r="S136" s="58"/>
    </row>
    <row r="137" spans="13:19" ht="12.75">
      <c r="M137" s="58"/>
      <c r="N137" s="58"/>
      <c r="O137" s="58"/>
      <c r="P137" s="58"/>
      <c r="Q137" s="58"/>
      <c r="R137" s="58"/>
      <c r="S137" s="58"/>
    </row>
    <row r="138" spans="13:19" ht="12.75">
      <c r="M138" s="58"/>
      <c r="N138" s="58"/>
      <c r="O138" s="58"/>
      <c r="P138" s="58"/>
      <c r="Q138" s="58"/>
      <c r="R138" s="58"/>
      <c r="S138" s="58"/>
    </row>
    <row r="139" spans="13:19" ht="12.75">
      <c r="M139" s="58"/>
      <c r="N139" s="58"/>
      <c r="O139" s="58"/>
      <c r="P139" s="58"/>
      <c r="Q139" s="58"/>
      <c r="R139" s="58"/>
      <c r="S139" s="58"/>
    </row>
    <row r="140" spans="13:19" ht="12.75">
      <c r="M140" s="58"/>
      <c r="N140" s="58"/>
      <c r="O140" s="58"/>
      <c r="P140" s="58"/>
      <c r="Q140" s="58"/>
      <c r="R140" s="58"/>
      <c r="S140" s="58"/>
    </row>
    <row r="141" spans="13:19" ht="12.75">
      <c r="M141" s="58"/>
      <c r="N141" s="58"/>
      <c r="O141" s="58"/>
      <c r="P141" s="58"/>
      <c r="Q141" s="58"/>
      <c r="R141" s="58"/>
      <c r="S141" s="58"/>
    </row>
    <row r="142" spans="13:19" ht="12.75">
      <c r="M142" s="58"/>
      <c r="N142" s="58"/>
      <c r="O142" s="58"/>
      <c r="P142" s="58"/>
      <c r="Q142" s="58"/>
      <c r="R142" s="58"/>
      <c r="S142" s="58"/>
    </row>
    <row r="143" spans="13:19" ht="12.75">
      <c r="M143" s="58"/>
      <c r="N143" s="58"/>
      <c r="O143" s="58"/>
      <c r="P143" s="58"/>
      <c r="Q143" s="58"/>
      <c r="R143" s="58"/>
      <c r="S143" s="58"/>
    </row>
    <row r="144" spans="13:19" ht="12.75">
      <c r="M144" s="58"/>
      <c r="N144" s="58"/>
      <c r="O144" s="58"/>
      <c r="P144" s="58"/>
      <c r="Q144" s="58"/>
      <c r="R144" s="58"/>
      <c r="S144" s="58"/>
    </row>
    <row r="145" spans="13:19" ht="12.75">
      <c r="M145" s="58"/>
      <c r="N145" s="58"/>
      <c r="O145" s="58"/>
      <c r="P145" s="58"/>
      <c r="Q145" s="58"/>
      <c r="R145" s="58"/>
      <c r="S145" s="58"/>
    </row>
    <row r="146" spans="13:19" ht="12.75">
      <c r="M146" s="58"/>
      <c r="N146" s="58"/>
      <c r="O146" s="58"/>
      <c r="P146" s="58"/>
      <c r="Q146" s="58"/>
      <c r="R146" s="58"/>
      <c r="S146" s="58"/>
    </row>
    <row r="147" spans="13:19" ht="12.75">
      <c r="M147" s="58"/>
      <c r="N147" s="58"/>
      <c r="O147" s="58"/>
      <c r="P147" s="58"/>
      <c r="Q147" s="58"/>
      <c r="R147" s="58"/>
      <c r="S147" s="58"/>
    </row>
    <row r="148" spans="13:19" ht="12.75">
      <c r="M148" s="58"/>
      <c r="N148" s="58"/>
      <c r="O148" s="58"/>
      <c r="P148" s="58"/>
      <c r="Q148" s="58"/>
      <c r="R148" s="58"/>
      <c r="S148" s="58"/>
    </row>
    <row r="149" spans="13:19" ht="12.75">
      <c r="M149" s="58"/>
      <c r="N149" s="58"/>
      <c r="O149" s="58"/>
      <c r="P149" s="58"/>
      <c r="Q149" s="58"/>
      <c r="R149" s="58"/>
      <c r="S149" s="58"/>
    </row>
    <row r="150" spans="13:19" ht="12.75">
      <c r="M150" s="58"/>
      <c r="N150" s="58"/>
      <c r="O150" s="58"/>
      <c r="P150" s="58"/>
      <c r="Q150" s="58"/>
      <c r="R150" s="58"/>
      <c r="S150" s="58"/>
    </row>
    <row r="151" spans="13:19" ht="12.75">
      <c r="M151" s="58"/>
      <c r="N151" s="58"/>
      <c r="O151" s="58"/>
      <c r="P151" s="58"/>
      <c r="Q151" s="58"/>
      <c r="R151" s="58"/>
      <c r="S151" s="58"/>
    </row>
    <row r="152" spans="13:19" ht="12.75">
      <c r="M152" s="58"/>
      <c r="N152" s="58"/>
      <c r="O152" s="58"/>
      <c r="P152" s="58"/>
      <c r="Q152" s="58"/>
      <c r="R152" s="58"/>
      <c r="S152" s="58"/>
    </row>
    <row r="153" spans="13:19" ht="12.75">
      <c r="M153" s="58"/>
      <c r="N153" s="58"/>
      <c r="O153" s="58"/>
      <c r="P153" s="58"/>
      <c r="Q153" s="58"/>
      <c r="R153" s="58"/>
      <c r="S153" s="58"/>
    </row>
    <row r="154" spans="13:19" ht="12.75">
      <c r="M154" s="58"/>
      <c r="N154" s="58"/>
      <c r="O154" s="58"/>
      <c r="P154" s="58"/>
      <c r="Q154" s="58"/>
      <c r="R154" s="58"/>
      <c r="S154" s="58"/>
    </row>
    <row r="155" spans="13:19" ht="12.75">
      <c r="M155" s="58"/>
      <c r="N155" s="58"/>
      <c r="O155" s="58"/>
      <c r="P155" s="58"/>
      <c r="Q155" s="58"/>
      <c r="R155" s="58"/>
      <c r="S155" s="58"/>
    </row>
    <row r="156" spans="13:19" ht="12.75">
      <c r="M156" s="58"/>
      <c r="N156" s="58"/>
      <c r="O156" s="58"/>
      <c r="P156" s="58"/>
      <c r="Q156" s="58"/>
      <c r="R156" s="58"/>
      <c r="S156" s="58"/>
    </row>
    <row r="157" spans="13:19" ht="12.75">
      <c r="M157" s="58"/>
      <c r="N157" s="58"/>
      <c r="O157" s="58"/>
      <c r="P157" s="58"/>
      <c r="Q157" s="58"/>
      <c r="R157" s="58"/>
      <c r="S157" s="58"/>
    </row>
    <row r="158" spans="13:19" ht="12.75">
      <c r="M158" s="58"/>
      <c r="N158" s="58"/>
      <c r="O158" s="58"/>
      <c r="P158" s="58"/>
      <c r="Q158" s="58"/>
      <c r="R158" s="58"/>
      <c r="S158" s="58"/>
    </row>
    <row r="159" spans="13:19" ht="12.75">
      <c r="M159" s="58"/>
      <c r="N159" s="58"/>
      <c r="O159" s="58"/>
      <c r="P159" s="58"/>
      <c r="Q159" s="58"/>
      <c r="R159" s="58"/>
      <c r="S159" s="58"/>
    </row>
    <row r="160" spans="13:19" ht="12.75">
      <c r="M160" s="58"/>
      <c r="N160" s="58"/>
      <c r="O160" s="58"/>
      <c r="P160" s="58"/>
      <c r="Q160" s="58"/>
      <c r="R160" s="58"/>
      <c r="S160" s="58"/>
    </row>
    <row r="161" spans="13:19" ht="12.75">
      <c r="M161" s="58"/>
      <c r="N161" s="58"/>
      <c r="O161" s="58"/>
      <c r="P161" s="58"/>
      <c r="Q161" s="58"/>
      <c r="R161" s="58"/>
      <c r="S161" s="58"/>
    </row>
    <row r="162" spans="13:19" ht="12.75">
      <c r="M162" s="58"/>
      <c r="N162" s="58"/>
      <c r="O162" s="58"/>
      <c r="P162" s="58"/>
      <c r="Q162" s="58"/>
      <c r="R162" s="58"/>
      <c r="S162" s="58"/>
    </row>
    <row r="163" spans="13:19" ht="12.75">
      <c r="M163" s="58"/>
      <c r="N163" s="58"/>
      <c r="O163" s="58"/>
      <c r="P163" s="58"/>
      <c r="Q163" s="58"/>
      <c r="R163" s="58"/>
      <c r="S163" s="58"/>
    </row>
    <row r="164" spans="13:19" ht="12.75">
      <c r="M164" s="58"/>
      <c r="N164" s="58"/>
      <c r="O164" s="58"/>
      <c r="P164" s="58"/>
      <c r="Q164" s="58"/>
      <c r="R164" s="58"/>
      <c r="S164" s="58"/>
    </row>
    <row r="165" spans="13:19" ht="12.75">
      <c r="M165" s="58"/>
      <c r="N165" s="58"/>
      <c r="O165" s="58"/>
      <c r="P165" s="58"/>
      <c r="Q165" s="58"/>
      <c r="R165" s="58"/>
      <c r="S165" s="58"/>
    </row>
    <row r="166" spans="13:19" ht="12.75">
      <c r="M166" s="58"/>
      <c r="N166" s="58"/>
      <c r="O166" s="58"/>
      <c r="P166" s="58"/>
      <c r="Q166" s="58"/>
      <c r="R166" s="58"/>
      <c r="S166" s="58"/>
    </row>
    <row r="167" spans="13:19" ht="12.75">
      <c r="M167" s="58"/>
      <c r="N167" s="58"/>
      <c r="O167" s="58"/>
      <c r="P167" s="58"/>
      <c r="Q167" s="58"/>
      <c r="R167" s="58"/>
      <c r="S167" s="58"/>
    </row>
    <row r="168" spans="13:19" ht="12.75">
      <c r="M168" s="58"/>
      <c r="N168" s="58"/>
      <c r="O168" s="58"/>
      <c r="P168" s="58"/>
      <c r="Q168" s="58"/>
      <c r="R168" s="58"/>
      <c r="S168" s="58"/>
    </row>
    <row r="169" spans="13:19" ht="12.75">
      <c r="M169" s="58"/>
      <c r="N169" s="58"/>
      <c r="O169" s="58"/>
      <c r="P169" s="58"/>
      <c r="Q169" s="58"/>
      <c r="R169" s="58"/>
      <c r="S169" s="58"/>
    </row>
    <row r="170" spans="13:19" ht="12.75">
      <c r="M170" s="58"/>
      <c r="N170" s="58"/>
      <c r="O170" s="58"/>
      <c r="P170" s="58"/>
      <c r="Q170" s="58"/>
      <c r="R170" s="58"/>
      <c r="S170" s="58"/>
    </row>
    <row r="171" spans="13:19" ht="12.75">
      <c r="M171" s="58"/>
      <c r="N171" s="58"/>
      <c r="O171" s="58"/>
      <c r="P171" s="58"/>
      <c r="Q171" s="58"/>
      <c r="R171" s="58"/>
      <c r="S171" s="58"/>
    </row>
    <row r="172" spans="13:19" ht="12.75">
      <c r="M172" s="58"/>
      <c r="N172" s="58"/>
      <c r="O172" s="58"/>
      <c r="P172" s="58"/>
      <c r="Q172" s="58"/>
      <c r="R172" s="58"/>
      <c r="S172" s="58"/>
    </row>
    <row r="173" spans="13:19" ht="12.75">
      <c r="M173" s="58"/>
      <c r="N173" s="58"/>
      <c r="O173" s="58"/>
      <c r="P173" s="58"/>
      <c r="Q173" s="58"/>
      <c r="R173" s="58"/>
      <c r="S173" s="58"/>
    </row>
    <row r="174" spans="13:19" ht="12.75">
      <c r="M174" s="58"/>
      <c r="N174" s="58"/>
      <c r="O174" s="58"/>
      <c r="P174" s="58"/>
      <c r="Q174" s="58"/>
      <c r="R174" s="58"/>
      <c r="S174" s="58"/>
    </row>
    <row r="175" spans="13:19" ht="12.75">
      <c r="M175" s="58"/>
      <c r="N175" s="58"/>
      <c r="O175" s="58"/>
      <c r="P175" s="58"/>
      <c r="Q175" s="58"/>
      <c r="R175" s="58"/>
      <c r="S175" s="58"/>
    </row>
    <row r="176" spans="13:19" ht="12.75">
      <c r="M176" s="58"/>
      <c r="N176" s="58"/>
      <c r="O176" s="58"/>
      <c r="P176" s="58"/>
      <c r="Q176" s="58"/>
      <c r="R176" s="58"/>
      <c r="S176" s="58"/>
    </row>
    <row r="177" spans="13:19" ht="12.75">
      <c r="M177" s="58"/>
      <c r="N177" s="58"/>
      <c r="O177" s="58"/>
      <c r="P177" s="58"/>
      <c r="Q177" s="58"/>
      <c r="R177" s="58"/>
      <c r="S177" s="58"/>
    </row>
    <row r="178" spans="13:19" ht="12.75">
      <c r="M178" s="58"/>
      <c r="N178" s="58"/>
      <c r="O178" s="58"/>
      <c r="P178" s="58"/>
      <c r="Q178" s="58"/>
      <c r="R178" s="58"/>
      <c r="S178" s="58"/>
    </row>
    <row r="179" spans="13:19" ht="12.75">
      <c r="M179" s="58"/>
      <c r="N179" s="58"/>
      <c r="O179" s="58"/>
      <c r="P179" s="58"/>
      <c r="Q179" s="58"/>
      <c r="R179" s="58"/>
      <c r="S179" s="58"/>
    </row>
    <row r="180" spans="13:19" ht="12.75">
      <c r="M180" s="58"/>
      <c r="N180" s="58"/>
      <c r="O180" s="58"/>
      <c r="P180" s="58"/>
      <c r="Q180" s="58"/>
      <c r="R180" s="58"/>
      <c r="S180" s="58"/>
    </row>
  </sheetData>
  <sheetProtection/>
  <printOptions horizontalCentered="1"/>
  <pageMargins left="0.5905511811023623" right="0" top="0" bottom="0" header="0" footer="0"/>
  <pageSetup fitToHeight="1" fitToWidth="1" horizontalDpi="600" verticalDpi="600" orientation="portrait" scale="78" r:id="rId1"/>
</worksheet>
</file>

<file path=xl/worksheets/sheet21.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53.28125" style="0" customWidth="1"/>
    <col min="4" max="5" width="14.140625" style="0" customWidth="1"/>
    <col min="6" max="6" width="11.28125" style="0" hidden="1" customWidth="1"/>
    <col min="7" max="8" width="14.140625" style="0" customWidth="1"/>
    <col min="9" max="9" width="5.8515625" style="0" bestFit="1" customWidth="1"/>
  </cols>
  <sheetData>
    <row r="1" ht="20.25">
      <c r="I1" s="68">
        <v>21</v>
      </c>
    </row>
    <row r="2" spans="1:8" ht="12.75">
      <c r="A2" s="223" t="s">
        <v>180</v>
      </c>
      <c r="B2" s="3"/>
      <c r="C2" s="3"/>
      <c r="D2" s="3"/>
      <c r="E2" s="3"/>
      <c r="F2" s="3"/>
      <c r="G2" s="3"/>
      <c r="H2" s="3"/>
    </row>
    <row r="3" spans="1:8" ht="12.75">
      <c r="A3" s="47" t="str">
        <f>+Total!A3</f>
        <v>ESTADO DE OPERACIONES DE GOBIERNO  2013</v>
      </c>
      <c r="B3" s="6"/>
      <c r="C3" s="6"/>
      <c r="D3" s="3"/>
      <c r="E3" s="3"/>
      <c r="F3" s="3"/>
      <c r="G3" s="3"/>
      <c r="H3" s="3"/>
    </row>
    <row r="4" spans="1:8" ht="12.75">
      <c r="A4" s="223" t="s">
        <v>90</v>
      </c>
      <c r="B4" s="3"/>
      <c r="C4" s="3"/>
      <c r="D4" s="3"/>
      <c r="E4" s="3"/>
      <c r="F4" s="3"/>
      <c r="G4" s="3"/>
      <c r="H4" s="3"/>
    </row>
    <row r="5" spans="1:8" ht="12.75">
      <c r="A5" s="223" t="s">
        <v>209</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45">
      <c r="A8" s="201"/>
      <c r="B8" s="202"/>
      <c r="C8" s="226"/>
      <c r="D8" s="227" t="s">
        <v>97</v>
      </c>
      <c r="E8" s="228" t="s">
        <v>98</v>
      </c>
      <c r="F8" s="228" t="s">
        <v>99</v>
      </c>
      <c r="G8" s="228" t="s">
        <v>100</v>
      </c>
      <c r="H8" s="229" t="s">
        <v>101</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0.046</v>
      </c>
      <c r="E11" s="144">
        <v>590751.068595269</v>
      </c>
      <c r="F11" s="144">
        <v>0</v>
      </c>
      <c r="G11" s="144">
        <v>0</v>
      </c>
      <c r="H11" s="108">
        <v>590751.114595269</v>
      </c>
    </row>
    <row r="12" spans="1:8" ht="12.75">
      <c r="A12" s="20"/>
      <c r="B12" s="17" t="s">
        <v>7</v>
      </c>
      <c r="C12" s="17"/>
      <c r="D12" s="107">
        <v>0</v>
      </c>
      <c r="E12" s="144">
        <v>0</v>
      </c>
      <c r="F12" s="144">
        <v>0</v>
      </c>
      <c r="G12" s="144">
        <v>0</v>
      </c>
      <c r="H12" s="108">
        <v>0</v>
      </c>
    </row>
    <row r="13" spans="1:8" ht="12.75">
      <c r="A13" s="230"/>
      <c r="B13" s="231"/>
      <c r="C13" s="231" t="s">
        <v>70</v>
      </c>
      <c r="D13" s="107">
        <v>0</v>
      </c>
      <c r="E13" s="144">
        <v>0</v>
      </c>
      <c r="F13" s="144">
        <v>0</v>
      </c>
      <c r="G13" s="144">
        <v>0</v>
      </c>
      <c r="H13" s="108">
        <v>0</v>
      </c>
    </row>
    <row r="14" spans="1:8" ht="12.75">
      <c r="A14" s="230"/>
      <c r="B14" s="231"/>
      <c r="C14" s="231" t="s">
        <v>57</v>
      </c>
      <c r="D14" s="107">
        <v>0</v>
      </c>
      <c r="E14" s="144">
        <v>0</v>
      </c>
      <c r="F14" s="144">
        <v>0</v>
      </c>
      <c r="G14" s="144">
        <v>0</v>
      </c>
      <c r="H14" s="108">
        <v>0</v>
      </c>
    </row>
    <row r="15" spans="1:8" ht="12.75">
      <c r="A15" s="20"/>
      <c r="B15" s="17" t="s">
        <v>102</v>
      </c>
      <c r="C15" s="17"/>
      <c r="D15" s="107">
        <v>0</v>
      </c>
      <c r="E15" s="144">
        <v>573219.92465</v>
      </c>
      <c r="F15" s="144">
        <v>0</v>
      </c>
      <c r="G15" s="144">
        <v>0</v>
      </c>
      <c r="H15" s="108">
        <v>573219.92465</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17531.143945269</v>
      </c>
      <c r="F18" s="144">
        <v>0</v>
      </c>
      <c r="G18" s="144">
        <v>0</v>
      </c>
      <c r="H18" s="108">
        <v>17531.143945269</v>
      </c>
    </row>
    <row r="19" spans="1:8" ht="12.75">
      <c r="A19" s="20"/>
      <c r="B19" s="17" t="s">
        <v>9</v>
      </c>
      <c r="C19" s="17"/>
      <c r="D19" s="107">
        <v>0</v>
      </c>
      <c r="E19" s="144">
        <v>0</v>
      </c>
      <c r="F19" s="144">
        <v>0</v>
      </c>
      <c r="G19" s="144">
        <v>0</v>
      </c>
      <c r="H19" s="108">
        <v>0</v>
      </c>
    </row>
    <row r="20" spans="1:8" ht="12.75">
      <c r="A20" s="20"/>
      <c r="B20" s="17" t="s">
        <v>10</v>
      </c>
      <c r="C20" s="17"/>
      <c r="D20" s="107">
        <v>0.046</v>
      </c>
      <c r="E20" s="144">
        <v>0</v>
      </c>
      <c r="F20" s="144">
        <v>0</v>
      </c>
      <c r="G20" s="144">
        <v>0</v>
      </c>
      <c r="H20" s="108">
        <v>0.046</v>
      </c>
    </row>
    <row r="21" spans="1:8" ht="12.75">
      <c r="A21" s="20"/>
      <c r="B21" s="17"/>
      <c r="C21" s="17"/>
      <c r="D21" s="107"/>
      <c r="E21" s="144"/>
      <c r="F21" s="144"/>
      <c r="G21" s="144"/>
      <c r="H21" s="108"/>
    </row>
    <row r="22" spans="1:8" ht="12.75">
      <c r="A22" s="20" t="s">
        <v>11</v>
      </c>
      <c r="B22" s="17"/>
      <c r="C22" s="17"/>
      <c r="D22" s="107">
        <v>0</v>
      </c>
      <c r="E22" s="144">
        <v>335322.28663000005</v>
      </c>
      <c r="F22" s="144">
        <v>0</v>
      </c>
      <c r="G22" s="144">
        <v>170066.3745</v>
      </c>
      <c r="H22" s="108">
        <v>505388.66113</v>
      </c>
    </row>
    <row r="23" spans="1:8" ht="12.75">
      <c r="A23" s="20"/>
      <c r="B23" s="17" t="s">
        <v>12</v>
      </c>
      <c r="C23" s="17"/>
      <c r="D23" s="107">
        <v>0</v>
      </c>
      <c r="E23" s="144">
        <v>0</v>
      </c>
      <c r="F23" s="144">
        <v>0</v>
      </c>
      <c r="G23" s="144">
        <v>0</v>
      </c>
      <c r="H23" s="108">
        <v>0</v>
      </c>
    </row>
    <row r="24" spans="1:8" ht="12.75">
      <c r="A24" s="20"/>
      <c r="B24" s="17" t="s">
        <v>13</v>
      </c>
      <c r="C24" s="17"/>
      <c r="D24" s="107">
        <v>0</v>
      </c>
      <c r="E24" s="144">
        <v>335322.28663000005</v>
      </c>
      <c r="F24" s="144">
        <v>0</v>
      </c>
      <c r="G24" s="144">
        <v>0</v>
      </c>
      <c r="H24" s="108">
        <v>335322.28663000005</v>
      </c>
    </row>
    <row r="25" spans="1:8" ht="12.75">
      <c r="A25" s="20"/>
      <c r="B25" s="17" t="s">
        <v>14</v>
      </c>
      <c r="C25" s="17"/>
      <c r="D25" s="107">
        <v>0</v>
      </c>
      <c r="E25" s="144">
        <v>0</v>
      </c>
      <c r="F25" s="144">
        <v>0</v>
      </c>
      <c r="G25" s="144">
        <v>170066.3745</v>
      </c>
      <c r="H25" s="108">
        <v>170066.3745</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0.046</v>
      </c>
      <c r="E30" s="144">
        <v>255428.78196526895</v>
      </c>
      <c r="F30" s="144">
        <v>0</v>
      </c>
      <c r="G30" s="144">
        <v>-170066.3745</v>
      </c>
      <c r="H30" s="108">
        <v>85362.45346526895</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0.046</v>
      </c>
      <c r="E38" s="147">
        <v>590751.068595269</v>
      </c>
      <c r="F38" s="147">
        <v>0</v>
      </c>
      <c r="G38" s="147">
        <v>0</v>
      </c>
      <c r="H38" s="110">
        <v>590751.114595269</v>
      </c>
    </row>
    <row r="39" spans="1:8" ht="12.75">
      <c r="A39" s="24" t="s">
        <v>74</v>
      </c>
      <c r="B39" s="25"/>
      <c r="C39" s="25"/>
      <c r="D39" s="109">
        <v>0</v>
      </c>
      <c r="E39" s="147">
        <v>335322.28663000005</v>
      </c>
      <c r="F39" s="147">
        <v>0</v>
      </c>
      <c r="G39" s="147">
        <v>170066.3745</v>
      </c>
      <c r="H39" s="110">
        <v>505388.66113</v>
      </c>
    </row>
    <row r="40" spans="1:8" ht="12.75">
      <c r="A40" s="24" t="s">
        <v>22</v>
      </c>
      <c r="B40" s="25"/>
      <c r="C40" s="25"/>
      <c r="D40" s="109">
        <v>0.046</v>
      </c>
      <c r="E40" s="147">
        <v>255428.78196526895</v>
      </c>
      <c r="F40" s="147">
        <v>0</v>
      </c>
      <c r="G40" s="147">
        <v>-170066.3745</v>
      </c>
      <c r="H40" s="110">
        <v>85362.45346526895</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0.046</v>
      </c>
      <c r="E45" s="144">
        <v>255428.78196526904</v>
      </c>
      <c r="F45" s="144">
        <v>0</v>
      </c>
      <c r="G45" s="144">
        <v>0</v>
      </c>
      <c r="H45" s="108">
        <v>255428.82796526904</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255428.78196526904</v>
      </c>
      <c r="F53" s="144">
        <v>0</v>
      </c>
      <c r="G53" s="144">
        <v>0</v>
      </c>
      <c r="H53" s="108">
        <v>255428.78196526904</v>
      </c>
    </row>
    <row r="54" spans="1:8" ht="12.75">
      <c r="A54" s="20" t="s">
        <v>103</v>
      </c>
      <c r="B54" s="17"/>
      <c r="C54" s="17"/>
      <c r="D54" s="107">
        <v>0</v>
      </c>
      <c r="E54" s="144">
        <v>0</v>
      </c>
      <c r="F54" s="144">
        <v>0</v>
      </c>
      <c r="G54" s="144">
        <v>0</v>
      </c>
      <c r="H54" s="108">
        <v>0</v>
      </c>
    </row>
    <row r="55" spans="1:8" ht="12.75" hidden="1">
      <c r="A55" s="20"/>
      <c r="B55" s="17" t="s">
        <v>33</v>
      </c>
      <c r="C55" s="17"/>
      <c r="D55" s="107">
        <v>0</v>
      </c>
      <c r="E55" s="144">
        <v>0</v>
      </c>
      <c r="F55" s="144">
        <v>0</v>
      </c>
      <c r="G55" s="144">
        <v>0</v>
      </c>
      <c r="H55" s="108">
        <v>0</v>
      </c>
    </row>
    <row r="56" spans="1:8" ht="12.75" hidden="1">
      <c r="A56" s="20"/>
      <c r="B56" s="17" t="s">
        <v>34</v>
      </c>
      <c r="C56" s="17"/>
      <c r="D56" s="107">
        <v>0</v>
      </c>
      <c r="E56" s="144">
        <v>0</v>
      </c>
      <c r="F56" s="144">
        <v>0</v>
      </c>
      <c r="G56" s="144">
        <v>0</v>
      </c>
      <c r="H56" s="108">
        <v>0</v>
      </c>
    </row>
    <row r="57" spans="1:8" ht="12.75">
      <c r="A57" s="20" t="s">
        <v>104</v>
      </c>
      <c r="B57" s="17"/>
      <c r="C57" s="17"/>
      <c r="D57" s="107">
        <v>0.046</v>
      </c>
      <c r="E57" s="144">
        <v>0</v>
      </c>
      <c r="F57" s="144">
        <v>0</v>
      </c>
      <c r="G57" s="144">
        <v>0</v>
      </c>
      <c r="H57" s="108">
        <v>0.046</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170066.3745</v>
      </c>
      <c r="H60" s="108">
        <v>170066.3745</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170066.3745</v>
      </c>
      <c r="H71" s="108">
        <v>170066.3745</v>
      </c>
    </row>
    <row r="72" spans="1:8" ht="12.75">
      <c r="A72" s="20"/>
      <c r="B72" s="17"/>
      <c r="C72" s="17"/>
      <c r="D72" s="107"/>
      <c r="E72" s="144"/>
      <c r="F72" s="144"/>
      <c r="G72" s="144"/>
      <c r="H72" s="108"/>
    </row>
    <row r="73" spans="1:8" ht="12.75">
      <c r="A73" s="24" t="s">
        <v>44</v>
      </c>
      <c r="B73" s="25"/>
      <c r="C73" s="25"/>
      <c r="D73" s="109">
        <v>0.046</v>
      </c>
      <c r="E73" s="147">
        <v>255428.78196526904</v>
      </c>
      <c r="F73" s="147">
        <v>0</v>
      </c>
      <c r="G73" s="147">
        <v>-170066.3745</v>
      </c>
      <c r="H73" s="110">
        <v>85362.45346526903</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1" r:id="rId1"/>
</worksheet>
</file>

<file path=xl/worksheets/sheet22.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53.28125" style="0" customWidth="1"/>
    <col min="4" max="5" width="14.140625" style="0" customWidth="1"/>
    <col min="6" max="6" width="14.140625" style="0" hidden="1" customWidth="1"/>
    <col min="7" max="8" width="14.140625" style="0" customWidth="1"/>
    <col min="9" max="9" width="6.140625" style="0" bestFit="1" customWidth="1"/>
  </cols>
  <sheetData>
    <row r="1" ht="20.25">
      <c r="I1" s="68">
        <v>22</v>
      </c>
    </row>
    <row r="2" spans="1:8" ht="12.75">
      <c r="A2" s="223" t="s">
        <v>181</v>
      </c>
      <c r="B2" s="3"/>
      <c r="C2" s="3"/>
      <c r="D2" s="3"/>
      <c r="E2" s="3"/>
      <c r="F2" s="3"/>
      <c r="G2" s="3"/>
      <c r="H2" s="3"/>
    </row>
    <row r="3" spans="1:8" ht="12.75">
      <c r="A3" s="47" t="str">
        <f>+Total!A3</f>
        <v>ESTADO DE OPERACIONES DE GOBIERNO  2013</v>
      </c>
      <c r="B3" s="6"/>
      <c r="C3" s="6"/>
      <c r="D3" s="3"/>
      <c r="E3" s="3"/>
      <c r="F3" s="3"/>
      <c r="G3" s="3"/>
      <c r="H3" s="3"/>
    </row>
    <row r="4" spans="1:8" ht="12.75">
      <c r="A4" s="223" t="s">
        <v>90</v>
      </c>
      <c r="B4" s="3"/>
      <c r="C4" s="3"/>
      <c r="D4" s="3"/>
      <c r="E4" s="3"/>
      <c r="F4" s="3"/>
      <c r="G4" s="3"/>
      <c r="H4" s="3"/>
    </row>
    <row r="5" spans="1:8" ht="12.75">
      <c r="A5" s="223" t="s">
        <v>105</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97</v>
      </c>
      <c r="E8" s="228" t="s">
        <v>98</v>
      </c>
      <c r="F8" s="228" t="s">
        <v>99</v>
      </c>
      <c r="G8" s="228" t="s">
        <v>100</v>
      </c>
      <c r="H8" s="229" t="s">
        <v>101</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0.019</v>
      </c>
      <c r="E11" s="144">
        <v>131704.28537</v>
      </c>
      <c r="F11" s="144">
        <v>0</v>
      </c>
      <c r="G11" s="144">
        <v>0</v>
      </c>
      <c r="H11" s="108">
        <v>131704.30437</v>
      </c>
    </row>
    <row r="12" spans="1:8" ht="12.75">
      <c r="A12" s="20"/>
      <c r="B12" s="17" t="s">
        <v>7</v>
      </c>
      <c r="C12" s="17"/>
      <c r="D12" s="107">
        <v>0</v>
      </c>
      <c r="E12" s="144">
        <v>0</v>
      </c>
      <c r="F12" s="144">
        <v>0</v>
      </c>
      <c r="G12" s="144">
        <v>0</v>
      </c>
      <c r="H12" s="108">
        <v>0</v>
      </c>
    </row>
    <row r="13" spans="1:8" s="244" customFormat="1" ht="12.75">
      <c r="A13" s="230"/>
      <c r="B13" s="231"/>
      <c r="C13" s="231" t="s">
        <v>70</v>
      </c>
      <c r="D13" s="232">
        <v>0</v>
      </c>
      <c r="E13" s="233">
        <v>0</v>
      </c>
      <c r="F13" s="233">
        <v>0</v>
      </c>
      <c r="G13" s="233">
        <v>0</v>
      </c>
      <c r="H13" s="234">
        <v>0</v>
      </c>
    </row>
    <row r="14" spans="1:8" s="244" customFormat="1" ht="12.75">
      <c r="A14" s="230"/>
      <c r="B14" s="231"/>
      <c r="C14" s="231" t="s">
        <v>57</v>
      </c>
      <c r="D14" s="232">
        <v>0</v>
      </c>
      <c r="E14" s="233">
        <v>0</v>
      </c>
      <c r="F14" s="233">
        <v>0</v>
      </c>
      <c r="G14" s="233">
        <v>0</v>
      </c>
      <c r="H14" s="234">
        <v>0</v>
      </c>
    </row>
    <row r="15" spans="1:8" ht="12.75">
      <c r="A15" s="20"/>
      <c r="B15" s="17" t="s">
        <v>102</v>
      </c>
      <c r="C15" s="17"/>
      <c r="D15" s="107">
        <v>0</v>
      </c>
      <c r="E15" s="144">
        <v>126631.42390000001</v>
      </c>
      <c r="F15" s="144">
        <v>0</v>
      </c>
      <c r="G15" s="144">
        <v>0</v>
      </c>
      <c r="H15" s="108">
        <v>126631.42390000001</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5072.86147</v>
      </c>
      <c r="F18" s="144">
        <v>0</v>
      </c>
      <c r="G18" s="144">
        <v>0</v>
      </c>
      <c r="H18" s="108">
        <v>5072.86147</v>
      </c>
    </row>
    <row r="19" spans="1:8" ht="12.75">
      <c r="A19" s="20"/>
      <c r="B19" s="17" t="s">
        <v>9</v>
      </c>
      <c r="C19" s="17"/>
      <c r="D19" s="107">
        <v>0</v>
      </c>
      <c r="E19" s="144">
        <v>0</v>
      </c>
      <c r="F19" s="144">
        <v>0</v>
      </c>
      <c r="G19" s="144">
        <v>0</v>
      </c>
      <c r="H19" s="108">
        <v>0</v>
      </c>
    </row>
    <row r="20" spans="1:8" ht="12.75">
      <c r="A20" s="20"/>
      <c r="B20" s="17" t="s">
        <v>10</v>
      </c>
      <c r="C20" s="17"/>
      <c r="D20" s="107">
        <v>0.019</v>
      </c>
      <c r="E20" s="144">
        <v>0</v>
      </c>
      <c r="F20" s="144">
        <v>0</v>
      </c>
      <c r="G20" s="144">
        <v>0</v>
      </c>
      <c r="H20" s="108">
        <v>0.019</v>
      </c>
    </row>
    <row r="21" spans="1:8" ht="12.75">
      <c r="A21" s="20"/>
      <c r="B21" s="17"/>
      <c r="C21" s="17"/>
      <c r="D21" s="107"/>
      <c r="E21" s="144"/>
      <c r="F21" s="144"/>
      <c r="G21" s="144"/>
      <c r="H21" s="108"/>
    </row>
    <row r="22" spans="1:8" ht="12.75">
      <c r="A22" s="20" t="s">
        <v>11</v>
      </c>
      <c r="B22" s="17"/>
      <c r="C22" s="17"/>
      <c r="D22" s="107">
        <v>0</v>
      </c>
      <c r="E22" s="144">
        <v>47649.753469999996</v>
      </c>
      <c r="F22" s="144">
        <v>0</v>
      </c>
      <c r="G22" s="144">
        <v>45337.816541</v>
      </c>
      <c r="H22" s="108">
        <v>92987.570011</v>
      </c>
    </row>
    <row r="23" spans="1:8" ht="12.75">
      <c r="A23" s="20"/>
      <c r="B23" s="17" t="s">
        <v>12</v>
      </c>
      <c r="C23" s="17"/>
      <c r="D23" s="107">
        <v>0</v>
      </c>
      <c r="E23" s="144">
        <v>0</v>
      </c>
      <c r="F23" s="144">
        <v>0</v>
      </c>
      <c r="G23" s="144">
        <v>0</v>
      </c>
      <c r="H23" s="108">
        <v>0</v>
      </c>
    </row>
    <row r="24" spans="1:8" ht="12.75">
      <c r="A24" s="20"/>
      <c r="B24" s="17" t="s">
        <v>13</v>
      </c>
      <c r="C24" s="17"/>
      <c r="D24" s="107">
        <v>0</v>
      </c>
      <c r="E24" s="144">
        <v>47649.753469999996</v>
      </c>
      <c r="F24" s="144">
        <v>0</v>
      </c>
      <c r="G24" s="144">
        <v>0</v>
      </c>
      <c r="H24" s="108">
        <v>47649.753469999996</v>
      </c>
    </row>
    <row r="25" spans="1:8" ht="12.75">
      <c r="A25" s="20"/>
      <c r="B25" s="17" t="s">
        <v>14</v>
      </c>
      <c r="C25" s="17"/>
      <c r="D25" s="107">
        <v>0</v>
      </c>
      <c r="E25" s="144">
        <v>0</v>
      </c>
      <c r="F25" s="144">
        <v>0</v>
      </c>
      <c r="G25" s="144">
        <v>45337.816541</v>
      </c>
      <c r="H25" s="108">
        <v>45337.816541</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0.019</v>
      </c>
      <c r="E30" s="144">
        <v>84054.5319</v>
      </c>
      <c r="F30" s="144">
        <v>0</v>
      </c>
      <c r="G30" s="144">
        <v>-45337.816541</v>
      </c>
      <c r="H30" s="108">
        <v>38716.734358999995</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0.019</v>
      </c>
      <c r="E38" s="147">
        <v>131704.28537</v>
      </c>
      <c r="F38" s="147">
        <v>0</v>
      </c>
      <c r="G38" s="147">
        <v>0</v>
      </c>
      <c r="H38" s="110">
        <v>131704.30437</v>
      </c>
    </row>
    <row r="39" spans="1:8" ht="12.75">
      <c r="A39" s="24" t="s">
        <v>74</v>
      </c>
      <c r="B39" s="25"/>
      <c r="C39" s="25"/>
      <c r="D39" s="109">
        <v>0</v>
      </c>
      <c r="E39" s="147">
        <v>47649.753469999996</v>
      </c>
      <c r="F39" s="147">
        <v>0</v>
      </c>
      <c r="G39" s="147">
        <v>45337.816541</v>
      </c>
      <c r="H39" s="110">
        <v>92987.570011</v>
      </c>
    </row>
    <row r="40" spans="1:8" ht="12.75">
      <c r="A40" s="24" t="s">
        <v>22</v>
      </c>
      <c r="B40" s="25"/>
      <c r="C40" s="25"/>
      <c r="D40" s="109">
        <v>0.019</v>
      </c>
      <c r="E40" s="147">
        <v>84054.5319</v>
      </c>
      <c r="F40" s="147">
        <v>0</v>
      </c>
      <c r="G40" s="147">
        <v>-45337.816541</v>
      </c>
      <c r="H40" s="110">
        <v>38716.734358999995</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0.019</v>
      </c>
      <c r="E45" s="144">
        <v>84054.5319</v>
      </c>
      <c r="F45" s="144">
        <v>0</v>
      </c>
      <c r="G45" s="144">
        <v>0</v>
      </c>
      <c r="H45" s="108">
        <v>84054.5509</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84054.5319</v>
      </c>
      <c r="F53" s="144">
        <v>0</v>
      </c>
      <c r="G53" s="144">
        <v>0</v>
      </c>
      <c r="H53" s="108">
        <v>84054.5319</v>
      </c>
    </row>
    <row r="54" spans="1:8" ht="12.75">
      <c r="A54" s="20" t="s">
        <v>103</v>
      </c>
      <c r="B54" s="17"/>
      <c r="C54" s="17"/>
      <c r="D54" s="107">
        <v>0</v>
      </c>
      <c r="E54" s="144">
        <v>0</v>
      </c>
      <c r="F54" s="144">
        <v>0</v>
      </c>
      <c r="G54" s="144">
        <v>0</v>
      </c>
      <c r="H54" s="108">
        <v>0</v>
      </c>
    </row>
    <row r="55" spans="1:8" ht="12.75" hidden="1">
      <c r="A55" s="20"/>
      <c r="B55" s="17" t="s">
        <v>33</v>
      </c>
      <c r="C55" s="17"/>
      <c r="D55" s="107">
        <v>0</v>
      </c>
      <c r="E55" s="144">
        <v>0</v>
      </c>
      <c r="F55" s="144">
        <v>0</v>
      </c>
      <c r="G55" s="144">
        <v>0</v>
      </c>
      <c r="H55" s="108">
        <v>0</v>
      </c>
    </row>
    <row r="56" spans="1:8" ht="12.75" hidden="1">
      <c r="A56" s="20"/>
      <c r="B56" s="17" t="s">
        <v>34</v>
      </c>
      <c r="C56" s="17"/>
      <c r="D56" s="107">
        <v>0</v>
      </c>
      <c r="E56" s="144">
        <v>0</v>
      </c>
      <c r="F56" s="144">
        <v>0</v>
      </c>
      <c r="G56" s="144">
        <v>0</v>
      </c>
      <c r="H56" s="108">
        <v>0</v>
      </c>
    </row>
    <row r="57" spans="1:8" ht="12.75">
      <c r="A57" s="20" t="s">
        <v>104</v>
      </c>
      <c r="B57" s="17"/>
      <c r="C57" s="17"/>
      <c r="D57" s="107">
        <v>0.019</v>
      </c>
      <c r="E57" s="144">
        <v>0</v>
      </c>
      <c r="F57" s="144">
        <v>0</v>
      </c>
      <c r="G57" s="144">
        <v>0</v>
      </c>
      <c r="H57" s="108">
        <v>0.019</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45337.816541</v>
      </c>
      <c r="H60" s="108">
        <v>45337.816541</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45337.816541</v>
      </c>
      <c r="H71" s="108">
        <v>45337.816541</v>
      </c>
    </row>
    <row r="72" spans="1:8" ht="12.75">
      <c r="A72" s="20"/>
      <c r="B72" s="17"/>
      <c r="C72" s="17"/>
      <c r="D72" s="107"/>
      <c r="E72" s="144"/>
      <c r="F72" s="144"/>
      <c r="G72" s="144"/>
      <c r="H72" s="108"/>
    </row>
    <row r="73" spans="1:8" ht="12.75">
      <c r="A73" s="24" t="s">
        <v>44</v>
      </c>
      <c r="B73" s="25"/>
      <c r="C73" s="25"/>
      <c r="D73" s="109">
        <v>0.019</v>
      </c>
      <c r="E73" s="147">
        <v>84054.5319</v>
      </c>
      <c r="F73" s="147">
        <v>0</v>
      </c>
      <c r="G73" s="147">
        <v>-45337.816541</v>
      </c>
      <c r="H73" s="110">
        <v>38716.734359</v>
      </c>
    </row>
    <row r="74" spans="1:8" ht="12.75">
      <c r="A74" s="30"/>
      <c r="B74" s="31"/>
      <c r="C74" s="31"/>
      <c r="D74" s="241"/>
      <c r="E74" s="242"/>
      <c r="F74" s="242"/>
      <c r="G74" s="242"/>
      <c r="H74" s="243"/>
    </row>
    <row r="75" spans="4:8" ht="12.75">
      <c r="D75" s="153"/>
      <c r="E75" s="153"/>
      <c r="F75" s="153"/>
      <c r="G75" s="153"/>
      <c r="H75" s="153"/>
    </row>
  </sheetData>
  <sheetProtection/>
  <printOptions horizontalCentered="1"/>
  <pageMargins left="0.7874015748031497" right="0" top="0" bottom="0" header="0" footer="0"/>
  <pageSetup fitToHeight="1" fitToWidth="1" horizontalDpi="600" verticalDpi="600" orientation="portrait" scale="80" r:id="rId1"/>
</worksheet>
</file>

<file path=xl/worksheets/sheet23.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53.28125" style="0" customWidth="1"/>
    <col min="4" max="5" width="14.140625" style="0" customWidth="1"/>
    <col min="6" max="6" width="14.140625" style="0" hidden="1" customWidth="1"/>
    <col min="7" max="8" width="14.140625" style="0" customWidth="1"/>
    <col min="9" max="9" width="5.8515625" style="0" bestFit="1" customWidth="1"/>
  </cols>
  <sheetData>
    <row r="1" ht="20.25">
      <c r="I1" s="68">
        <v>23</v>
      </c>
    </row>
    <row r="2" spans="1:8" ht="12.75">
      <c r="A2" s="223" t="s">
        <v>182</v>
      </c>
      <c r="B2" s="3"/>
      <c r="C2" s="3"/>
      <c r="D2" s="3"/>
      <c r="E2" s="3"/>
      <c r="F2" s="3"/>
      <c r="G2" s="3"/>
      <c r="H2" s="3"/>
    </row>
    <row r="3" spans="1:8" ht="12.75">
      <c r="A3" s="47" t="str">
        <f>+Total!A3</f>
        <v>ESTADO DE OPERACIONES DE GOBIERNO  2013</v>
      </c>
      <c r="B3" s="6"/>
      <c r="C3" s="6"/>
      <c r="D3" s="3"/>
      <c r="E3" s="3"/>
      <c r="F3" s="3"/>
      <c r="G3" s="3"/>
      <c r="H3" s="3"/>
    </row>
    <row r="4" spans="1:8" ht="12.75">
      <c r="A4" s="223" t="s">
        <v>90</v>
      </c>
      <c r="B4" s="3"/>
      <c r="C4" s="3"/>
      <c r="D4" s="3"/>
      <c r="E4" s="3"/>
      <c r="F4" s="3"/>
      <c r="G4" s="3"/>
      <c r="H4" s="3"/>
    </row>
    <row r="5" spans="1:8" ht="12.75">
      <c r="A5" s="223" t="s">
        <v>106</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97</v>
      </c>
      <c r="E8" s="228" t="s">
        <v>98</v>
      </c>
      <c r="F8" s="228" t="s">
        <v>99</v>
      </c>
      <c r="G8" s="228" t="s">
        <v>100</v>
      </c>
      <c r="H8" s="229" t="s">
        <v>101</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0</v>
      </c>
      <c r="E11" s="144">
        <v>161486.627318985</v>
      </c>
      <c r="F11" s="144">
        <v>0</v>
      </c>
      <c r="G11" s="144">
        <v>0</v>
      </c>
      <c r="H11" s="108">
        <v>161486.627318985</v>
      </c>
    </row>
    <row r="12" spans="1:8" ht="12.75">
      <c r="A12" s="20"/>
      <c r="B12" s="17" t="s">
        <v>7</v>
      </c>
      <c r="C12" s="17"/>
      <c r="D12" s="107">
        <v>0</v>
      </c>
      <c r="E12" s="144">
        <v>0</v>
      </c>
      <c r="F12" s="144">
        <v>0</v>
      </c>
      <c r="G12" s="144">
        <v>0</v>
      </c>
      <c r="H12" s="108">
        <v>0</v>
      </c>
    </row>
    <row r="13" spans="1:8" s="244" customFormat="1" ht="12.75">
      <c r="A13" s="230"/>
      <c r="B13" s="231"/>
      <c r="C13" s="231" t="s">
        <v>70</v>
      </c>
      <c r="D13" s="232">
        <v>0</v>
      </c>
      <c r="E13" s="233">
        <v>0</v>
      </c>
      <c r="F13" s="233">
        <v>0</v>
      </c>
      <c r="G13" s="233">
        <v>0</v>
      </c>
      <c r="H13" s="234">
        <v>0</v>
      </c>
    </row>
    <row r="14" spans="1:8" s="244" customFormat="1" ht="12.75">
      <c r="A14" s="230"/>
      <c r="B14" s="231"/>
      <c r="C14" s="231" t="s">
        <v>57</v>
      </c>
      <c r="D14" s="232">
        <v>0</v>
      </c>
      <c r="E14" s="233">
        <v>0</v>
      </c>
      <c r="F14" s="233">
        <v>0</v>
      </c>
      <c r="G14" s="233">
        <v>0</v>
      </c>
      <c r="H14" s="234">
        <v>0</v>
      </c>
    </row>
    <row r="15" spans="1:8" ht="12.75">
      <c r="A15" s="20"/>
      <c r="B15" s="17" t="s">
        <v>102</v>
      </c>
      <c r="C15" s="17"/>
      <c r="D15" s="107">
        <v>0</v>
      </c>
      <c r="E15" s="144">
        <v>156355.5501</v>
      </c>
      <c r="F15" s="144">
        <v>0</v>
      </c>
      <c r="G15" s="144">
        <v>0</v>
      </c>
      <c r="H15" s="108">
        <v>156355.5501</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5131.0772189849995</v>
      </c>
      <c r="F18" s="144">
        <v>0</v>
      </c>
      <c r="G18" s="144">
        <v>0</v>
      </c>
      <c r="H18" s="108">
        <v>5131.0772189849995</v>
      </c>
    </row>
    <row r="19" spans="1:8" ht="12.75">
      <c r="A19" s="20"/>
      <c r="B19" s="17" t="s">
        <v>9</v>
      </c>
      <c r="C19" s="17"/>
      <c r="D19" s="107">
        <v>0</v>
      </c>
      <c r="E19" s="144">
        <v>0</v>
      </c>
      <c r="F19" s="144">
        <v>0</v>
      </c>
      <c r="G19" s="144">
        <v>0</v>
      </c>
      <c r="H19" s="108">
        <v>0</v>
      </c>
    </row>
    <row r="20" spans="1:8" ht="12.75">
      <c r="A20" s="20"/>
      <c r="B20" s="17" t="s">
        <v>10</v>
      </c>
      <c r="C20" s="17"/>
      <c r="D20" s="107">
        <v>0</v>
      </c>
      <c r="E20" s="144">
        <v>0</v>
      </c>
      <c r="F20" s="144">
        <v>0</v>
      </c>
      <c r="G20" s="144">
        <v>0</v>
      </c>
      <c r="H20" s="108">
        <v>0</v>
      </c>
    </row>
    <row r="21" spans="1:8" ht="12.75">
      <c r="A21" s="20"/>
      <c r="B21" s="17"/>
      <c r="C21" s="17"/>
      <c r="D21" s="107"/>
      <c r="E21" s="144"/>
      <c r="F21" s="144"/>
      <c r="G21" s="144"/>
      <c r="H21" s="108"/>
    </row>
    <row r="22" spans="1:8" ht="12.75">
      <c r="A22" s="20" t="s">
        <v>11</v>
      </c>
      <c r="B22" s="17"/>
      <c r="C22" s="17"/>
      <c r="D22" s="107">
        <v>0</v>
      </c>
      <c r="E22" s="144">
        <v>14869.80777</v>
      </c>
      <c r="F22" s="144">
        <v>0</v>
      </c>
      <c r="G22" s="144">
        <v>43405.14122</v>
      </c>
      <c r="H22" s="108">
        <v>58274.94899</v>
      </c>
    </row>
    <row r="23" spans="1:8" ht="12.75">
      <c r="A23" s="20"/>
      <c r="B23" s="17" t="s">
        <v>12</v>
      </c>
      <c r="C23" s="17"/>
      <c r="D23" s="107">
        <v>0</v>
      </c>
      <c r="E23" s="144">
        <v>0</v>
      </c>
      <c r="F23" s="144">
        <v>0</v>
      </c>
      <c r="G23" s="144">
        <v>0</v>
      </c>
      <c r="H23" s="108">
        <v>0</v>
      </c>
    </row>
    <row r="24" spans="1:8" ht="12.75">
      <c r="A24" s="20"/>
      <c r="B24" s="17" t="s">
        <v>13</v>
      </c>
      <c r="C24" s="17"/>
      <c r="D24" s="107">
        <v>0</v>
      </c>
      <c r="E24" s="144">
        <v>14869.80777</v>
      </c>
      <c r="F24" s="144">
        <v>0</v>
      </c>
      <c r="G24" s="144">
        <v>0</v>
      </c>
      <c r="H24" s="108">
        <v>14869.80777</v>
      </c>
    </row>
    <row r="25" spans="1:8" ht="12.75">
      <c r="A25" s="20"/>
      <c r="B25" s="17" t="s">
        <v>14</v>
      </c>
      <c r="C25" s="17"/>
      <c r="D25" s="107">
        <v>0</v>
      </c>
      <c r="E25" s="144">
        <v>0</v>
      </c>
      <c r="F25" s="144">
        <v>0</v>
      </c>
      <c r="G25" s="144">
        <v>43405.14122</v>
      </c>
      <c r="H25" s="108">
        <v>43405.14122</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0</v>
      </c>
      <c r="E30" s="144">
        <v>146616.819548985</v>
      </c>
      <c r="F30" s="144">
        <v>0</v>
      </c>
      <c r="G30" s="144">
        <v>-43405.14122</v>
      </c>
      <c r="H30" s="108">
        <v>103211.678328985</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0</v>
      </c>
      <c r="E38" s="147">
        <v>161486.627318985</v>
      </c>
      <c r="F38" s="147">
        <v>0</v>
      </c>
      <c r="G38" s="147">
        <v>0</v>
      </c>
      <c r="H38" s="110">
        <v>161486.627318985</v>
      </c>
    </row>
    <row r="39" spans="1:8" ht="12.75">
      <c r="A39" s="24" t="s">
        <v>74</v>
      </c>
      <c r="B39" s="25"/>
      <c r="C39" s="25"/>
      <c r="D39" s="109">
        <v>0</v>
      </c>
      <c r="E39" s="147">
        <v>14869.80777</v>
      </c>
      <c r="F39" s="147">
        <v>0</v>
      </c>
      <c r="G39" s="147">
        <v>43405.14122</v>
      </c>
      <c r="H39" s="110">
        <v>58274.94899</v>
      </c>
    </row>
    <row r="40" spans="1:8" ht="12.75">
      <c r="A40" s="24" t="s">
        <v>22</v>
      </c>
      <c r="B40" s="25"/>
      <c r="C40" s="25"/>
      <c r="D40" s="109">
        <v>0</v>
      </c>
      <c r="E40" s="147">
        <v>146616.819548985</v>
      </c>
      <c r="F40" s="147">
        <v>0</v>
      </c>
      <c r="G40" s="147">
        <v>-43405.14122</v>
      </c>
      <c r="H40" s="110">
        <v>103211.678328985</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0</v>
      </c>
      <c r="E45" s="144">
        <v>146616.81954898502</v>
      </c>
      <c r="F45" s="144">
        <v>0</v>
      </c>
      <c r="G45" s="144">
        <v>0</v>
      </c>
      <c r="H45" s="108">
        <v>146616.81954898502</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146616.81954898502</v>
      </c>
      <c r="F53" s="144">
        <v>0</v>
      </c>
      <c r="G53" s="144">
        <v>0</v>
      </c>
      <c r="H53" s="108">
        <v>146616.81954898502</v>
      </c>
    </row>
    <row r="54" spans="1:8" ht="12.75">
      <c r="A54" s="20" t="s">
        <v>103</v>
      </c>
      <c r="B54" s="17"/>
      <c r="C54" s="17"/>
      <c r="D54" s="107">
        <v>0</v>
      </c>
      <c r="E54" s="144">
        <v>0</v>
      </c>
      <c r="F54" s="144">
        <v>0</v>
      </c>
      <c r="G54" s="144">
        <v>0</v>
      </c>
      <c r="H54" s="108">
        <v>0</v>
      </c>
    </row>
    <row r="55" spans="1:8" ht="12.75" hidden="1">
      <c r="A55" s="20"/>
      <c r="B55" s="17" t="s">
        <v>33</v>
      </c>
      <c r="C55" s="17"/>
      <c r="D55" s="107">
        <v>0</v>
      </c>
      <c r="E55" s="144">
        <v>0</v>
      </c>
      <c r="F55" s="144">
        <v>0</v>
      </c>
      <c r="G55" s="144">
        <v>0</v>
      </c>
      <c r="H55" s="108">
        <v>0</v>
      </c>
    </row>
    <row r="56" spans="1:8" ht="12.75" hidden="1">
      <c r="A56" s="20"/>
      <c r="B56" s="17" t="s">
        <v>34</v>
      </c>
      <c r="C56" s="17"/>
      <c r="D56" s="107">
        <v>0</v>
      </c>
      <c r="E56" s="144">
        <v>0</v>
      </c>
      <c r="F56" s="144">
        <v>0</v>
      </c>
      <c r="G56" s="144">
        <v>0</v>
      </c>
      <c r="H56" s="108">
        <v>0</v>
      </c>
    </row>
    <row r="57" spans="1:8" ht="12.75">
      <c r="A57" s="20" t="s">
        <v>104</v>
      </c>
      <c r="B57" s="17"/>
      <c r="C57" s="17"/>
      <c r="D57" s="107">
        <v>0</v>
      </c>
      <c r="E57" s="144">
        <v>0</v>
      </c>
      <c r="F57" s="144">
        <v>0</v>
      </c>
      <c r="G57" s="144">
        <v>0</v>
      </c>
      <c r="H57" s="108">
        <v>0</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43405.14122</v>
      </c>
      <c r="H60" s="108">
        <v>43405.14122</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43405.14122</v>
      </c>
      <c r="H71" s="108">
        <v>43405.14122</v>
      </c>
    </row>
    <row r="72" spans="1:8" ht="12.75">
      <c r="A72" s="20"/>
      <c r="B72" s="17"/>
      <c r="C72" s="17"/>
      <c r="D72" s="107"/>
      <c r="E72" s="144"/>
      <c r="F72" s="144"/>
      <c r="G72" s="144"/>
      <c r="H72" s="108"/>
    </row>
    <row r="73" spans="1:8" ht="12.75">
      <c r="A73" s="24" t="s">
        <v>44</v>
      </c>
      <c r="B73" s="25"/>
      <c r="C73" s="25"/>
      <c r="D73" s="109">
        <v>0</v>
      </c>
      <c r="E73" s="147">
        <v>146616.81954898502</v>
      </c>
      <c r="F73" s="147">
        <v>0</v>
      </c>
      <c r="G73" s="147">
        <v>-43405.14122</v>
      </c>
      <c r="H73" s="110">
        <v>103211.67832898503</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1" r:id="rId1"/>
</worksheet>
</file>

<file path=xl/worksheets/sheet24.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53.28125" style="0" customWidth="1"/>
    <col min="4" max="5" width="14.140625" style="0" customWidth="1"/>
    <col min="6" max="6" width="14.140625" style="0" hidden="1" customWidth="1"/>
    <col min="7" max="8" width="14.140625" style="0" customWidth="1"/>
    <col min="9" max="9" width="5.8515625" style="0" bestFit="1" customWidth="1"/>
  </cols>
  <sheetData>
    <row r="1" ht="20.25">
      <c r="I1" s="68">
        <v>24</v>
      </c>
    </row>
    <row r="2" spans="1:8" ht="12.75">
      <c r="A2" s="223" t="s">
        <v>204</v>
      </c>
      <c r="B2" s="3"/>
      <c r="C2" s="3"/>
      <c r="D2" s="3"/>
      <c r="E2" s="3"/>
      <c r="F2" s="3"/>
      <c r="G2" s="3"/>
      <c r="H2" s="3"/>
    </row>
    <row r="3" spans="1:8" ht="12.75">
      <c r="A3" s="47" t="str">
        <f>+Total!A3</f>
        <v>ESTADO DE OPERACIONES DE GOBIERNO  2013</v>
      </c>
      <c r="B3" s="6"/>
      <c r="C3" s="6"/>
      <c r="D3" s="3"/>
      <c r="E3" s="3"/>
      <c r="F3" s="3"/>
      <c r="G3" s="3"/>
      <c r="H3" s="3"/>
    </row>
    <row r="4" spans="1:8" ht="12.75">
      <c r="A4" s="223" t="s">
        <v>90</v>
      </c>
      <c r="B4" s="3"/>
      <c r="C4" s="3"/>
      <c r="D4" s="3"/>
      <c r="E4" s="3"/>
      <c r="F4" s="3"/>
      <c r="G4" s="3"/>
      <c r="H4" s="3"/>
    </row>
    <row r="5" spans="1:8" ht="12.75">
      <c r="A5" s="223" t="s">
        <v>96</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97</v>
      </c>
      <c r="E8" s="228" t="s">
        <v>98</v>
      </c>
      <c r="F8" s="228" t="s">
        <v>99</v>
      </c>
      <c r="G8" s="228" t="s">
        <v>100</v>
      </c>
      <c r="H8" s="229" t="s">
        <v>101</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0.019</v>
      </c>
      <c r="E11" s="144">
        <v>293190.912688985</v>
      </c>
      <c r="F11" s="144">
        <v>0</v>
      </c>
      <c r="G11" s="144">
        <v>0</v>
      </c>
      <c r="H11" s="108">
        <v>293190.931688985</v>
      </c>
    </row>
    <row r="12" spans="1:8" ht="12.75">
      <c r="A12" s="20"/>
      <c r="B12" s="17" t="s">
        <v>7</v>
      </c>
      <c r="C12" s="17"/>
      <c r="D12" s="107">
        <v>0</v>
      </c>
      <c r="E12" s="144">
        <v>0</v>
      </c>
      <c r="F12" s="144">
        <v>0</v>
      </c>
      <c r="G12" s="144">
        <v>0</v>
      </c>
      <c r="H12" s="108">
        <v>0</v>
      </c>
    </row>
    <row r="13" spans="1:9" ht="12.75">
      <c r="A13" s="230"/>
      <c r="B13" s="231"/>
      <c r="C13" s="231" t="s">
        <v>70</v>
      </c>
      <c r="D13" s="107">
        <v>0</v>
      </c>
      <c r="E13" s="144">
        <v>0</v>
      </c>
      <c r="F13" s="144">
        <v>0</v>
      </c>
      <c r="G13" s="144">
        <v>0</v>
      </c>
      <c r="H13" s="108">
        <v>0</v>
      </c>
      <c r="I13" s="244"/>
    </row>
    <row r="14" spans="1:9" ht="12.75">
      <c r="A14" s="230"/>
      <c r="B14" s="231"/>
      <c r="C14" s="231" t="s">
        <v>57</v>
      </c>
      <c r="D14" s="107">
        <v>0</v>
      </c>
      <c r="E14" s="144">
        <v>0</v>
      </c>
      <c r="F14" s="144">
        <v>0</v>
      </c>
      <c r="G14" s="144">
        <v>0</v>
      </c>
      <c r="H14" s="108">
        <v>0</v>
      </c>
      <c r="I14" s="244"/>
    </row>
    <row r="15" spans="1:8" ht="12.75">
      <c r="A15" s="20"/>
      <c r="B15" s="17" t="s">
        <v>102</v>
      </c>
      <c r="C15" s="17"/>
      <c r="D15" s="107">
        <v>0</v>
      </c>
      <c r="E15" s="144">
        <v>282986.974</v>
      </c>
      <c r="F15" s="144">
        <v>0</v>
      </c>
      <c r="G15" s="144">
        <v>0</v>
      </c>
      <c r="H15" s="108">
        <v>282986.974</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10203.938688985</v>
      </c>
      <c r="F18" s="144">
        <v>0</v>
      </c>
      <c r="G18" s="144">
        <v>0</v>
      </c>
      <c r="H18" s="108">
        <v>10203.938688985</v>
      </c>
    </row>
    <row r="19" spans="1:8" ht="12.75">
      <c r="A19" s="20"/>
      <c r="B19" s="17" t="s">
        <v>9</v>
      </c>
      <c r="C19" s="17"/>
      <c r="D19" s="107">
        <v>0</v>
      </c>
      <c r="E19" s="144">
        <v>0</v>
      </c>
      <c r="F19" s="144">
        <v>0</v>
      </c>
      <c r="G19" s="144">
        <v>0</v>
      </c>
      <c r="H19" s="108">
        <v>0</v>
      </c>
    </row>
    <row r="20" spans="1:8" ht="12.75">
      <c r="A20" s="20"/>
      <c r="B20" s="17" t="s">
        <v>10</v>
      </c>
      <c r="C20" s="17"/>
      <c r="D20" s="107">
        <v>0.019</v>
      </c>
      <c r="E20" s="144">
        <v>0</v>
      </c>
      <c r="F20" s="144">
        <v>0</v>
      </c>
      <c r="G20" s="144">
        <v>0</v>
      </c>
      <c r="H20" s="108">
        <v>0.019</v>
      </c>
    </row>
    <row r="21" spans="1:8" ht="12.75">
      <c r="A21" s="20"/>
      <c r="B21" s="17"/>
      <c r="C21" s="17"/>
      <c r="D21" s="107"/>
      <c r="E21" s="144"/>
      <c r="F21" s="144"/>
      <c r="G21" s="144"/>
      <c r="H21" s="108"/>
    </row>
    <row r="22" spans="1:8" ht="12.75">
      <c r="A22" s="20" t="s">
        <v>11</v>
      </c>
      <c r="B22" s="17"/>
      <c r="C22" s="17"/>
      <c r="D22" s="107">
        <v>0</v>
      </c>
      <c r="E22" s="144">
        <v>62519.561239999995</v>
      </c>
      <c r="F22" s="144">
        <v>0</v>
      </c>
      <c r="G22" s="144">
        <v>88742.957761</v>
      </c>
      <c r="H22" s="108">
        <v>151262.51900099998</v>
      </c>
    </row>
    <row r="23" spans="1:8" ht="12.75">
      <c r="A23" s="20"/>
      <c r="B23" s="17" t="s">
        <v>12</v>
      </c>
      <c r="C23" s="17"/>
      <c r="D23" s="107">
        <v>0</v>
      </c>
      <c r="E23" s="144">
        <v>0</v>
      </c>
      <c r="F23" s="144">
        <v>0</v>
      </c>
      <c r="G23" s="144">
        <v>0</v>
      </c>
      <c r="H23" s="108">
        <v>0</v>
      </c>
    </row>
    <row r="24" spans="1:8" ht="12.75">
      <c r="A24" s="20"/>
      <c r="B24" s="17" t="s">
        <v>13</v>
      </c>
      <c r="C24" s="17"/>
      <c r="D24" s="107">
        <v>0</v>
      </c>
      <c r="E24" s="144">
        <v>62519.561239999995</v>
      </c>
      <c r="F24" s="144">
        <v>0</v>
      </c>
      <c r="G24" s="144">
        <v>0</v>
      </c>
      <c r="H24" s="108">
        <v>62519.561239999995</v>
      </c>
    </row>
    <row r="25" spans="1:8" ht="12.75">
      <c r="A25" s="20"/>
      <c r="B25" s="17" t="s">
        <v>14</v>
      </c>
      <c r="C25" s="17"/>
      <c r="D25" s="107">
        <v>0</v>
      </c>
      <c r="E25" s="144">
        <v>0</v>
      </c>
      <c r="F25" s="144">
        <v>0</v>
      </c>
      <c r="G25" s="144">
        <v>88742.957761</v>
      </c>
      <c r="H25" s="108">
        <v>88742.957761</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0.019</v>
      </c>
      <c r="E30" s="144">
        <v>230671.351448985</v>
      </c>
      <c r="F30" s="144">
        <v>0</v>
      </c>
      <c r="G30" s="144">
        <v>-88742.957761</v>
      </c>
      <c r="H30" s="108">
        <v>141928.412687985</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0.019</v>
      </c>
      <c r="E38" s="147">
        <v>293190.912688985</v>
      </c>
      <c r="F38" s="147">
        <v>0</v>
      </c>
      <c r="G38" s="147">
        <v>0</v>
      </c>
      <c r="H38" s="110">
        <v>293190.931688985</v>
      </c>
    </row>
    <row r="39" spans="1:8" ht="12.75">
      <c r="A39" s="24" t="s">
        <v>74</v>
      </c>
      <c r="B39" s="25"/>
      <c r="C39" s="25"/>
      <c r="D39" s="109">
        <v>0</v>
      </c>
      <c r="E39" s="147">
        <v>62519.561239999995</v>
      </c>
      <c r="F39" s="147">
        <v>0</v>
      </c>
      <c r="G39" s="147">
        <v>88742.957761</v>
      </c>
      <c r="H39" s="110">
        <v>151262.51900099998</v>
      </c>
    </row>
    <row r="40" spans="1:8" ht="12.75">
      <c r="A40" s="24" t="s">
        <v>22</v>
      </c>
      <c r="B40" s="25"/>
      <c r="C40" s="25"/>
      <c r="D40" s="109">
        <v>0.019</v>
      </c>
      <c r="E40" s="147">
        <v>230671.351448985</v>
      </c>
      <c r="F40" s="147">
        <v>0</v>
      </c>
      <c r="G40" s="147">
        <v>-88742.957761</v>
      </c>
      <c r="H40" s="110">
        <v>141928.412687985</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0.019</v>
      </c>
      <c r="E45" s="144">
        <v>230671.35144898502</v>
      </c>
      <c r="F45" s="144">
        <v>0</v>
      </c>
      <c r="G45" s="144">
        <v>0</v>
      </c>
      <c r="H45" s="108">
        <v>230671.37044898502</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230671.35144898502</v>
      </c>
      <c r="F53" s="144">
        <v>0</v>
      </c>
      <c r="G53" s="144">
        <v>0</v>
      </c>
      <c r="H53" s="108">
        <v>230671.35144898502</v>
      </c>
    </row>
    <row r="54" spans="1:8" ht="12.75">
      <c r="A54" s="20" t="s">
        <v>103</v>
      </c>
      <c r="B54" s="17"/>
      <c r="C54" s="17"/>
      <c r="D54" s="107">
        <v>0</v>
      </c>
      <c r="E54" s="144">
        <v>0</v>
      </c>
      <c r="F54" s="144">
        <v>0</v>
      </c>
      <c r="G54" s="144">
        <v>0</v>
      </c>
      <c r="H54" s="108">
        <v>0</v>
      </c>
    </row>
    <row r="55" spans="1:8" ht="12.75" hidden="1">
      <c r="A55" s="20"/>
      <c r="B55" s="17" t="s">
        <v>33</v>
      </c>
      <c r="C55" s="17"/>
      <c r="D55" s="107">
        <v>0</v>
      </c>
      <c r="E55" s="144">
        <v>0</v>
      </c>
      <c r="F55" s="144">
        <v>0</v>
      </c>
      <c r="G55" s="144">
        <v>0</v>
      </c>
      <c r="H55" s="108">
        <v>0</v>
      </c>
    </row>
    <row r="56" spans="1:8" ht="12.75" hidden="1">
      <c r="A56" s="20"/>
      <c r="B56" s="17" t="s">
        <v>34</v>
      </c>
      <c r="C56" s="17"/>
      <c r="D56" s="107">
        <v>0</v>
      </c>
      <c r="E56" s="144">
        <v>0</v>
      </c>
      <c r="F56" s="144">
        <v>0</v>
      </c>
      <c r="G56" s="144">
        <v>0</v>
      </c>
      <c r="H56" s="108">
        <v>0</v>
      </c>
    </row>
    <row r="57" spans="1:8" ht="12.75">
      <c r="A57" s="20" t="s">
        <v>104</v>
      </c>
      <c r="B57" s="17"/>
      <c r="C57" s="17"/>
      <c r="D57" s="107">
        <v>0.019</v>
      </c>
      <c r="E57" s="144">
        <v>0</v>
      </c>
      <c r="F57" s="144">
        <v>0</v>
      </c>
      <c r="G57" s="144">
        <v>0</v>
      </c>
      <c r="H57" s="108">
        <v>0.019</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88742.957761</v>
      </c>
      <c r="H60" s="108">
        <v>88742.957761</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88742.957761</v>
      </c>
      <c r="H71" s="108">
        <v>88742.957761</v>
      </c>
    </row>
    <row r="72" spans="1:8" ht="12.75">
      <c r="A72" s="20"/>
      <c r="B72" s="17"/>
      <c r="C72" s="17"/>
      <c r="D72" s="107"/>
      <c r="E72" s="144"/>
      <c r="F72" s="144"/>
      <c r="G72" s="144"/>
      <c r="H72" s="108"/>
    </row>
    <row r="73" spans="1:8" ht="12.75">
      <c r="A73" s="24" t="s">
        <v>44</v>
      </c>
      <c r="B73" s="25"/>
      <c r="C73" s="25"/>
      <c r="D73" s="109">
        <v>0.019</v>
      </c>
      <c r="E73" s="147">
        <v>230671.35144898502</v>
      </c>
      <c r="F73" s="147">
        <v>0</v>
      </c>
      <c r="G73" s="147">
        <v>-88742.957761</v>
      </c>
      <c r="H73" s="110">
        <v>141928.41268798502</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1" r:id="rId1"/>
</worksheet>
</file>

<file path=xl/worksheets/sheet25.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53.28125" style="0" customWidth="1"/>
    <col min="4" max="5" width="14.140625" style="0" customWidth="1"/>
    <col min="6" max="6" width="14.140625" style="0" hidden="1" customWidth="1"/>
    <col min="7" max="8" width="14.140625" style="0" customWidth="1"/>
    <col min="9" max="9" width="5.7109375" style="0" bestFit="1" customWidth="1"/>
  </cols>
  <sheetData>
    <row r="1" ht="20.25">
      <c r="I1" s="68">
        <v>25</v>
      </c>
    </row>
    <row r="2" spans="1:8" ht="12.75">
      <c r="A2" s="223" t="s">
        <v>227</v>
      </c>
      <c r="B2" s="3"/>
      <c r="C2" s="3"/>
      <c r="D2" s="3"/>
      <c r="E2" s="3"/>
      <c r="F2" s="3"/>
      <c r="G2" s="3"/>
      <c r="H2" s="3"/>
    </row>
    <row r="3" spans="1:8" ht="12.75">
      <c r="A3" s="47" t="str">
        <f>+Total!A3</f>
        <v>ESTADO DE OPERACIONES DE GOBIERNO  2013</v>
      </c>
      <c r="B3" s="6"/>
      <c r="C3" s="6"/>
      <c r="D3" s="3"/>
      <c r="E3" s="3"/>
      <c r="F3" s="3"/>
      <c r="G3" s="3"/>
      <c r="H3" s="3"/>
    </row>
    <row r="4" spans="1:8" ht="12.75">
      <c r="A4" s="223" t="s">
        <v>90</v>
      </c>
      <c r="B4" s="3"/>
      <c r="C4" s="3"/>
      <c r="D4" s="3"/>
      <c r="E4" s="3"/>
      <c r="F4" s="3"/>
      <c r="G4" s="3"/>
      <c r="H4" s="3"/>
    </row>
    <row r="5" spans="1:8" ht="12.75">
      <c r="A5" s="223" t="s">
        <v>194</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97</v>
      </c>
      <c r="E8" s="228" t="s">
        <v>98</v>
      </c>
      <c r="F8" s="228" t="s">
        <v>99</v>
      </c>
      <c r="G8" s="228" t="s">
        <v>100</v>
      </c>
      <c r="H8" s="229" t="s">
        <v>101</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0.027</v>
      </c>
      <c r="E11" s="144">
        <v>139779.22075628402</v>
      </c>
      <c r="F11" s="144">
        <v>0</v>
      </c>
      <c r="G11" s="144">
        <v>0</v>
      </c>
      <c r="H11" s="108">
        <v>139779.24775628402</v>
      </c>
    </row>
    <row r="12" spans="1:8" ht="12.75">
      <c r="A12" s="20"/>
      <c r="B12" s="17" t="s">
        <v>7</v>
      </c>
      <c r="C12" s="17"/>
      <c r="D12" s="107">
        <v>0</v>
      </c>
      <c r="E12" s="144">
        <v>0</v>
      </c>
      <c r="F12" s="144">
        <v>0</v>
      </c>
      <c r="G12" s="144">
        <v>0</v>
      </c>
      <c r="H12" s="108">
        <v>0</v>
      </c>
    </row>
    <row r="13" spans="1:8" ht="12.75">
      <c r="A13" s="230"/>
      <c r="B13" s="231"/>
      <c r="C13" s="231" t="s">
        <v>70</v>
      </c>
      <c r="D13" s="107">
        <v>0</v>
      </c>
      <c r="E13" s="144">
        <v>0</v>
      </c>
      <c r="F13" s="144">
        <v>0</v>
      </c>
      <c r="G13" s="144">
        <v>0</v>
      </c>
      <c r="H13" s="108">
        <v>0</v>
      </c>
    </row>
    <row r="14" spans="1:8" ht="12.75">
      <c r="A14" s="230"/>
      <c r="B14" s="231"/>
      <c r="C14" s="231" t="s">
        <v>57</v>
      </c>
      <c r="D14" s="107">
        <v>0</v>
      </c>
      <c r="E14" s="144">
        <v>0</v>
      </c>
      <c r="F14" s="144">
        <v>0</v>
      </c>
      <c r="G14" s="144">
        <v>0</v>
      </c>
      <c r="H14" s="108">
        <v>0</v>
      </c>
    </row>
    <row r="15" spans="1:8" ht="12.75">
      <c r="A15" s="20"/>
      <c r="B15" s="17" t="s">
        <v>102</v>
      </c>
      <c r="C15" s="17"/>
      <c r="D15" s="107">
        <v>0</v>
      </c>
      <c r="E15" s="144">
        <v>136047.01140000002</v>
      </c>
      <c r="F15" s="144">
        <v>0</v>
      </c>
      <c r="G15" s="144">
        <v>0</v>
      </c>
      <c r="H15" s="108">
        <v>136047.01140000002</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3732.209356284</v>
      </c>
      <c r="F18" s="144">
        <v>0</v>
      </c>
      <c r="G18" s="144">
        <v>0</v>
      </c>
      <c r="H18" s="108">
        <v>3732.209356284</v>
      </c>
    </row>
    <row r="19" spans="1:8" ht="12.75">
      <c r="A19" s="20"/>
      <c r="B19" s="17" t="s">
        <v>9</v>
      </c>
      <c r="C19" s="17"/>
      <c r="D19" s="107">
        <v>0</v>
      </c>
      <c r="E19" s="144">
        <v>0</v>
      </c>
      <c r="F19" s="144">
        <v>0</v>
      </c>
      <c r="G19" s="144">
        <v>0</v>
      </c>
      <c r="H19" s="108">
        <v>0</v>
      </c>
    </row>
    <row r="20" spans="1:8" ht="12.75">
      <c r="A20" s="20"/>
      <c r="B20" s="17" t="s">
        <v>10</v>
      </c>
      <c r="C20" s="17"/>
      <c r="D20" s="107">
        <v>0.027</v>
      </c>
      <c r="E20" s="144">
        <v>0</v>
      </c>
      <c r="F20" s="144">
        <v>0</v>
      </c>
      <c r="G20" s="144">
        <v>0</v>
      </c>
      <c r="H20" s="108">
        <v>0.027</v>
      </c>
    </row>
    <row r="21" spans="1:8" ht="12.75">
      <c r="A21" s="20"/>
      <c r="B21" s="17"/>
      <c r="C21" s="17"/>
      <c r="D21" s="107"/>
      <c r="E21" s="144"/>
      <c r="F21" s="144"/>
      <c r="G21" s="144"/>
      <c r="H21" s="108"/>
    </row>
    <row r="22" spans="1:8" ht="12.75">
      <c r="A22" s="20" t="s">
        <v>11</v>
      </c>
      <c r="B22" s="17"/>
      <c r="C22" s="17"/>
      <c r="D22" s="107">
        <v>0</v>
      </c>
      <c r="E22" s="144">
        <v>14218.43766</v>
      </c>
      <c r="F22" s="144">
        <v>0</v>
      </c>
      <c r="G22" s="144">
        <v>41648.001608000006</v>
      </c>
      <c r="H22" s="108">
        <v>55866.439268</v>
      </c>
    </row>
    <row r="23" spans="1:8" ht="12.75">
      <c r="A23" s="20"/>
      <c r="B23" s="17" t="s">
        <v>12</v>
      </c>
      <c r="C23" s="17"/>
      <c r="D23" s="107">
        <v>0</v>
      </c>
      <c r="E23" s="144">
        <v>0</v>
      </c>
      <c r="F23" s="144">
        <v>0</v>
      </c>
      <c r="G23" s="144">
        <v>0</v>
      </c>
      <c r="H23" s="108">
        <v>0</v>
      </c>
    </row>
    <row r="24" spans="1:8" ht="12.75">
      <c r="A24" s="20"/>
      <c r="B24" s="17" t="s">
        <v>13</v>
      </c>
      <c r="C24" s="17"/>
      <c r="D24" s="107">
        <v>0</v>
      </c>
      <c r="E24" s="144">
        <v>14218.43766</v>
      </c>
      <c r="F24" s="144">
        <v>0</v>
      </c>
      <c r="G24" s="144">
        <v>0</v>
      </c>
      <c r="H24" s="108">
        <v>14218.43766</v>
      </c>
    </row>
    <row r="25" spans="1:8" ht="12.75">
      <c r="A25" s="20"/>
      <c r="B25" s="17" t="s">
        <v>14</v>
      </c>
      <c r="C25" s="17"/>
      <c r="D25" s="107">
        <v>0</v>
      </c>
      <c r="E25" s="144">
        <v>0</v>
      </c>
      <c r="F25" s="144">
        <v>0</v>
      </c>
      <c r="G25" s="144">
        <v>41648.001608000006</v>
      </c>
      <c r="H25" s="108">
        <v>41648.001608000006</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0.027</v>
      </c>
      <c r="E30" s="144">
        <v>125560.78309628402</v>
      </c>
      <c r="F30" s="144">
        <v>0</v>
      </c>
      <c r="G30" s="144">
        <v>-41648.001608000006</v>
      </c>
      <c r="H30" s="108">
        <v>83912.80848828402</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0.027</v>
      </c>
      <c r="E38" s="147">
        <v>139779.22075628402</v>
      </c>
      <c r="F38" s="147">
        <v>0</v>
      </c>
      <c r="G38" s="147">
        <v>0</v>
      </c>
      <c r="H38" s="110">
        <v>139779.24775628402</v>
      </c>
    </row>
    <row r="39" spans="1:8" ht="12.75">
      <c r="A39" s="24" t="s">
        <v>74</v>
      </c>
      <c r="B39" s="25"/>
      <c r="C39" s="25"/>
      <c r="D39" s="109">
        <v>0</v>
      </c>
      <c r="E39" s="147">
        <v>14218.43766</v>
      </c>
      <c r="F39" s="147">
        <v>0</v>
      </c>
      <c r="G39" s="147">
        <v>41648.001608000006</v>
      </c>
      <c r="H39" s="110">
        <v>55866.439268</v>
      </c>
    </row>
    <row r="40" spans="1:8" ht="12.75">
      <c r="A40" s="24" t="s">
        <v>22</v>
      </c>
      <c r="B40" s="25"/>
      <c r="C40" s="25"/>
      <c r="D40" s="109">
        <v>0.027</v>
      </c>
      <c r="E40" s="147">
        <v>125560.78309628402</v>
      </c>
      <c r="F40" s="147">
        <v>0</v>
      </c>
      <c r="G40" s="147">
        <v>-41648.001608000006</v>
      </c>
      <c r="H40" s="110">
        <v>83912.80848828402</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0.027</v>
      </c>
      <c r="E45" s="144">
        <v>125560.78309628401</v>
      </c>
      <c r="F45" s="144">
        <v>0</v>
      </c>
      <c r="G45" s="144">
        <v>0</v>
      </c>
      <c r="H45" s="108">
        <v>125560.81009628401</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125560.78309628401</v>
      </c>
      <c r="F53" s="144">
        <v>0</v>
      </c>
      <c r="G53" s="144">
        <v>0</v>
      </c>
      <c r="H53" s="108">
        <v>125560.78309628401</v>
      </c>
    </row>
    <row r="54" spans="1:8" ht="12.75">
      <c r="A54" s="20" t="s">
        <v>103</v>
      </c>
      <c r="B54" s="17"/>
      <c r="C54" s="17"/>
      <c r="D54" s="107">
        <v>0</v>
      </c>
      <c r="E54" s="144">
        <v>0</v>
      </c>
      <c r="F54" s="144">
        <v>0</v>
      </c>
      <c r="G54" s="144">
        <v>0</v>
      </c>
      <c r="H54" s="108">
        <v>0</v>
      </c>
    </row>
    <row r="55" spans="1:8" ht="12.75" hidden="1">
      <c r="A55" s="20"/>
      <c r="B55" s="17" t="s">
        <v>33</v>
      </c>
      <c r="C55" s="17"/>
      <c r="D55" s="107">
        <v>0</v>
      </c>
      <c r="E55" s="144">
        <v>0</v>
      </c>
      <c r="F55" s="144">
        <v>0</v>
      </c>
      <c r="G55" s="144">
        <v>0</v>
      </c>
      <c r="H55" s="108">
        <v>0</v>
      </c>
    </row>
    <row r="56" spans="1:8" ht="12.75" hidden="1">
      <c r="A56" s="20"/>
      <c r="B56" s="17" t="s">
        <v>34</v>
      </c>
      <c r="C56" s="17"/>
      <c r="D56" s="107">
        <v>0</v>
      </c>
      <c r="E56" s="144">
        <v>0</v>
      </c>
      <c r="F56" s="144">
        <v>0</v>
      </c>
      <c r="G56" s="144">
        <v>0</v>
      </c>
      <c r="H56" s="108">
        <v>0</v>
      </c>
    </row>
    <row r="57" spans="1:8" ht="12.75">
      <c r="A57" s="20" t="s">
        <v>104</v>
      </c>
      <c r="B57" s="17"/>
      <c r="C57" s="17"/>
      <c r="D57" s="107">
        <v>0.027</v>
      </c>
      <c r="E57" s="144">
        <v>0</v>
      </c>
      <c r="F57" s="144">
        <v>0</v>
      </c>
      <c r="G57" s="144">
        <v>0</v>
      </c>
      <c r="H57" s="108">
        <v>0.027</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41648.001608000006</v>
      </c>
      <c r="H60" s="108">
        <v>41648.001608000006</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41648.001608000006</v>
      </c>
      <c r="H71" s="108">
        <v>41648.001608000006</v>
      </c>
    </row>
    <row r="72" spans="1:8" ht="12.75">
      <c r="A72" s="20"/>
      <c r="B72" s="17"/>
      <c r="C72" s="17"/>
      <c r="D72" s="107"/>
      <c r="E72" s="144"/>
      <c r="F72" s="144"/>
      <c r="G72" s="144"/>
      <c r="H72" s="108"/>
    </row>
    <row r="73" spans="1:8" ht="12.75">
      <c r="A73" s="24" t="s">
        <v>44</v>
      </c>
      <c r="B73" s="25"/>
      <c r="C73" s="25"/>
      <c r="D73" s="109">
        <v>0.027</v>
      </c>
      <c r="E73" s="147">
        <v>125560.78309628401</v>
      </c>
      <c r="F73" s="147">
        <v>0</v>
      </c>
      <c r="G73" s="147">
        <v>-41648.001608000006</v>
      </c>
      <c r="H73" s="110">
        <v>83912.808488284</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1" r:id="rId1"/>
</worksheet>
</file>

<file path=xl/worksheets/sheet26.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53.00390625" style="0" customWidth="1"/>
    <col min="4" max="5" width="14.140625" style="0" customWidth="1"/>
    <col min="6" max="6" width="14.140625" style="0" hidden="1" customWidth="1"/>
    <col min="7" max="8" width="14.140625" style="0" customWidth="1"/>
    <col min="9" max="9" width="5.7109375" style="0" bestFit="1" customWidth="1"/>
  </cols>
  <sheetData>
    <row r="1" ht="20.25">
      <c r="I1" s="68">
        <v>26</v>
      </c>
    </row>
    <row r="2" spans="1:8" ht="12.75">
      <c r="A2" s="223" t="s">
        <v>228</v>
      </c>
      <c r="B2" s="3"/>
      <c r="C2" s="3"/>
      <c r="D2" s="3"/>
      <c r="E2" s="3"/>
      <c r="F2" s="3"/>
      <c r="G2" s="3"/>
      <c r="H2" s="3"/>
    </row>
    <row r="3" spans="1:8" ht="12.75">
      <c r="A3" s="47" t="str">
        <f>+Total!A3</f>
        <v>ESTADO DE OPERACIONES DE GOBIERNO  2013</v>
      </c>
      <c r="B3" s="6"/>
      <c r="C3" s="6"/>
      <c r="D3" s="3"/>
      <c r="E3" s="3"/>
      <c r="F3" s="3"/>
      <c r="G3" s="3"/>
      <c r="H3" s="3"/>
    </row>
    <row r="4" spans="1:8" ht="12.75">
      <c r="A4" s="223" t="s">
        <v>90</v>
      </c>
      <c r="B4" s="3"/>
      <c r="C4" s="3"/>
      <c r="D4" s="3"/>
      <c r="E4" s="3"/>
      <c r="F4" s="3"/>
      <c r="G4" s="3"/>
      <c r="H4" s="3"/>
    </row>
    <row r="5" spans="1:8" ht="12.75">
      <c r="A5" s="223" t="s">
        <v>207</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97</v>
      </c>
      <c r="E8" s="228" t="s">
        <v>98</v>
      </c>
      <c r="F8" s="228" t="s">
        <v>99</v>
      </c>
      <c r="G8" s="228" t="s">
        <v>100</v>
      </c>
      <c r="H8" s="229" t="s">
        <v>101</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0</v>
      </c>
      <c r="E11" s="144">
        <v>157780.93515</v>
      </c>
      <c r="F11" s="144">
        <v>0</v>
      </c>
      <c r="G11" s="144">
        <v>0</v>
      </c>
      <c r="H11" s="108">
        <v>157780.93515</v>
      </c>
    </row>
    <row r="12" spans="1:8" ht="12.75">
      <c r="A12" s="20"/>
      <c r="B12" s="17" t="s">
        <v>7</v>
      </c>
      <c r="C12" s="17"/>
      <c r="D12" s="107">
        <v>0</v>
      </c>
      <c r="E12" s="144">
        <v>0</v>
      </c>
      <c r="F12" s="144">
        <v>0</v>
      </c>
      <c r="G12" s="144">
        <v>0</v>
      </c>
      <c r="H12" s="108">
        <v>0</v>
      </c>
    </row>
    <row r="13" spans="1:8" ht="12.75">
      <c r="A13" s="230"/>
      <c r="B13" s="231"/>
      <c r="C13" s="231" t="s">
        <v>70</v>
      </c>
      <c r="D13" s="107">
        <v>0</v>
      </c>
      <c r="E13" s="144">
        <v>0</v>
      </c>
      <c r="F13" s="144">
        <v>0</v>
      </c>
      <c r="G13" s="144">
        <v>0</v>
      </c>
      <c r="H13" s="108">
        <v>0</v>
      </c>
    </row>
    <row r="14" spans="1:8" ht="12.75">
      <c r="A14" s="230"/>
      <c r="B14" s="231"/>
      <c r="C14" s="231" t="s">
        <v>57</v>
      </c>
      <c r="D14" s="107">
        <v>0</v>
      </c>
      <c r="E14" s="144">
        <v>0</v>
      </c>
      <c r="F14" s="144">
        <v>0</v>
      </c>
      <c r="G14" s="144">
        <v>0</v>
      </c>
      <c r="H14" s="108">
        <v>0</v>
      </c>
    </row>
    <row r="15" spans="1:8" ht="12.75">
      <c r="A15" s="20"/>
      <c r="B15" s="17" t="s">
        <v>102</v>
      </c>
      <c r="C15" s="17"/>
      <c r="D15" s="107">
        <v>0</v>
      </c>
      <c r="E15" s="144">
        <v>154185.93925</v>
      </c>
      <c r="F15" s="144">
        <v>0</v>
      </c>
      <c r="G15" s="144">
        <v>0</v>
      </c>
      <c r="H15" s="108">
        <v>154185.93925</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3594.9959</v>
      </c>
      <c r="F18" s="144">
        <v>0</v>
      </c>
      <c r="G18" s="144">
        <v>0</v>
      </c>
      <c r="H18" s="108">
        <v>3594.9959</v>
      </c>
    </row>
    <row r="19" spans="1:8" ht="12.75">
      <c r="A19" s="20"/>
      <c r="B19" s="17" t="s">
        <v>9</v>
      </c>
      <c r="C19" s="17"/>
      <c r="D19" s="107">
        <v>0</v>
      </c>
      <c r="E19" s="144">
        <v>0</v>
      </c>
      <c r="F19" s="144">
        <v>0</v>
      </c>
      <c r="G19" s="144">
        <v>0</v>
      </c>
      <c r="H19" s="108">
        <v>0</v>
      </c>
    </row>
    <row r="20" spans="1:8" ht="12.75">
      <c r="A20" s="20"/>
      <c r="B20" s="17" t="s">
        <v>10</v>
      </c>
      <c r="C20" s="17"/>
      <c r="D20" s="107">
        <v>0</v>
      </c>
      <c r="E20" s="144">
        <v>0</v>
      </c>
      <c r="F20" s="144">
        <v>0</v>
      </c>
      <c r="G20" s="144">
        <v>0</v>
      </c>
      <c r="H20" s="108">
        <v>0</v>
      </c>
    </row>
    <row r="21" spans="1:8" ht="12.75">
      <c r="A21" s="20"/>
      <c r="B21" s="17"/>
      <c r="C21" s="17"/>
      <c r="D21" s="107"/>
      <c r="E21" s="144"/>
      <c r="F21" s="144"/>
      <c r="G21" s="144"/>
      <c r="H21" s="108"/>
    </row>
    <row r="22" spans="1:8" ht="12.75">
      <c r="A22" s="20" t="s">
        <v>11</v>
      </c>
      <c r="B22" s="17"/>
      <c r="C22" s="17"/>
      <c r="D22" s="107">
        <v>0</v>
      </c>
      <c r="E22" s="144">
        <v>258584.28773</v>
      </c>
      <c r="F22" s="144">
        <v>0</v>
      </c>
      <c r="G22" s="144">
        <v>39675.415130999994</v>
      </c>
      <c r="H22" s="108">
        <v>298259.702861</v>
      </c>
    </row>
    <row r="23" spans="1:8" ht="12.75">
      <c r="A23" s="20"/>
      <c r="B23" s="17" t="s">
        <v>12</v>
      </c>
      <c r="C23" s="17"/>
      <c r="D23" s="107">
        <v>0</v>
      </c>
      <c r="E23" s="144">
        <v>0</v>
      </c>
      <c r="F23" s="144">
        <v>0</v>
      </c>
      <c r="G23" s="144">
        <v>0</v>
      </c>
      <c r="H23" s="108">
        <v>0</v>
      </c>
    </row>
    <row r="24" spans="1:8" ht="12.75">
      <c r="A24" s="20"/>
      <c r="B24" s="17" t="s">
        <v>13</v>
      </c>
      <c r="C24" s="17"/>
      <c r="D24" s="107">
        <v>0</v>
      </c>
      <c r="E24" s="144">
        <v>258584.28773</v>
      </c>
      <c r="F24" s="144">
        <v>0</v>
      </c>
      <c r="G24" s="144">
        <v>0</v>
      </c>
      <c r="H24" s="108">
        <v>258584.28773</v>
      </c>
    </row>
    <row r="25" spans="1:8" ht="12.75">
      <c r="A25" s="20"/>
      <c r="B25" s="17" t="s">
        <v>14</v>
      </c>
      <c r="C25" s="17"/>
      <c r="D25" s="107">
        <v>0</v>
      </c>
      <c r="E25" s="144">
        <v>0</v>
      </c>
      <c r="F25" s="144">
        <v>0</v>
      </c>
      <c r="G25" s="144">
        <v>39675.415130999994</v>
      </c>
      <c r="H25" s="108">
        <v>39675.415130999994</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0</v>
      </c>
      <c r="E30" s="144">
        <v>-100803.35258</v>
      </c>
      <c r="F30" s="144">
        <v>0</v>
      </c>
      <c r="G30" s="144">
        <v>-39675.415130999994</v>
      </c>
      <c r="H30" s="108">
        <v>-140478.76771100002</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0</v>
      </c>
      <c r="E38" s="147">
        <v>157780.93515</v>
      </c>
      <c r="F38" s="147">
        <v>0</v>
      </c>
      <c r="G38" s="147">
        <v>0</v>
      </c>
      <c r="H38" s="110">
        <v>157780.93515</v>
      </c>
    </row>
    <row r="39" spans="1:8" ht="12.75">
      <c r="A39" s="24" t="s">
        <v>74</v>
      </c>
      <c r="B39" s="25"/>
      <c r="C39" s="25"/>
      <c r="D39" s="109">
        <v>0</v>
      </c>
      <c r="E39" s="147">
        <v>258584.28773</v>
      </c>
      <c r="F39" s="147">
        <v>0</v>
      </c>
      <c r="G39" s="147">
        <v>39675.415130999994</v>
      </c>
      <c r="H39" s="110">
        <v>298259.702861</v>
      </c>
    </row>
    <row r="40" spans="1:8" ht="12.75">
      <c r="A40" s="24" t="s">
        <v>22</v>
      </c>
      <c r="B40" s="25"/>
      <c r="C40" s="25"/>
      <c r="D40" s="109">
        <v>0</v>
      </c>
      <c r="E40" s="147">
        <v>-100803.35258</v>
      </c>
      <c r="F40" s="147">
        <v>0</v>
      </c>
      <c r="G40" s="147">
        <v>-39675.415130999994</v>
      </c>
      <c r="H40" s="110">
        <v>-140478.76771100002</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0</v>
      </c>
      <c r="E45" s="144">
        <v>-100803.35257999999</v>
      </c>
      <c r="F45" s="144">
        <v>0</v>
      </c>
      <c r="G45" s="144">
        <v>0</v>
      </c>
      <c r="H45" s="108">
        <v>-100803.35257999999</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-100803.35257999999</v>
      </c>
      <c r="F53" s="144">
        <v>0</v>
      </c>
      <c r="G53" s="144">
        <v>0</v>
      </c>
      <c r="H53" s="108">
        <v>-100803.35257999999</v>
      </c>
    </row>
    <row r="54" spans="1:8" ht="12.75">
      <c r="A54" s="20" t="s">
        <v>103</v>
      </c>
      <c r="B54" s="17"/>
      <c r="C54" s="17"/>
      <c r="D54" s="107">
        <v>0</v>
      </c>
      <c r="E54" s="144">
        <v>0</v>
      </c>
      <c r="F54" s="144">
        <v>0</v>
      </c>
      <c r="G54" s="144">
        <v>0</v>
      </c>
      <c r="H54" s="108">
        <v>0</v>
      </c>
    </row>
    <row r="55" spans="1:8" ht="13.5" customHeight="1" hidden="1">
      <c r="A55" s="20"/>
      <c r="B55" s="17" t="s">
        <v>33</v>
      </c>
      <c r="C55" s="17"/>
      <c r="D55" s="107">
        <v>0</v>
      </c>
      <c r="E55" s="144">
        <v>0</v>
      </c>
      <c r="F55" s="144">
        <v>0</v>
      </c>
      <c r="G55" s="144">
        <v>0</v>
      </c>
      <c r="H55" s="108">
        <v>0</v>
      </c>
    </row>
    <row r="56" spans="1:8" ht="12.75" hidden="1">
      <c r="A56" s="20"/>
      <c r="B56" s="17" t="s">
        <v>34</v>
      </c>
      <c r="C56" s="17"/>
      <c r="D56" s="107">
        <v>0</v>
      </c>
      <c r="E56" s="144">
        <v>0</v>
      </c>
      <c r="F56" s="144">
        <v>0</v>
      </c>
      <c r="G56" s="144">
        <v>0</v>
      </c>
      <c r="H56" s="108">
        <v>0</v>
      </c>
    </row>
    <row r="57" spans="1:8" ht="12.75">
      <c r="A57" s="20" t="s">
        <v>104</v>
      </c>
      <c r="B57" s="17"/>
      <c r="C57" s="17"/>
      <c r="D57" s="107">
        <v>0</v>
      </c>
      <c r="E57" s="144">
        <v>0</v>
      </c>
      <c r="F57" s="144">
        <v>0</v>
      </c>
      <c r="G57" s="144">
        <v>0</v>
      </c>
      <c r="H57" s="108">
        <v>0</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39675.415130999994</v>
      </c>
      <c r="H60" s="108">
        <v>39675.415130999994</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39675.415130999994</v>
      </c>
      <c r="H71" s="108">
        <v>39675.415130999994</v>
      </c>
    </row>
    <row r="72" spans="1:8" ht="12.75">
      <c r="A72" s="20"/>
      <c r="B72" s="17"/>
      <c r="C72" s="17"/>
      <c r="D72" s="107"/>
      <c r="E72" s="144"/>
      <c r="F72" s="144"/>
      <c r="G72" s="144"/>
      <c r="H72" s="108"/>
    </row>
    <row r="73" spans="1:8" ht="12.75">
      <c r="A73" s="24" t="s">
        <v>44</v>
      </c>
      <c r="B73" s="25"/>
      <c r="C73" s="25"/>
      <c r="D73" s="109">
        <v>0</v>
      </c>
      <c r="E73" s="147">
        <v>-100803.35257999999</v>
      </c>
      <c r="F73" s="147">
        <v>0</v>
      </c>
      <c r="G73" s="147">
        <v>-39675.415130999994</v>
      </c>
      <c r="H73" s="110">
        <v>-140478.767711</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1" r:id="rId1"/>
</worksheet>
</file>

<file path=xl/worksheets/sheet27.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U40" activeCellId="3" sqref="H40 L40 Q40 U40"/>
    </sheetView>
  </sheetViews>
  <sheetFormatPr defaultColWidth="11.421875" defaultRowHeight="12.75"/>
  <cols>
    <col min="1" max="2" width="2.8515625" style="0" customWidth="1"/>
    <col min="3" max="3" width="52.7109375" style="0" customWidth="1"/>
    <col min="4" max="5" width="14.140625" style="0" customWidth="1"/>
    <col min="6" max="6" width="14.140625" style="0" hidden="1" customWidth="1"/>
    <col min="7" max="8" width="14.140625" style="0" customWidth="1"/>
    <col min="9" max="9" width="5.7109375" style="0" bestFit="1" customWidth="1"/>
  </cols>
  <sheetData>
    <row r="1" ht="20.25">
      <c r="I1" s="68">
        <v>27</v>
      </c>
    </row>
    <row r="2" spans="1:8" ht="12.75">
      <c r="A2" s="223" t="s">
        <v>229</v>
      </c>
      <c r="B2" s="3"/>
      <c r="C2" s="3"/>
      <c r="D2" s="3"/>
      <c r="E2" s="3"/>
      <c r="F2" s="3"/>
      <c r="G2" s="3"/>
      <c r="H2" s="3"/>
    </row>
    <row r="3" spans="1:8" ht="12.75">
      <c r="A3" s="47" t="str">
        <f>+Total!A3</f>
        <v>ESTADO DE OPERACIONES DE GOBIERNO  2013</v>
      </c>
      <c r="B3" s="6"/>
      <c r="C3" s="6"/>
      <c r="D3" s="3"/>
      <c r="E3" s="3"/>
      <c r="F3" s="3"/>
      <c r="G3" s="3"/>
      <c r="H3" s="3"/>
    </row>
    <row r="4" spans="1:8" ht="12.75">
      <c r="A4" s="223" t="s">
        <v>90</v>
      </c>
      <c r="B4" s="3"/>
      <c r="C4" s="3"/>
      <c r="D4" s="3"/>
      <c r="E4" s="3"/>
      <c r="F4" s="3"/>
      <c r="G4" s="3"/>
      <c r="H4" s="3"/>
    </row>
    <row r="5" spans="1:8" ht="12.75">
      <c r="A5" s="223" t="s">
        <v>208</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97</v>
      </c>
      <c r="E8" s="228" t="s">
        <v>98</v>
      </c>
      <c r="F8" s="228" t="s">
        <v>99</v>
      </c>
      <c r="G8" s="228" t="s">
        <v>100</v>
      </c>
      <c r="H8" s="229" t="s">
        <v>101</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0.027</v>
      </c>
      <c r="E11" s="144">
        <v>297560.155906284</v>
      </c>
      <c r="F11" s="144">
        <v>0</v>
      </c>
      <c r="G11" s="144">
        <v>0</v>
      </c>
      <c r="H11" s="108">
        <v>297560.182906284</v>
      </c>
    </row>
    <row r="12" spans="1:8" ht="12.75">
      <c r="A12" s="20"/>
      <c r="B12" s="17" t="s">
        <v>7</v>
      </c>
      <c r="C12" s="17"/>
      <c r="D12" s="107">
        <v>0</v>
      </c>
      <c r="E12" s="144">
        <v>0</v>
      </c>
      <c r="F12" s="144">
        <v>0</v>
      </c>
      <c r="G12" s="144">
        <v>0</v>
      </c>
      <c r="H12" s="108">
        <v>0</v>
      </c>
    </row>
    <row r="13" spans="1:8" ht="12.75">
      <c r="A13" s="230"/>
      <c r="B13" s="231"/>
      <c r="C13" s="231" t="s">
        <v>70</v>
      </c>
      <c r="D13" s="107">
        <v>0</v>
      </c>
      <c r="E13" s="144">
        <v>0</v>
      </c>
      <c r="F13" s="144">
        <v>0</v>
      </c>
      <c r="G13" s="144">
        <v>0</v>
      </c>
      <c r="H13" s="108">
        <v>0</v>
      </c>
    </row>
    <row r="14" spans="1:8" ht="12.75">
      <c r="A14" s="230"/>
      <c r="B14" s="231"/>
      <c r="C14" s="231" t="s">
        <v>57</v>
      </c>
      <c r="D14" s="107">
        <v>0</v>
      </c>
      <c r="E14" s="144">
        <v>0</v>
      </c>
      <c r="F14" s="144">
        <v>0</v>
      </c>
      <c r="G14" s="144">
        <v>0</v>
      </c>
      <c r="H14" s="108">
        <v>0</v>
      </c>
    </row>
    <row r="15" spans="1:8" ht="12.75">
      <c r="A15" s="20"/>
      <c r="B15" s="17" t="s">
        <v>102</v>
      </c>
      <c r="C15" s="17"/>
      <c r="D15" s="107">
        <v>0</v>
      </c>
      <c r="E15" s="144">
        <v>290232.95065</v>
      </c>
      <c r="F15" s="144">
        <v>0</v>
      </c>
      <c r="G15" s="144">
        <v>0</v>
      </c>
      <c r="H15" s="108">
        <v>290232.95065</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7327.205256284</v>
      </c>
      <c r="F18" s="144">
        <v>0</v>
      </c>
      <c r="G18" s="144">
        <v>0</v>
      </c>
      <c r="H18" s="108">
        <v>7327.205256284</v>
      </c>
    </row>
    <row r="19" spans="1:8" ht="12.75">
      <c r="A19" s="20"/>
      <c r="B19" s="17" t="s">
        <v>9</v>
      </c>
      <c r="C19" s="17"/>
      <c r="D19" s="107">
        <v>0</v>
      </c>
      <c r="E19" s="144">
        <v>0</v>
      </c>
      <c r="F19" s="144">
        <v>0</v>
      </c>
      <c r="G19" s="144">
        <v>0</v>
      </c>
      <c r="H19" s="108">
        <v>0</v>
      </c>
    </row>
    <row r="20" spans="1:8" ht="12.75">
      <c r="A20" s="20"/>
      <c r="B20" s="17" t="s">
        <v>10</v>
      </c>
      <c r="C20" s="17"/>
      <c r="D20" s="107">
        <v>0.027</v>
      </c>
      <c r="E20" s="144">
        <v>0</v>
      </c>
      <c r="F20" s="144">
        <v>0</v>
      </c>
      <c r="G20" s="144">
        <v>0</v>
      </c>
      <c r="H20" s="108">
        <v>0.027</v>
      </c>
    </row>
    <row r="21" spans="1:8" ht="12.75">
      <c r="A21" s="20"/>
      <c r="B21" s="17"/>
      <c r="C21" s="17"/>
      <c r="D21" s="107"/>
      <c r="E21" s="144"/>
      <c r="F21" s="144"/>
      <c r="G21" s="144"/>
      <c r="H21" s="108"/>
    </row>
    <row r="22" spans="1:8" ht="12.75">
      <c r="A22" s="20" t="s">
        <v>11</v>
      </c>
      <c r="B22" s="17"/>
      <c r="C22" s="17"/>
      <c r="D22" s="107">
        <v>0</v>
      </c>
      <c r="E22" s="144">
        <v>272802.72539000004</v>
      </c>
      <c r="F22" s="144">
        <v>0</v>
      </c>
      <c r="G22" s="144">
        <v>81323.41673900001</v>
      </c>
      <c r="H22" s="108">
        <v>354126.14212900004</v>
      </c>
    </row>
    <row r="23" spans="1:8" ht="12.75">
      <c r="A23" s="20"/>
      <c r="B23" s="17" t="s">
        <v>12</v>
      </c>
      <c r="C23" s="17"/>
      <c r="D23" s="107">
        <v>0</v>
      </c>
      <c r="E23" s="144">
        <v>0</v>
      </c>
      <c r="F23" s="144">
        <v>0</v>
      </c>
      <c r="G23" s="144">
        <v>0</v>
      </c>
      <c r="H23" s="108">
        <v>0</v>
      </c>
    </row>
    <row r="24" spans="1:8" ht="12.75">
      <c r="A24" s="20"/>
      <c r="B24" s="17" t="s">
        <v>13</v>
      </c>
      <c r="C24" s="17"/>
      <c r="D24" s="107">
        <v>0</v>
      </c>
      <c r="E24" s="144">
        <v>272802.72539000004</v>
      </c>
      <c r="F24" s="144">
        <v>0</v>
      </c>
      <c r="G24" s="144">
        <v>0</v>
      </c>
      <c r="H24" s="108">
        <v>272802.72539000004</v>
      </c>
    </row>
    <row r="25" spans="1:8" ht="12.75">
      <c r="A25" s="20"/>
      <c r="B25" s="17" t="s">
        <v>14</v>
      </c>
      <c r="C25" s="17"/>
      <c r="D25" s="107">
        <v>0</v>
      </c>
      <c r="E25" s="144">
        <v>0</v>
      </c>
      <c r="F25" s="144">
        <v>0</v>
      </c>
      <c r="G25" s="144">
        <v>81323.41673900001</v>
      </c>
      <c r="H25" s="108">
        <v>81323.41673900001</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0.027</v>
      </c>
      <c r="E30" s="144">
        <v>24757.43051628396</v>
      </c>
      <c r="F30" s="144">
        <v>0</v>
      </c>
      <c r="G30" s="144">
        <v>-81323.41673900001</v>
      </c>
      <c r="H30" s="108">
        <v>-56565.95922271605</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0.027</v>
      </c>
      <c r="E38" s="147">
        <v>297560.155906284</v>
      </c>
      <c r="F38" s="147">
        <v>0</v>
      </c>
      <c r="G38" s="147">
        <v>0</v>
      </c>
      <c r="H38" s="110">
        <v>297560.182906284</v>
      </c>
    </row>
    <row r="39" spans="1:8" ht="12.75">
      <c r="A39" s="24" t="s">
        <v>74</v>
      </c>
      <c r="B39" s="25"/>
      <c r="C39" s="25"/>
      <c r="D39" s="109">
        <v>0</v>
      </c>
      <c r="E39" s="147">
        <v>272802.72539000004</v>
      </c>
      <c r="F39" s="147">
        <v>0</v>
      </c>
      <c r="G39" s="147">
        <v>81323.41673900001</v>
      </c>
      <c r="H39" s="110">
        <v>354126.14212900004</v>
      </c>
    </row>
    <row r="40" spans="1:8" ht="12.75">
      <c r="A40" s="24" t="s">
        <v>22</v>
      </c>
      <c r="B40" s="25"/>
      <c r="C40" s="25"/>
      <c r="D40" s="109">
        <v>0.027</v>
      </c>
      <c r="E40" s="147">
        <v>24757.43051628396</v>
      </c>
      <c r="F40" s="147">
        <v>0</v>
      </c>
      <c r="G40" s="147">
        <v>-81323.41673900001</v>
      </c>
      <c r="H40" s="110">
        <v>-56565.95922271605</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0.027</v>
      </c>
      <c r="E45" s="144">
        <v>24757.430516284017</v>
      </c>
      <c r="F45" s="144">
        <v>0</v>
      </c>
      <c r="G45" s="144">
        <v>0</v>
      </c>
      <c r="H45" s="108">
        <v>24757.457516284016</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24757.430516284017</v>
      </c>
      <c r="F53" s="144">
        <v>0</v>
      </c>
      <c r="G53" s="144">
        <v>0</v>
      </c>
      <c r="H53" s="108">
        <v>24757.430516284017</v>
      </c>
    </row>
    <row r="54" spans="1:8" ht="12.75">
      <c r="A54" s="20" t="s">
        <v>103</v>
      </c>
      <c r="B54" s="17"/>
      <c r="C54" s="17"/>
      <c r="D54" s="107">
        <v>0</v>
      </c>
      <c r="E54" s="144">
        <v>0</v>
      </c>
      <c r="F54" s="144">
        <v>0</v>
      </c>
      <c r="G54" s="144">
        <v>0</v>
      </c>
      <c r="H54" s="108">
        <v>0</v>
      </c>
    </row>
    <row r="55" spans="1:8" ht="12.75" hidden="1">
      <c r="A55" s="20"/>
      <c r="B55" s="17" t="s">
        <v>33</v>
      </c>
      <c r="C55" s="17"/>
      <c r="D55" s="107">
        <v>0</v>
      </c>
      <c r="E55" s="144">
        <v>0</v>
      </c>
      <c r="F55" s="144">
        <v>0</v>
      </c>
      <c r="G55" s="144">
        <v>0</v>
      </c>
      <c r="H55" s="108">
        <v>0</v>
      </c>
    </row>
    <row r="56" spans="1:8" ht="12.75" hidden="1">
      <c r="A56" s="20"/>
      <c r="B56" s="17" t="s">
        <v>34</v>
      </c>
      <c r="C56" s="17"/>
      <c r="D56" s="107">
        <v>0</v>
      </c>
      <c r="E56" s="144">
        <v>0</v>
      </c>
      <c r="F56" s="144">
        <v>0</v>
      </c>
      <c r="G56" s="144">
        <v>0</v>
      </c>
      <c r="H56" s="108">
        <v>0</v>
      </c>
    </row>
    <row r="57" spans="1:8" ht="12.75">
      <c r="A57" s="20" t="s">
        <v>104</v>
      </c>
      <c r="B57" s="17"/>
      <c r="C57" s="17"/>
      <c r="D57" s="107">
        <v>0.027</v>
      </c>
      <c r="E57" s="144">
        <v>0</v>
      </c>
      <c r="F57" s="144">
        <v>0</v>
      </c>
      <c r="G57" s="144">
        <v>0</v>
      </c>
      <c r="H57" s="108">
        <v>0.027</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81323.41673900001</v>
      </c>
      <c r="H60" s="108">
        <v>81323.41673900001</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81323.41673900001</v>
      </c>
      <c r="H71" s="108">
        <v>81323.41673900001</v>
      </c>
    </row>
    <row r="72" spans="1:8" ht="12.75">
      <c r="A72" s="20"/>
      <c r="B72" s="17"/>
      <c r="C72" s="17"/>
      <c r="D72" s="107"/>
      <c r="E72" s="144"/>
      <c r="F72" s="144"/>
      <c r="G72" s="144"/>
      <c r="H72" s="108"/>
    </row>
    <row r="73" spans="1:8" ht="12.75">
      <c r="A73" s="24" t="s">
        <v>44</v>
      </c>
      <c r="B73" s="25"/>
      <c r="C73" s="25"/>
      <c r="D73" s="109">
        <v>0.027</v>
      </c>
      <c r="E73" s="147">
        <v>24757.430516284017</v>
      </c>
      <c r="F73" s="147">
        <v>0</v>
      </c>
      <c r="G73" s="147">
        <v>-81323.41673900001</v>
      </c>
      <c r="H73" s="110">
        <v>-56565.95922271599</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1" r:id="rId1"/>
</worksheet>
</file>

<file path=xl/worksheets/sheet28.xml><?xml version="1.0" encoding="utf-8"?>
<worksheet xmlns="http://schemas.openxmlformats.org/spreadsheetml/2006/main" xmlns:r="http://schemas.openxmlformats.org/officeDocument/2006/relationships">
  <sheetPr>
    <pageSetUpPr fitToPage="1"/>
  </sheetPr>
  <dimension ref="A1:U34"/>
  <sheetViews>
    <sheetView zoomScalePageLayoutView="0" workbookViewId="0" topLeftCell="G1">
      <selection activeCell="U40" activeCellId="3" sqref="H40 L40 Q40 U40"/>
    </sheetView>
  </sheetViews>
  <sheetFormatPr defaultColWidth="11.28125" defaultRowHeight="12.75"/>
  <cols>
    <col min="1" max="1" width="33.7109375" style="401" bestFit="1" customWidth="1"/>
    <col min="2" max="2" width="11.7109375" style="401" bestFit="1" customWidth="1"/>
    <col min="3" max="5" width="7.8515625" style="401" bestFit="1" customWidth="1"/>
    <col min="6" max="8" width="8.421875" style="401" bestFit="1" customWidth="1"/>
    <col min="9" max="9" width="7.8515625" style="401" bestFit="1" customWidth="1"/>
    <col min="10" max="10" width="8.421875" style="401" bestFit="1" customWidth="1"/>
    <col min="11" max="11" width="8.7109375" style="401" bestFit="1" customWidth="1"/>
    <col min="12" max="13" width="7.8515625" style="401" bestFit="1" customWidth="1"/>
    <col min="14" max="14" width="9.8515625" style="401" bestFit="1" customWidth="1"/>
    <col min="15" max="15" width="8.421875" style="401" bestFit="1" customWidth="1"/>
    <col min="16" max="16" width="7.8515625" style="401" bestFit="1" customWidth="1"/>
    <col min="17" max="17" width="9.421875" style="401" bestFit="1" customWidth="1"/>
    <col min="18" max="18" width="8.7109375" style="401" bestFit="1" customWidth="1"/>
    <col min="19" max="19" width="8.421875" style="401" bestFit="1" customWidth="1"/>
    <col min="20" max="21" width="8.7109375" style="401" bestFit="1" customWidth="1"/>
    <col min="22" max="16384" width="11.28125" style="401" customWidth="1"/>
  </cols>
  <sheetData>
    <row r="1" spans="12:21" ht="12">
      <c r="L1" s="402"/>
      <c r="T1" s="404"/>
      <c r="U1" s="404"/>
    </row>
    <row r="2" spans="1:21" ht="12">
      <c r="A2" s="403" t="s">
        <v>183</v>
      </c>
      <c r="B2" s="404"/>
      <c r="C2" s="404"/>
      <c r="D2" s="404"/>
      <c r="E2" s="404"/>
      <c r="F2" s="404"/>
      <c r="G2" s="404"/>
      <c r="H2" s="404"/>
      <c r="I2" s="404"/>
      <c r="J2" s="404"/>
      <c r="K2" s="404"/>
      <c r="L2" s="404"/>
      <c r="M2" s="404"/>
      <c r="N2" s="404"/>
      <c r="O2" s="404"/>
      <c r="P2" s="404"/>
      <c r="Q2" s="404"/>
      <c r="R2" s="404"/>
      <c r="S2" s="404"/>
      <c r="T2" s="404"/>
      <c r="U2" s="404"/>
    </row>
    <row r="3" spans="1:21" ht="12">
      <c r="A3" s="403" t="s">
        <v>234</v>
      </c>
      <c r="B3" s="404"/>
      <c r="C3" s="404"/>
      <c r="D3" s="404"/>
      <c r="E3" s="404"/>
      <c r="F3" s="404"/>
      <c r="G3" s="404"/>
      <c r="H3" s="404"/>
      <c r="I3" s="404"/>
      <c r="J3" s="404"/>
      <c r="K3" s="404"/>
      <c r="L3" s="404"/>
      <c r="M3" s="404"/>
      <c r="N3" s="404"/>
      <c r="O3" s="404"/>
      <c r="P3" s="404"/>
      <c r="Q3" s="404"/>
      <c r="R3" s="404"/>
      <c r="S3" s="404"/>
      <c r="T3" s="404"/>
      <c r="U3" s="404"/>
    </row>
    <row r="4" spans="1:21" ht="12">
      <c r="A4" s="403" t="s">
        <v>2</v>
      </c>
      <c r="B4" s="404"/>
      <c r="C4" s="404"/>
      <c r="D4" s="404"/>
      <c r="E4" s="404"/>
      <c r="F4" s="404"/>
      <c r="G4" s="404"/>
      <c r="H4" s="404"/>
      <c r="I4" s="404"/>
      <c r="J4" s="404"/>
      <c r="K4" s="404"/>
      <c r="L4" s="404"/>
      <c r="M4" s="404"/>
      <c r="N4" s="404"/>
      <c r="O4" s="404"/>
      <c r="P4" s="404"/>
      <c r="Q4" s="404"/>
      <c r="R4" s="404"/>
      <c r="S4" s="404"/>
      <c r="T4" s="404"/>
      <c r="U4" s="404"/>
    </row>
    <row r="5" spans="10:21" ht="12">
      <c r="J5" s="404"/>
      <c r="K5" s="404"/>
      <c r="L5" s="404"/>
      <c r="M5" s="404"/>
      <c r="N5" s="404"/>
      <c r="O5" s="404"/>
      <c r="P5" s="404"/>
      <c r="Q5" s="404"/>
      <c r="R5" s="404"/>
      <c r="S5" s="404"/>
      <c r="T5" s="404"/>
      <c r="U5" s="404"/>
    </row>
    <row r="6" spans="1:21" ht="36">
      <c r="A6" s="434"/>
      <c r="B6" s="435" t="s">
        <v>113</v>
      </c>
      <c r="C6" s="435" t="s">
        <v>4</v>
      </c>
      <c r="D6" s="435" t="s">
        <v>82</v>
      </c>
      <c r="E6" s="435" t="s">
        <v>83</v>
      </c>
      <c r="F6" s="435" t="s">
        <v>105</v>
      </c>
      <c r="G6" s="435" t="s">
        <v>84</v>
      </c>
      <c r="H6" s="435" t="s">
        <v>85</v>
      </c>
      <c r="I6" s="435" t="s">
        <v>91</v>
      </c>
      <c r="J6" s="435" t="s">
        <v>106</v>
      </c>
      <c r="K6" s="435" t="s">
        <v>96</v>
      </c>
      <c r="L6" s="435" t="s">
        <v>196</v>
      </c>
      <c r="M6" s="435" t="s">
        <v>197</v>
      </c>
      <c r="N6" s="435" t="s">
        <v>198</v>
      </c>
      <c r="O6" s="435" t="s">
        <v>194</v>
      </c>
      <c r="P6" s="435" t="s">
        <v>210</v>
      </c>
      <c r="Q6" s="436" t="s">
        <v>211</v>
      </c>
      <c r="R6" s="435" t="s">
        <v>212</v>
      </c>
      <c r="S6" s="435" t="s">
        <v>207</v>
      </c>
      <c r="T6" s="435" t="s">
        <v>208</v>
      </c>
      <c r="U6" s="435" t="s">
        <v>209</v>
      </c>
    </row>
    <row r="7" spans="1:21" ht="25.5" customHeight="1">
      <c r="A7" s="437" t="s">
        <v>114</v>
      </c>
      <c r="B7" s="438">
        <v>9269626.059999999</v>
      </c>
      <c r="C7" s="438">
        <v>1093418.563</v>
      </c>
      <c r="D7" s="438">
        <v>747265.932</v>
      </c>
      <c r="E7" s="438">
        <v>774850.527</v>
      </c>
      <c r="F7" s="438">
        <v>2615535.022</v>
      </c>
      <c r="G7" s="438">
        <v>2336726.836000001</v>
      </c>
      <c r="H7" s="438">
        <v>-753293.7420000001</v>
      </c>
      <c r="I7" s="438">
        <v>756502.211</v>
      </c>
      <c r="J7" s="438">
        <v>2339935.3050000025</v>
      </c>
      <c r="K7" s="438">
        <v>4955470.327000002</v>
      </c>
      <c r="L7" s="438">
        <v>750393.928</v>
      </c>
      <c r="M7" s="438">
        <v>668441.8570000001</v>
      </c>
      <c r="N7" s="438">
        <v>682563.223</v>
      </c>
      <c r="O7" s="438">
        <v>2101399.0080000004</v>
      </c>
      <c r="P7" s="439">
        <v>625219.1259999999</v>
      </c>
      <c r="Q7" s="440">
        <v>769209.3899999999</v>
      </c>
      <c r="R7" s="438">
        <v>619762.138</v>
      </c>
      <c r="S7" s="438">
        <v>2014190.6539999996</v>
      </c>
      <c r="T7" s="438">
        <v>4115589.662</v>
      </c>
      <c r="U7" s="438">
        <v>9071059.989000002</v>
      </c>
    </row>
    <row r="8" spans="1:21" ht="12">
      <c r="A8" s="441" t="s">
        <v>115</v>
      </c>
      <c r="B8" s="438">
        <v>-826111.3380000005</v>
      </c>
      <c r="C8" s="438">
        <v>-25561.849000000002</v>
      </c>
      <c r="D8" s="438">
        <v>-29979.897999999997</v>
      </c>
      <c r="E8" s="438">
        <v>-12034.025</v>
      </c>
      <c r="F8" s="438">
        <v>-67575.772</v>
      </c>
      <c r="G8" s="438">
        <v>1365937.330000001</v>
      </c>
      <c r="H8" s="438">
        <v>-1458861.162</v>
      </c>
      <c r="I8" s="438">
        <v>-73545.72899999999</v>
      </c>
      <c r="J8" s="438">
        <v>-166469.5609999979</v>
      </c>
      <c r="K8" s="438">
        <v>-234045.33299999777</v>
      </c>
      <c r="L8" s="438">
        <v>-70279.34199999999</v>
      </c>
      <c r="M8" s="438">
        <v>-107016.75399999999</v>
      </c>
      <c r="N8" s="438">
        <v>-53649.788</v>
      </c>
      <c r="O8" s="438">
        <v>-230945.884</v>
      </c>
      <c r="P8" s="439">
        <v>-120927.77300000002</v>
      </c>
      <c r="Q8" s="440">
        <v>-19272.606</v>
      </c>
      <c r="R8" s="438">
        <v>-142133.697</v>
      </c>
      <c r="S8" s="438">
        <v>-282334.076</v>
      </c>
      <c r="T8" s="438">
        <v>-513279.9600000001</v>
      </c>
      <c r="U8" s="438">
        <v>-747325.2929999977</v>
      </c>
    </row>
    <row r="9" spans="1:21" ht="12">
      <c r="A9" s="442" t="s">
        <v>116</v>
      </c>
      <c r="B9" s="443">
        <v>6841520.395</v>
      </c>
      <c r="C9" s="443">
        <v>2769.9149999999995</v>
      </c>
      <c r="D9" s="443">
        <v>4877.524</v>
      </c>
      <c r="E9" s="443">
        <v>8928.276</v>
      </c>
      <c r="F9" s="443">
        <v>16575.715</v>
      </c>
      <c r="G9" s="443">
        <v>4654822.309</v>
      </c>
      <c r="H9" s="443">
        <v>1398822.56</v>
      </c>
      <c r="I9" s="443">
        <v>48928.58699999999</v>
      </c>
      <c r="J9" s="443">
        <v>6102573.456000001</v>
      </c>
      <c r="K9" s="443">
        <v>6119149.171000001</v>
      </c>
      <c r="L9" s="443">
        <v>26898.841000000004</v>
      </c>
      <c r="M9" s="443">
        <v>26365.331</v>
      </c>
      <c r="N9" s="443">
        <v>8348.494</v>
      </c>
      <c r="O9" s="443">
        <v>61612.666000000005</v>
      </c>
      <c r="P9" s="444">
        <v>4652.0779999999995</v>
      </c>
      <c r="Q9" s="445">
        <v>2435.492999999999</v>
      </c>
      <c r="R9" s="443">
        <v>13062.606</v>
      </c>
      <c r="S9" s="443">
        <v>20150.176999999996</v>
      </c>
      <c r="T9" s="443">
        <v>81762.843</v>
      </c>
      <c r="U9" s="443">
        <v>6200912.014000001</v>
      </c>
    </row>
    <row r="10" spans="1:21" ht="12">
      <c r="A10" s="442" t="s">
        <v>117</v>
      </c>
      <c r="B10" s="443">
        <v>-7667631.733</v>
      </c>
      <c r="C10" s="443">
        <v>-28331.764000000003</v>
      </c>
      <c r="D10" s="443">
        <v>-34857.422</v>
      </c>
      <c r="E10" s="443">
        <v>-20962.301</v>
      </c>
      <c r="F10" s="443">
        <v>-84151.487</v>
      </c>
      <c r="G10" s="443">
        <v>-3288884.9789999994</v>
      </c>
      <c r="H10" s="443">
        <v>-2857683.722</v>
      </c>
      <c r="I10" s="443">
        <v>-122474.31599999998</v>
      </c>
      <c r="J10" s="443">
        <v>-6269043.016999999</v>
      </c>
      <c r="K10" s="443">
        <v>-6353194.503999999</v>
      </c>
      <c r="L10" s="443">
        <v>-97178.18299999999</v>
      </c>
      <c r="M10" s="443">
        <v>-133382.085</v>
      </c>
      <c r="N10" s="443">
        <v>-61998.282</v>
      </c>
      <c r="O10" s="443">
        <v>-292558.55</v>
      </c>
      <c r="P10" s="444">
        <v>-125579.85100000001</v>
      </c>
      <c r="Q10" s="445">
        <v>-21708.099</v>
      </c>
      <c r="R10" s="443">
        <v>-155196.30299999999</v>
      </c>
      <c r="S10" s="443">
        <v>-302484.253</v>
      </c>
      <c r="T10" s="443">
        <v>-595042.8030000001</v>
      </c>
      <c r="U10" s="443">
        <v>-6948237.306999999</v>
      </c>
    </row>
    <row r="11" spans="1:21" ht="12">
      <c r="A11" s="446" t="s">
        <v>118</v>
      </c>
      <c r="B11" s="438">
        <v>3311662.944</v>
      </c>
      <c r="C11" s="438">
        <v>455687.97900000005</v>
      </c>
      <c r="D11" s="438">
        <v>258648.50499999998</v>
      </c>
      <c r="E11" s="438">
        <v>286081.937</v>
      </c>
      <c r="F11" s="438">
        <v>1000418.4210000001</v>
      </c>
      <c r="G11" s="438">
        <v>409727.353</v>
      </c>
      <c r="H11" s="438">
        <v>222045.875</v>
      </c>
      <c r="I11" s="438">
        <v>320064.43</v>
      </c>
      <c r="J11" s="438">
        <v>951837.658</v>
      </c>
      <c r="K11" s="438">
        <v>1952256.0790000001</v>
      </c>
      <c r="L11" s="438">
        <v>308734.54699999996</v>
      </c>
      <c r="M11" s="438">
        <v>271710.135</v>
      </c>
      <c r="N11" s="438">
        <v>212294.141</v>
      </c>
      <c r="O11" s="438">
        <v>792738.8230000001</v>
      </c>
      <c r="P11" s="439">
        <v>252194.792</v>
      </c>
      <c r="Q11" s="440">
        <v>233437.10499999998</v>
      </c>
      <c r="R11" s="438">
        <v>222807.29200000002</v>
      </c>
      <c r="S11" s="438">
        <v>708439.189</v>
      </c>
      <c r="T11" s="438">
        <v>1501178.012</v>
      </c>
      <c r="U11" s="438">
        <v>3453434.091</v>
      </c>
    </row>
    <row r="12" spans="1:21" ht="12">
      <c r="A12" s="446" t="s">
        <v>119</v>
      </c>
      <c r="B12" s="438">
        <v>6784074.454</v>
      </c>
      <c r="C12" s="438">
        <v>663292.433</v>
      </c>
      <c r="D12" s="438">
        <v>518597.325</v>
      </c>
      <c r="E12" s="438">
        <v>500802.615</v>
      </c>
      <c r="F12" s="438">
        <v>1682692.373</v>
      </c>
      <c r="G12" s="438">
        <v>561062.153</v>
      </c>
      <c r="H12" s="438">
        <v>483521.545</v>
      </c>
      <c r="I12" s="438">
        <v>509983.51</v>
      </c>
      <c r="J12" s="438">
        <v>1554567.208</v>
      </c>
      <c r="K12" s="438">
        <v>3237259.5810000002</v>
      </c>
      <c r="L12" s="438">
        <v>511938.723</v>
      </c>
      <c r="M12" s="438">
        <v>503748.476</v>
      </c>
      <c r="N12" s="438">
        <v>523918.87</v>
      </c>
      <c r="O12" s="438">
        <v>1539606.0690000001</v>
      </c>
      <c r="P12" s="439">
        <v>493952.107</v>
      </c>
      <c r="Q12" s="440">
        <v>555044.891</v>
      </c>
      <c r="R12" s="438">
        <v>539088.543</v>
      </c>
      <c r="S12" s="438">
        <v>1588085.5409999997</v>
      </c>
      <c r="T12" s="438">
        <v>3127691.61</v>
      </c>
      <c r="U12" s="438">
        <v>6364951.191</v>
      </c>
    </row>
    <row r="13" spans="1:21" ht="12">
      <c r="A13" s="447"/>
      <c r="B13" s="443"/>
      <c r="C13" s="443"/>
      <c r="D13" s="443"/>
      <c r="E13" s="443"/>
      <c r="F13" s="443"/>
      <c r="G13" s="443"/>
      <c r="H13" s="443"/>
      <c r="I13" s="443"/>
      <c r="J13" s="443"/>
      <c r="K13" s="443"/>
      <c r="L13" s="443"/>
      <c r="M13" s="443"/>
      <c r="N13" s="443"/>
      <c r="O13" s="443"/>
      <c r="P13" s="444"/>
      <c r="Q13" s="445"/>
      <c r="R13" s="443"/>
      <c r="S13" s="443"/>
      <c r="T13" s="443"/>
      <c r="U13" s="443"/>
    </row>
    <row r="14" spans="1:21" ht="12">
      <c r="A14" s="446" t="s">
        <v>120</v>
      </c>
      <c r="B14" s="438">
        <v>11241537.904000003</v>
      </c>
      <c r="C14" s="438">
        <v>1149138.0890000002</v>
      </c>
      <c r="D14" s="438">
        <v>820238.071</v>
      </c>
      <c r="E14" s="438">
        <v>813120.4200000002</v>
      </c>
      <c r="F14" s="438">
        <v>2782496.580000001</v>
      </c>
      <c r="G14" s="438">
        <v>989171.1540000001</v>
      </c>
      <c r="H14" s="438">
        <v>890512.736</v>
      </c>
      <c r="I14" s="438">
        <v>855689.9489999998</v>
      </c>
      <c r="J14" s="438">
        <v>2735373.8389999997</v>
      </c>
      <c r="K14" s="438">
        <v>5517870.419000001</v>
      </c>
      <c r="L14" s="438">
        <v>985391.1170000001</v>
      </c>
      <c r="M14" s="438">
        <v>933122.6820000001</v>
      </c>
      <c r="N14" s="438">
        <v>884209.8529999998</v>
      </c>
      <c r="O14" s="438">
        <v>2802723.6520000007</v>
      </c>
      <c r="P14" s="439">
        <v>968433.6409999998</v>
      </c>
      <c r="Q14" s="440">
        <v>881163.3570000001</v>
      </c>
      <c r="R14" s="438">
        <v>1000603.2949999999</v>
      </c>
      <c r="S14" s="438">
        <v>2850200.2930000005</v>
      </c>
      <c r="T14" s="438">
        <v>5652923.945</v>
      </c>
      <c r="U14" s="438">
        <v>11170794.364</v>
      </c>
    </row>
    <row r="15" spans="1:21" ht="12">
      <c r="A15" s="448" t="s">
        <v>121</v>
      </c>
      <c r="B15" s="443">
        <v>17904534.067</v>
      </c>
      <c r="C15" s="443">
        <v>1713937.587</v>
      </c>
      <c r="D15" s="443">
        <v>1309486.72</v>
      </c>
      <c r="E15" s="443">
        <v>1272225.1060000001</v>
      </c>
      <c r="F15" s="443">
        <v>4295649.413000001</v>
      </c>
      <c r="G15" s="443">
        <v>1462241.11</v>
      </c>
      <c r="H15" s="443">
        <v>1408460.094</v>
      </c>
      <c r="I15" s="443">
        <v>1370669.876</v>
      </c>
      <c r="J15" s="443">
        <v>4241371.08</v>
      </c>
      <c r="K15" s="443">
        <v>8537020.493</v>
      </c>
      <c r="L15" s="443">
        <v>1462552.985</v>
      </c>
      <c r="M15" s="443">
        <v>1430882.1030000001</v>
      </c>
      <c r="N15" s="443">
        <v>1426350.2229999998</v>
      </c>
      <c r="O15" s="443">
        <v>4319785.311000001</v>
      </c>
      <c r="P15" s="444">
        <v>1457980.899</v>
      </c>
      <c r="Q15" s="445">
        <v>1380402.28</v>
      </c>
      <c r="R15" s="443">
        <v>1473586.453</v>
      </c>
      <c r="S15" s="443">
        <v>4311969.632</v>
      </c>
      <c r="T15" s="443">
        <v>8631754.943</v>
      </c>
      <c r="U15" s="443">
        <v>17168775.436</v>
      </c>
    </row>
    <row r="16" spans="1:21" ht="12">
      <c r="A16" s="448" t="s">
        <v>122</v>
      </c>
      <c r="B16" s="443">
        <v>-329201.062</v>
      </c>
      <c r="C16" s="443">
        <v>-40013.71</v>
      </c>
      <c r="D16" s="443">
        <v>-20507.657</v>
      </c>
      <c r="E16" s="443">
        <v>-23214.42</v>
      </c>
      <c r="F16" s="443">
        <v>-83735.787</v>
      </c>
      <c r="G16" s="443">
        <v>-26427.96</v>
      </c>
      <c r="H16" s="443">
        <v>-23184.165</v>
      </c>
      <c r="I16" s="443">
        <v>-22940.077</v>
      </c>
      <c r="J16" s="443">
        <v>-72552.202</v>
      </c>
      <c r="K16" s="443">
        <v>-156287.989</v>
      </c>
      <c r="L16" s="443">
        <v>-26715.124</v>
      </c>
      <c r="M16" s="443">
        <v>-30916.545</v>
      </c>
      <c r="N16" s="443">
        <v>-27969.189</v>
      </c>
      <c r="O16" s="443">
        <v>-85600.858</v>
      </c>
      <c r="P16" s="444">
        <v>-27103.04</v>
      </c>
      <c r="Q16" s="445">
        <v>-29127.97</v>
      </c>
      <c r="R16" s="443">
        <v>-31856.448</v>
      </c>
      <c r="S16" s="443">
        <v>-88087.458</v>
      </c>
      <c r="T16" s="443">
        <v>-173688.316</v>
      </c>
      <c r="U16" s="443">
        <v>-329976.305</v>
      </c>
    </row>
    <row r="17" spans="1:21" ht="12">
      <c r="A17" s="448" t="s">
        <v>123</v>
      </c>
      <c r="B17" s="443">
        <v>-6333795.101</v>
      </c>
      <c r="C17" s="443">
        <v>-524785.7880000001</v>
      </c>
      <c r="D17" s="443">
        <v>-468740.992</v>
      </c>
      <c r="E17" s="443">
        <v>-435890.266</v>
      </c>
      <c r="F17" s="443">
        <v>-1429417.046</v>
      </c>
      <c r="G17" s="443">
        <v>-446641.99600000004</v>
      </c>
      <c r="H17" s="443">
        <v>-494763.193</v>
      </c>
      <c r="I17" s="443">
        <v>-492039.8500000001</v>
      </c>
      <c r="J17" s="443">
        <v>-1433445.039</v>
      </c>
      <c r="K17" s="443">
        <v>-2862862.085</v>
      </c>
      <c r="L17" s="443">
        <v>-450446.74399999995</v>
      </c>
      <c r="M17" s="443">
        <v>-466842.87600000005</v>
      </c>
      <c r="N17" s="443">
        <v>-514171.181</v>
      </c>
      <c r="O17" s="443">
        <v>-1431460.801</v>
      </c>
      <c r="P17" s="444">
        <v>-462444.21800000005</v>
      </c>
      <c r="Q17" s="445">
        <v>-470110.95300000004</v>
      </c>
      <c r="R17" s="443">
        <v>-441126.70999999996</v>
      </c>
      <c r="S17" s="443">
        <v>-1373681.881</v>
      </c>
      <c r="T17" s="443">
        <v>-2805142.682</v>
      </c>
      <c r="U17" s="443">
        <v>-5668004.767</v>
      </c>
    </row>
    <row r="18" spans="1:21" ht="12">
      <c r="A18" s="448"/>
      <c r="B18" s="443"/>
      <c r="C18" s="443"/>
      <c r="D18" s="443"/>
      <c r="E18" s="443"/>
      <c r="F18" s="443"/>
      <c r="G18" s="443"/>
      <c r="H18" s="443"/>
      <c r="I18" s="443"/>
      <c r="J18" s="443"/>
      <c r="K18" s="443"/>
      <c r="L18" s="443"/>
      <c r="M18" s="443"/>
      <c r="N18" s="443"/>
      <c r="O18" s="443"/>
      <c r="P18" s="444"/>
      <c r="Q18" s="445"/>
      <c r="R18" s="443"/>
      <c r="S18" s="443"/>
      <c r="T18" s="443"/>
      <c r="U18" s="443"/>
    </row>
    <row r="19" spans="1:21" ht="12">
      <c r="A19" s="446" t="s">
        <v>124</v>
      </c>
      <c r="B19" s="438">
        <v>1983234.912</v>
      </c>
      <c r="C19" s="438">
        <v>220306.134</v>
      </c>
      <c r="D19" s="438">
        <v>188798.359</v>
      </c>
      <c r="E19" s="438">
        <v>205846.99</v>
      </c>
      <c r="F19" s="438">
        <v>614951.483</v>
      </c>
      <c r="G19" s="438">
        <v>161099.668</v>
      </c>
      <c r="H19" s="438">
        <v>149213.54499999998</v>
      </c>
      <c r="I19" s="438">
        <v>142112.81399999998</v>
      </c>
      <c r="J19" s="438">
        <v>452426.027</v>
      </c>
      <c r="K19" s="438">
        <v>1067377.51</v>
      </c>
      <c r="L19" s="438">
        <v>166604.826</v>
      </c>
      <c r="M19" s="438">
        <v>170182.425</v>
      </c>
      <c r="N19" s="438">
        <v>153238.586</v>
      </c>
      <c r="O19" s="438">
        <v>490025.83700000006</v>
      </c>
      <c r="P19" s="439">
        <v>167815.326</v>
      </c>
      <c r="Q19" s="440">
        <v>134007.74300000002</v>
      </c>
      <c r="R19" s="438">
        <v>128248.19999999998</v>
      </c>
      <c r="S19" s="438">
        <v>430071.269</v>
      </c>
      <c r="T19" s="438">
        <v>920097.1059999999</v>
      </c>
      <c r="U19" s="438">
        <v>1987474.616</v>
      </c>
    </row>
    <row r="20" spans="1:21" ht="12">
      <c r="A20" s="448" t="s">
        <v>125</v>
      </c>
      <c r="B20" s="443">
        <v>933893.522</v>
      </c>
      <c r="C20" s="443">
        <v>102093.112</v>
      </c>
      <c r="D20" s="443">
        <v>95747.991</v>
      </c>
      <c r="E20" s="443">
        <v>101737.093</v>
      </c>
      <c r="F20" s="443">
        <v>299578.196</v>
      </c>
      <c r="G20" s="443">
        <v>72431.407</v>
      </c>
      <c r="H20" s="443">
        <v>61317.753</v>
      </c>
      <c r="I20" s="443">
        <v>41382.521</v>
      </c>
      <c r="J20" s="443">
        <v>175131.681</v>
      </c>
      <c r="K20" s="443">
        <v>474709.877</v>
      </c>
      <c r="L20" s="443">
        <v>72085.905</v>
      </c>
      <c r="M20" s="443">
        <v>57852.516</v>
      </c>
      <c r="N20" s="443">
        <v>62353.446</v>
      </c>
      <c r="O20" s="443">
        <v>192291.867</v>
      </c>
      <c r="P20" s="444">
        <v>77145.367</v>
      </c>
      <c r="Q20" s="445">
        <v>35858.762</v>
      </c>
      <c r="R20" s="443">
        <v>35985.346</v>
      </c>
      <c r="S20" s="443">
        <v>148989.475</v>
      </c>
      <c r="T20" s="443">
        <v>341281.342</v>
      </c>
      <c r="U20" s="443">
        <v>815991.219</v>
      </c>
    </row>
    <row r="21" spans="1:21" ht="12">
      <c r="A21" s="448" t="s">
        <v>126</v>
      </c>
      <c r="B21" s="443">
        <v>1049341.39</v>
      </c>
      <c r="C21" s="443">
        <v>118213.022</v>
      </c>
      <c r="D21" s="443">
        <v>93050.368</v>
      </c>
      <c r="E21" s="443">
        <v>104109.897</v>
      </c>
      <c r="F21" s="443">
        <v>315373.287</v>
      </c>
      <c r="G21" s="443">
        <v>88668.261</v>
      </c>
      <c r="H21" s="443">
        <v>87895.792</v>
      </c>
      <c r="I21" s="443">
        <v>100730.29299999999</v>
      </c>
      <c r="J21" s="443">
        <v>277294.346</v>
      </c>
      <c r="K21" s="443">
        <v>592667.633</v>
      </c>
      <c r="L21" s="443">
        <v>94518.921</v>
      </c>
      <c r="M21" s="443">
        <v>112329.909</v>
      </c>
      <c r="N21" s="443">
        <v>90885.14</v>
      </c>
      <c r="O21" s="443">
        <v>297733.97000000003</v>
      </c>
      <c r="P21" s="444">
        <v>90669.959</v>
      </c>
      <c r="Q21" s="445">
        <v>98148.981</v>
      </c>
      <c r="R21" s="443">
        <v>92262.85399999999</v>
      </c>
      <c r="S21" s="443">
        <v>281081.794</v>
      </c>
      <c r="T21" s="443">
        <v>578815.764</v>
      </c>
      <c r="U21" s="443">
        <v>1171483.3969999999</v>
      </c>
    </row>
    <row r="22" spans="1:21" ht="12">
      <c r="A22" s="448"/>
      <c r="B22" s="443"/>
      <c r="C22" s="443"/>
      <c r="D22" s="443"/>
      <c r="E22" s="443"/>
      <c r="F22" s="443"/>
      <c r="G22" s="443"/>
      <c r="H22" s="443"/>
      <c r="I22" s="443"/>
      <c r="J22" s="443"/>
      <c r="K22" s="443"/>
      <c r="L22" s="443"/>
      <c r="M22" s="443"/>
      <c r="N22" s="443"/>
      <c r="O22" s="443"/>
      <c r="P22" s="444"/>
      <c r="Q22" s="445"/>
      <c r="R22" s="443"/>
      <c r="S22" s="443"/>
      <c r="T22" s="443"/>
      <c r="U22" s="443"/>
    </row>
    <row r="23" spans="1:21" ht="12">
      <c r="A23" s="446" t="s">
        <v>127</v>
      </c>
      <c r="B23" s="438">
        <v>224247.411</v>
      </c>
      <c r="C23" s="438">
        <v>33371.97</v>
      </c>
      <c r="D23" s="438">
        <v>19487.641</v>
      </c>
      <c r="E23" s="438">
        <v>18566.587</v>
      </c>
      <c r="F23" s="438">
        <v>71426.198</v>
      </c>
      <c r="G23" s="438">
        <v>17040.368</v>
      </c>
      <c r="H23" s="438">
        <v>18065.369</v>
      </c>
      <c r="I23" s="438">
        <v>19669.803</v>
      </c>
      <c r="J23" s="438">
        <v>54775.53999999999</v>
      </c>
      <c r="K23" s="438">
        <v>126201.738</v>
      </c>
      <c r="L23" s="438">
        <v>24910.114</v>
      </c>
      <c r="M23" s="438">
        <v>15743.203</v>
      </c>
      <c r="N23" s="438">
        <v>18085.792</v>
      </c>
      <c r="O23" s="438">
        <v>58739.109000000004</v>
      </c>
      <c r="P23" s="439">
        <v>23768.816</v>
      </c>
      <c r="Q23" s="440">
        <v>21142.845</v>
      </c>
      <c r="R23" s="438">
        <v>17520.781</v>
      </c>
      <c r="S23" s="438">
        <v>62432.441999999995</v>
      </c>
      <c r="T23" s="438">
        <v>121171.551</v>
      </c>
      <c r="U23" s="438">
        <v>247373.289</v>
      </c>
    </row>
    <row r="24" spans="1:21" ht="12">
      <c r="A24" s="448"/>
      <c r="B24" s="443"/>
      <c r="C24" s="443"/>
      <c r="D24" s="443"/>
      <c r="E24" s="443"/>
      <c r="F24" s="443"/>
      <c r="G24" s="443"/>
      <c r="H24" s="443"/>
      <c r="I24" s="443"/>
      <c r="J24" s="443"/>
      <c r="K24" s="443"/>
      <c r="L24" s="443"/>
      <c r="M24" s="443"/>
      <c r="N24" s="443"/>
      <c r="O24" s="443"/>
      <c r="P24" s="444"/>
      <c r="Q24" s="445"/>
      <c r="R24" s="443"/>
      <c r="S24" s="443"/>
      <c r="T24" s="443"/>
      <c r="U24" s="443"/>
    </row>
    <row r="25" spans="1:21" ht="12">
      <c r="A25" s="446" t="s">
        <v>128</v>
      </c>
      <c r="B25" s="438">
        <v>339313.511</v>
      </c>
      <c r="C25" s="438">
        <v>29535.519</v>
      </c>
      <c r="D25" s="438">
        <v>23325.059</v>
      </c>
      <c r="E25" s="438">
        <v>23300.095</v>
      </c>
      <c r="F25" s="438">
        <v>76160.67300000001</v>
      </c>
      <c r="G25" s="438">
        <v>24337.61</v>
      </c>
      <c r="H25" s="438">
        <v>26414.088</v>
      </c>
      <c r="I25" s="438">
        <v>23954</v>
      </c>
      <c r="J25" s="438">
        <v>74705.698</v>
      </c>
      <c r="K25" s="438">
        <v>150866.371</v>
      </c>
      <c r="L25" s="438">
        <v>27453.6</v>
      </c>
      <c r="M25" s="438">
        <v>25325.513</v>
      </c>
      <c r="N25" s="438">
        <v>27024.736</v>
      </c>
      <c r="O25" s="438">
        <v>79803.849</v>
      </c>
      <c r="P25" s="439">
        <v>27393.64</v>
      </c>
      <c r="Q25" s="440">
        <v>24134.142</v>
      </c>
      <c r="R25" s="438">
        <v>21194.785</v>
      </c>
      <c r="S25" s="438">
        <v>72722.567</v>
      </c>
      <c r="T25" s="438">
        <v>152526.416</v>
      </c>
      <c r="U25" s="438">
        <v>303392.787</v>
      </c>
    </row>
    <row r="26" spans="1:21" ht="12">
      <c r="A26" s="448"/>
      <c r="B26" s="443"/>
      <c r="C26" s="443"/>
      <c r="D26" s="443"/>
      <c r="E26" s="443"/>
      <c r="F26" s="443"/>
      <c r="G26" s="443"/>
      <c r="H26" s="443"/>
      <c r="I26" s="443"/>
      <c r="J26" s="443"/>
      <c r="K26" s="443"/>
      <c r="L26" s="443"/>
      <c r="M26" s="443"/>
      <c r="N26" s="443"/>
      <c r="O26" s="443"/>
      <c r="P26" s="444"/>
      <c r="Q26" s="445"/>
      <c r="R26" s="443"/>
      <c r="S26" s="443"/>
      <c r="T26" s="443"/>
      <c r="U26" s="443"/>
    </row>
    <row r="27" spans="1:21" ht="12">
      <c r="A27" s="446" t="s">
        <v>129</v>
      </c>
      <c r="B27" s="438">
        <v>193830.38800000004</v>
      </c>
      <c r="C27" s="438">
        <v>2102.9190000000126</v>
      </c>
      <c r="D27" s="438">
        <v>18616.974000000002</v>
      </c>
      <c r="E27" s="438">
        <v>63058.80200000001</v>
      </c>
      <c r="F27" s="438">
        <v>83778.69500000004</v>
      </c>
      <c r="G27" s="438">
        <v>10235.630000000001</v>
      </c>
      <c r="H27" s="438">
        <v>-13973.473000000009</v>
      </c>
      <c r="I27" s="438">
        <v>4562.089000000007</v>
      </c>
      <c r="J27" s="438">
        <v>824.2459999999992</v>
      </c>
      <c r="K27" s="438">
        <v>84602.94100000002</v>
      </c>
      <c r="L27" s="438">
        <v>-46659.630000000005</v>
      </c>
      <c r="M27" s="438">
        <v>44164.320999999996</v>
      </c>
      <c r="N27" s="438">
        <v>-23493.896</v>
      </c>
      <c r="O27" s="438">
        <v>-25989.205000000016</v>
      </c>
      <c r="P27" s="439">
        <v>26556.83200000005</v>
      </c>
      <c r="Q27" s="440">
        <v>8714.659000000007</v>
      </c>
      <c r="R27" s="438">
        <v>79062.459</v>
      </c>
      <c r="S27" s="438">
        <v>114333.95000000004</v>
      </c>
      <c r="T27" s="438">
        <v>88344.74500000002</v>
      </c>
      <c r="U27" s="438">
        <v>172947.68600000007</v>
      </c>
    </row>
    <row r="28" spans="1:21" ht="24">
      <c r="A28" s="449" t="s">
        <v>130</v>
      </c>
      <c r="B28" s="443">
        <v>-162570.555</v>
      </c>
      <c r="C28" s="443">
        <v>-27715.52999999999</v>
      </c>
      <c r="D28" s="443">
        <v>834.245000000001</v>
      </c>
      <c r="E28" s="443">
        <v>-22065.458000000002</v>
      </c>
      <c r="F28" s="443">
        <v>-48946.74299999999</v>
      </c>
      <c r="G28" s="443">
        <v>-2379.6249999999964</v>
      </c>
      <c r="H28" s="443">
        <v>-39044.62300000001</v>
      </c>
      <c r="I28" s="443">
        <v>-46506.019</v>
      </c>
      <c r="J28" s="443">
        <v>-87930.267</v>
      </c>
      <c r="K28" s="443">
        <v>-136877.01</v>
      </c>
      <c r="L28" s="443">
        <v>-71435.042</v>
      </c>
      <c r="M28" s="443">
        <v>15468.836</v>
      </c>
      <c r="N28" s="443">
        <v>-42472.97</v>
      </c>
      <c r="O28" s="443">
        <v>-98439.176</v>
      </c>
      <c r="P28" s="444">
        <v>5935.957000000053</v>
      </c>
      <c r="Q28" s="445">
        <v>-12977.048999999999</v>
      </c>
      <c r="R28" s="443">
        <v>46979.04899999999</v>
      </c>
      <c r="S28" s="443">
        <v>39937.957000000046</v>
      </c>
      <c r="T28" s="443">
        <v>-58501.21899999996</v>
      </c>
      <c r="U28" s="443">
        <v>-195378.22899999996</v>
      </c>
    </row>
    <row r="29" spans="1:21" ht="12">
      <c r="A29" s="448" t="s">
        <v>131</v>
      </c>
      <c r="B29" s="443">
        <v>356400.943</v>
      </c>
      <c r="C29" s="443">
        <v>29818.449000000004</v>
      </c>
      <c r="D29" s="443">
        <v>17782.729</v>
      </c>
      <c r="E29" s="443">
        <v>85124.26000000001</v>
      </c>
      <c r="F29" s="443">
        <v>132725.43800000002</v>
      </c>
      <c r="G29" s="443">
        <v>12615.254999999997</v>
      </c>
      <c r="H29" s="443">
        <v>25071.149999999998</v>
      </c>
      <c r="I29" s="443">
        <v>51068.10800000001</v>
      </c>
      <c r="J29" s="443">
        <v>88754.513</v>
      </c>
      <c r="K29" s="443">
        <v>221479.95100000003</v>
      </c>
      <c r="L29" s="443">
        <v>24775.412</v>
      </c>
      <c r="M29" s="443">
        <v>28695.484999999997</v>
      </c>
      <c r="N29" s="443">
        <v>18979.074</v>
      </c>
      <c r="O29" s="443">
        <v>72449.97099999999</v>
      </c>
      <c r="P29" s="444">
        <v>20620.874999999996</v>
      </c>
      <c r="Q29" s="445">
        <v>21691.708000000006</v>
      </c>
      <c r="R29" s="443">
        <v>32083.410000000003</v>
      </c>
      <c r="S29" s="443">
        <v>74395.993</v>
      </c>
      <c r="T29" s="443">
        <v>146845.96399999998</v>
      </c>
      <c r="U29" s="443">
        <v>368325.91500000004</v>
      </c>
    </row>
    <row r="30" spans="1:21" ht="12">
      <c r="A30" s="442"/>
      <c r="B30" s="443"/>
      <c r="C30" s="443"/>
      <c r="D30" s="443"/>
      <c r="E30" s="443"/>
      <c r="F30" s="443"/>
      <c r="G30" s="443"/>
      <c r="H30" s="443"/>
      <c r="I30" s="443"/>
      <c r="J30" s="443"/>
      <c r="K30" s="443"/>
      <c r="L30" s="443"/>
      <c r="M30" s="443"/>
      <c r="N30" s="443"/>
      <c r="O30" s="443"/>
      <c r="P30" s="444"/>
      <c r="Q30" s="445"/>
      <c r="R30" s="443"/>
      <c r="S30" s="443"/>
      <c r="T30" s="443"/>
      <c r="U30" s="443"/>
    </row>
    <row r="31" spans="1:21" ht="12">
      <c r="A31" s="446" t="s">
        <v>132</v>
      </c>
      <c r="B31" s="438">
        <v>23251790.186</v>
      </c>
      <c r="C31" s="438">
        <v>2527873.1940000006</v>
      </c>
      <c r="D31" s="438">
        <v>1817732.0359999998</v>
      </c>
      <c r="E31" s="438">
        <v>1898743.421</v>
      </c>
      <c r="F31" s="438">
        <v>6244348.6510000015</v>
      </c>
      <c r="G31" s="438">
        <v>3538611.2660000008</v>
      </c>
      <c r="H31" s="438">
        <v>316938.5229999999</v>
      </c>
      <c r="I31" s="438">
        <v>1802490.8659999997</v>
      </c>
      <c r="J31" s="438">
        <v>5658040.655000002</v>
      </c>
      <c r="K31" s="438">
        <v>11902389.306000002</v>
      </c>
      <c r="L31" s="438">
        <v>1908093.955</v>
      </c>
      <c r="M31" s="438">
        <v>1856980.0010000004</v>
      </c>
      <c r="N31" s="438">
        <v>1741628.294</v>
      </c>
      <c r="O31" s="438">
        <v>5506702.250000002</v>
      </c>
      <c r="P31" s="439">
        <v>1839187.3809999998</v>
      </c>
      <c r="Q31" s="440">
        <v>1838372.136</v>
      </c>
      <c r="R31" s="438">
        <v>1866391.6579999998</v>
      </c>
      <c r="S31" s="438">
        <v>5543951.175000001</v>
      </c>
      <c r="T31" s="438">
        <v>11050653.425</v>
      </c>
      <c r="U31" s="438">
        <v>22953042.731000002</v>
      </c>
    </row>
    <row r="32" spans="1:21" ht="12">
      <c r="A32" s="450"/>
      <c r="B32" s="451"/>
      <c r="C32" s="451"/>
      <c r="D32" s="451"/>
      <c r="E32" s="451"/>
      <c r="F32" s="451"/>
      <c r="G32" s="451"/>
      <c r="H32" s="451"/>
      <c r="I32" s="451"/>
      <c r="J32" s="451"/>
      <c r="K32" s="451"/>
      <c r="L32" s="451"/>
      <c r="M32" s="451"/>
      <c r="N32" s="451"/>
      <c r="O32" s="451"/>
      <c r="P32" s="452"/>
      <c r="Q32" s="453"/>
      <c r="R32" s="451"/>
      <c r="S32" s="451"/>
      <c r="T32" s="451"/>
      <c r="U32" s="451"/>
    </row>
    <row r="33" spans="2:20" ht="12">
      <c r="B33" s="405"/>
      <c r="C33" s="405"/>
      <c r="D33" s="405"/>
      <c r="E33" s="405"/>
      <c r="F33" s="405"/>
      <c r="G33" s="405"/>
      <c r="H33" s="405"/>
      <c r="I33" s="405"/>
      <c r="J33" s="405"/>
      <c r="K33" s="405"/>
      <c r="L33" s="405"/>
      <c r="M33" s="405"/>
      <c r="N33" s="405"/>
      <c r="O33" s="405"/>
      <c r="P33" s="405"/>
      <c r="Q33" s="405"/>
      <c r="R33" s="405"/>
      <c r="S33" s="405"/>
      <c r="T33" s="405"/>
    </row>
    <row r="34" spans="20:21" ht="210" customHeight="1">
      <c r="T34" s="406"/>
      <c r="U34" s="431">
        <v>28</v>
      </c>
    </row>
  </sheetData>
  <sheetProtection/>
  <printOptions horizontalCentered="1"/>
  <pageMargins left="0" right="0" top="1.968503937007874" bottom="0" header="0" footer="0"/>
  <pageSetup fitToHeight="1" fitToWidth="1" horizontalDpi="600" verticalDpi="600" orientation="landscape" scale="67" r:id="rId1"/>
</worksheet>
</file>

<file path=xl/worksheets/sheet29.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U40" activeCellId="3" sqref="H40 L40 Q40 U40"/>
    </sheetView>
  </sheetViews>
  <sheetFormatPr defaultColWidth="11.421875" defaultRowHeight="12.75"/>
  <cols>
    <col min="1" max="1" width="51.7109375" style="0" bestFit="1" customWidth="1"/>
    <col min="2" max="5" width="13.28125" style="0" bestFit="1" customWidth="1"/>
    <col min="6" max="6" width="13.7109375" style="0" bestFit="1" customWidth="1"/>
    <col min="7" max="7" width="5.421875" style="0" bestFit="1" customWidth="1"/>
  </cols>
  <sheetData>
    <row r="1" s="153" customFormat="1" ht="20.25">
      <c r="G1" s="355">
        <v>29</v>
      </c>
    </row>
    <row r="2" spans="1:6" s="153" customFormat="1" ht="15.75">
      <c r="A2" s="263" t="s">
        <v>184</v>
      </c>
      <c r="B2" s="264"/>
      <c r="C2" s="264"/>
      <c r="D2" s="266"/>
      <c r="E2" s="266"/>
      <c r="F2" s="3"/>
    </row>
    <row r="3" spans="1:6" s="153" customFormat="1" ht="15.75">
      <c r="A3" s="263" t="s">
        <v>134</v>
      </c>
      <c r="B3" s="264"/>
      <c r="C3" s="264"/>
      <c r="D3" s="266"/>
      <c r="E3" s="266"/>
      <c r="F3" s="3"/>
    </row>
    <row r="4" spans="1:6" s="153" customFormat="1" ht="15.75">
      <c r="A4" s="263" t="s">
        <v>220</v>
      </c>
      <c r="B4" s="264"/>
      <c r="C4" s="264"/>
      <c r="D4" s="266"/>
      <c r="E4" s="266"/>
      <c r="F4" s="3"/>
    </row>
    <row r="5" spans="1:6" s="153" customFormat="1" ht="12.75">
      <c r="A5" s="356"/>
      <c r="B5" s="357"/>
      <c r="C5" s="357"/>
      <c r="E5" s="3"/>
      <c r="F5" s="3"/>
    </row>
    <row r="6" spans="1:6" ht="12.75">
      <c r="A6" s="356"/>
      <c r="B6" s="413" t="s">
        <v>135</v>
      </c>
      <c r="C6" s="413" t="s">
        <v>136</v>
      </c>
      <c r="D6" s="413" t="s">
        <v>137</v>
      </c>
      <c r="E6" s="413" t="s">
        <v>188</v>
      </c>
      <c r="F6" s="413" t="s">
        <v>256</v>
      </c>
    </row>
    <row r="7" spans="1:6" ht="12.75">
      <c r="A7" s="414" t="s">
        <v>114</v>
      </c>
      <c r="B7" s="415">
        <v>-0.31162851285377324</v>
      </c>
      <c r="C7" s="415">
        <v>0.5890759656773867</v>
      </c>
      <c r="D7" s="415">
        <v>0.23200576028459285</v>
      </c>
      <c r="E7" s="415">
        <v>0.02629215295107734</v>
      </c>
      <c r="F7" s="415">
        <v>-0.06269134508678109</v>
      </c>
    </row>
    <row r="8" spans="1:6" ht="12.75">
      <c r="A8" s="416" t="s">
        <v>115</v>
      </c>
      <c r="B8" s="415">
        <v>-0.4825619087450106</v>
      </c>
      <c r="C8" s="415">
        <v>0.7075541469171731</v>
      </c>
      <c r="D8" s="415">
        <v>0.6719933754405085</v>
      </c>
      <c r="E8" s="415">
        <v>0.5222542799640366</v>
      </c>
      <c r="F8" s="415">
        <v>-9.516341297915934</v>
      </c>
    </row>
    <row r="9" spans="1:6" ht="12.75">
      <c r="A9" s="417" t="s">
        <v>116</v>
      </c>
      <c r="B9" s="418">
        <v>-0.012019683214243293</v>
      </c>
      <c r="C9" s="418">
        <v>-0.1793847328234488</v>
      </c>
      <c r="D9" s="418">
        <v>0.31933302348637915</v>
      </c>
      <c r="E9" s="418">
        <v>0.24657672427591226</v>
      </c>
      <c r="F9" s="418">
        <v>-0.15846898163948975</v>
      </c>
    </row>
    <row r="10" spans="1:6" ht="12.75">
      <c r="A10" s="417" t="s">
        <v>117</v>
      </c>
      <c r="B10" s="418">
        <v>-0.06593689672033465</v>
      </c>
      <c r="C10" s="418">
        <v>0.2951332998060714</v>
      </c>
      <c r="D10" s="418">
        <v>-0.22821645680475</v>
      </c>
      <c r="E10" s="418">
        <v>-0.2277046660942761</v>
      </c>
      <c r="F10" s="418">
        <v>0.06605584008814958</v>
      </c>
    </row>
    <row r="11" spans="1:6" ht="12.75">
      <c r="A11" s="419" t="s">
        <v>118</v>
      </c>
      <c r="B11" s="415">
        <v>-0.12379540195236394</v>
      </c>
      <c r="C11" s="415">
        <v>0.31560903615948965</v>
      </c>
      <c r="D11" s="415">
        <v>-0.006268765668146048</v>
      </c>
      <c r="E11" s="415">
        <v>0.037869162932663736</v>
      </c>
      <c r="F11" s="415">
        <v>0.07435262614057914</v>
      </c>
    </row>
    <row r="12" spans="1:6" ht="12.75">
      <c r="A12" s="419" t="s">
        <v>119</v>
      </c>
      <c r="B12" s="415">
        <v>-0.25776226831979043</v>
      </c>
      <c r="C12" s="415">
        <v>0.2629020954799397</v>
      </c>
      <c r="D12" s="415">
        <v>0.29866237356069036</v>
      </c>
      <c r="E12" s="415">
        <v>0.00817113627827859</v>
      </c>
      <c r="F12" s="415">
        <v>-0.025932288852648866</v>
      </c>
    </row>
    <row r="13" spans="1:6" ht="12.75">
      <c r="A13" s="420"/>
      <c r="B13" s="421"/>
      <c r="C13" s="421"/>
      <c r="D13" s="421"/>
      <c r="E13" s="421"/>
      <c r="F13" s="421"/>
    </row>
    <row r="14" spans="1:6" ht="12.75">
      <c r="A14" s="419" t="s">
        <v>120</v>
      </c>
      <c r="B14" s="415">
        <v>-0.12286694973562862</v>
      </c>
      <c r="C14" s="415">
        <v>0.17489749779804042</v>
      </c>
      <c r="D14" s="415">
        <v>0.09861642120669711</v>
      </c>
      <c r="E14" s="415">
        <v>0.06351520866335258</v>
      </c>
      <c r="F14" s="415">
        <v>0.050367813211750656</v>
      </c>
    </row>
    <row r="15" spans="1:6" ht="12.75">
      <c r="A15" s="422" t="s">
        <v>121</v>
      </c>
      <c r="B15" s="418">
        <v>-0.07848534446284106</v>
      </c>
      <c r="C15" s="418">
        <v>0.10383926782100183</v>
      </c>
      <c r="D15" s="418">
        <v>0.10583838425981518</v>
      </c>
      <c r="E15" s="418">
        <v>0.07448696940220967</v>
      </c>
      <c r="F15" s="418">
        <v>0.0402959212055265</v>
      </c>
    </row>
    <row r="16" spans="1:6" ht="12.75">
      <c r="A16" s="422" t="s">
        <v>122</v>
      </c>
      <c r="B16" s="418">
        <v>0.25511854304703696</v>
      </c>
      <c r="C16" s="418">
        <v>0.05443882080290896</v>
      </c>
      <c r="D16" s="418">
        <v>-0.1367997775261578</v>
      </c>
      <c r="E16" s="418">
        <v>-0.2248772187811705</v>
      </c>
      <c r="F16" s="418">
        <v>-0.03205097786685962</v>
      </c>
    </row>
    <row r="17" spans="1:6" ht="12.75">
      <c r="A17" s="422" t="s">
        <v>123</v>
      </c>
      <c r="B17" s="418">
        <v>-0.021556727413918564</v>
      </c>
      <c r="C17" s="418">
        <v>0.007695973732307015</v>
      </c>
      <c r="D17" s="418">
        <v>-0.11870193295139497</v>
      </c>
      <c r="E17" s="418">
        <v>-0.08830654726888887</v>
      </c>
      <c r="F17" s="418">
        <v>-0.02146697413942955</v>
      </c>
    </row>
    <row r="18" spans="1:6" ht="12.75">
      <c r="A18" s="422"/>
      <c r="B18" s="421"/>
      <c r="C18" s="421"/>
      <c r="D18" s="421"/>
      <c r="E18" s="421"/>
      <c r="F18" s="421"/>
    </row>
    <row r="19" spans="1:6" ht="12.75">
      <c r="A19" s="419" t="s">
        <v>124</v>
      </c>
      <c r="B19" s="415">
        <v>0.0451868296516964</v>
      </c>
      <c r="C19" s="415">
        <v>0.2402584018886622</v>
      </c>
      <c r="D19" s="415">
        <v>0.08523721633997328</v>
      </c>
      <c r="E19" s="415">
        <v>0.04944116298605161</v>
      </c>
      <c r="F19" s="415">
        <v>0.03152865804146643</v>
      </c>
    </row>
    <row r="20" spans="1:6" ht="12.75">
      <c r="A20" s="422" t="s">
        <v>125</v>
      </c>
      <c r="B20" s="418">
        <v>0.08657449538820039</v>
      </c>
      <c r="C20" s="418">
        <v>0.14813604179642392</v>
      </c>
      <c r="D20" s="418">
        <v>0.11208247693398099</v>
      </c>
      <c r="E20" s="418">
        <v>0.022592952926977272</v>
      </c>
      <c r="F20" s="418">
        <v>0.022436742321839898</v>
      </c>
    </row>
    <row r="21" spans="1:6" ht="12.75">
      <c r="A21" s="422" t="s">
        <v>126</v>
      </c>
      <c r="B21" s="418">
        <v>0.013795872116163066</v>
      </c>
      <c r="C21" s="418">
        <v>0.3151412601361785</v>
      </c>
      <c r="D21" s="418">
        <v>0.06620635659383955</v>
      </c>
      <c r="E21" s="418">
        <v>0.06929305260496332</v>
      </c>
      <c r="F21" s="418">
        <v>0.03795772525699603</v>
      </c>
    </row>
    <row r="22" spans="1:6" ht="12.75">
      <c r="A22" s="422"/>
      <c r="B22" s="421"/>
      <c r="C22" s="421"/>
      <c r="D22" s="421"/>
      <c r="E22" s="421"/>
      <c r="F22" s="421"/>
    </row>
    <row r="23" spans="1:6" ht="12.75">
      <c r="A23" s="419" t="s">
        <v>127</v>
      </c>
      <c r="B23" s="415">
        <v>-0.8777112343879245</v>
      </c>
      <c r="C23" s="415">
        <v>2.1122087218248202</v>
      </c>
      <c r="D23" s="415">
        <v>0.3050710079987029</v>
      </c>
      <c r="E23" s="415">
        <v>0.18690679513052122</v>
      </c>
      <c r="F23" s="415">
        <v>-0.25152635600657314</v>
      </c>
    </row>
    <row r="24" spans="1:6" ht="12.75">
      <c r="A24" s="422"/>
      <c r="B24" s="421"/>
      <c r="C24" s="421"/>
      <c r="D24" s="421"/>
      <c r="E24" s="421"/>
      <c r="F24" s="421"/>
    </row>
    <row r="25" spans="1:6" ht="12.75">
      <c r="A25" s="419" t="s">
        <v>128</v>
      </c>
      <c r="B25" s="415">
        <v>-0.47802032312303544</v>
      </c>
      <c r="C25" s="415">
        <v>0.6157961194117763</v>
      </c>
      <c r="D25" s="415">
        <v>0.09252085204875504</v>
      </c>
      <c r="E25" s="415">
        <v>0.011389023745101756</v>
      </c>
      <c r="F25" s="415">
        <v>-0.052169745787469024</v>
      </c>
    </row>
    <row r="26" spans="1:6" ht="12.75">
      <c r="A26" s="422"/>
      <c r="B26" s="421"/>
      <c r="C26" s="421"/>
      <c r="D26" s="421"/>
      <c r="E26" s="421"/>
      <c r="F26" s="421"/>
    </row>
    <row r="27" spans="1:6" ht="12.75">
      <c r="A27" s="419" t="s">
        <v>129</v>
      </c>
      <c r="B27" s="415">
        <v>1.6564833691505116</v>
      </c>
      <c r="C27" s="415">
        <v>-1.4909979103904818</v>
      </c>
      <c r="D27" s="415">
        <v>1.7530777799352477</v>
      </c>
      <c r="E27" s="415">
        <v>0.08921918841536369</v>
      </c>
      <c r="F27" s="415">
        <v>-0.40155872776437884</v>
      </c>
    </row>
    <row r="28" spans="1:6" ht="12.75">
      <c r="A28" s="422" t="s">
        <v>130</v>
      </c>
      <c r="B28" s="418">
        <v>0.10022934276914996</v>
      </c>
      <c r="C28" s="418">
        <v>-0.6621976924711359</v>
      </c>
      <c r="D28" s="418">
        <v>0.07553305855054748</v>
      </c>
      <c r="E28" s="418">
        <v>-0.07550435935348943</v>
      </c>
      <c r="F28" s="418">
        <v>-0.4080403151137739</v>
      </c>
    </row>
    <row r="29" spans="1:6" ht="12.75">
      <c r="A29" s="422" t="s">
        <v>131</v>
      </c>
      <c r="B29" s="418">
        <v>0.8912307416045695</v>
      </c>
      <c r="C29" s="418">
        <v>-1.0447067990712156</v>
      </c>
      <c r="D29" s="418">
        <v>0.6714689080598515</v>
      </c>
      <c r="E29" s="418">
        <v>0.0847324326090575</v>
      </c>
      <c r="F29" s="418">
        <v>-0.1389545867641655</v>
      </c>
    </row>
    <row r="30" spans="1:6" ht="12.75">
      <c r="A30" s="417"/>
      <c r="B30" s="421"/>
      <c r="C30" s="421"/>
      <c r="D30" s="421"/>
      <c r="E30" s="421"/>
      <c r="F30" s="421"/>
    </row>
    <row r="31" spans="1:6" ht="12.75">
      <c r="A31" s="419" t="s">
        <v>132</v>
      </c>
      <c r="B31" s="415">
        <v>-0.20314605820222686</v>
      </c>
      <c r="C31" s="415">
        <v>0.2994468145420701</v>
      </c>
      <c r="D31" s="415">
        <v>0.16162056343978826</v>
      </c>
      <c r="E31" s="415">
        <v>0.047598934017335504</v>
      </c>
      <c r="F31" s="415">
        <v>-0.009758007095327259</v>
      </c>
    </row>
    <row r="32" spans="1:6" ht="12.75">
      <c r="A32" s="423"/>
      <c r="B32" s="424"/>
      <c r="C32" s="424"/>
      <c r="D32" s="424"/>
      <c r="E32" s="424"/>
      <c r="F32" s="424"/>
    </row>
    <row r="34" ht="35.25" customHeight="1">
      <c r="F34" s="267"/>
    </row>
  </sheetData>
  <sheetProtection/>
  <printOptions horizontalCentered="1"/>
  <pageMargins left="0.7874015748031497" right="0" top="1.1811023622047245" bottom="0" header="0" footer="0"/>
  <pageSetup fitToHeight="1" fitToWidth="1" horizontalDpi="600" verticalDpi="600" orientation="portrait" scale="79"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53.00390625" style="0" customWidth="1"/>
    <col min="4" max="10" width="9.28125" style="0" customWidth="1"/>
    <col min="11" max="11" width="4.28125" style="0" bestFit="1" customWidth="1"/>
  </cols>
  <sheetData>
    <row r="1" spans="7:11" ht="26.25">
      <c r="G1" s="156"/>
      <c r="K1" s="454">
        <v>3</v>
      </c>
    </row>
    <row r="2" spans="1:10" ht="12.75">
      <c r="A2" s="223" t="s">
        <v>175</v>
      </c>
      <c r="B2" s="3"/>
      <c r="C2" s="3"/>
      <c r="D2" s="3"/>
      <c r="E2" s="3"/>
      <c r="F2" s="3"/>
      <c r="G2" s="2"/>
      <c r="H2" s="2"/>
      <c r="I2" s="2"/>
      <c r="J2" s="2"/>
    </row>
    <row r="3" spans="1:10" ht="12.75">
      <c r="A3" s="47" t="str">
        <f>+Total!A3</f>
        <v>ESTADO DE OPERACIONES DE GOBIERNO  2013</v>
      </c>
      <c r="B3" s="6"/>
      <c r="C3" s="6"/>
      <c r="D3" s="3"/>
      <c r="E3" s="3"/>
      <c r="F3" s="3"/>
      <c r="G3" s="2"/>
      <c r="H3" s="2"/>
      <c r="I3" s="2"/>
      <c r="J3" s="2"/>
    </row>
    <row r="4" spans="1:10" ht="12.75">
      <c r="A4" s="223" t="s">
        <v>171</v>
      </c>
      <c r="B4" s="3"/>
      <c r="C4" s="3"/>
      <c r="D4" s="3"/>
      <c r="E4" s="3"/>
      <c r="F4" s="3"/>
      <c r="G4" s="2"/>
      <c r="H4" s="2"/>
      <c r="I4" s="2"/>
      <c r="J4" s="2"/>
    </row>
    <row r="5" spans="1:10" ht="12.75">
      <c r="A5" s="223" t="s">
        <v>1</v>
      </c>
      <c r="B5" s="3"/>
      <c r="C5" s="225"/>
      <c r="D5" s="3"/>
      <c r="E5" s="3"/>
      <c r="F5" s="3"/>
      <c r="G5" s="2"/>
      <c r="H5" s="2"/>
      <c r="I5" s="2"/>
      <c r="J5" s="2"/>
    </row>
    <row r="6" spans="1:10" ht="12.75">
      <c r="A6" s="223" t="s">
        <v>172</v>
      </c>
      <c r="B6" s="3"/>
      <c r="C6" s="225"/>
      <c r="D6" s="3"/>
      <c r="E6" s="3"/>
      <c r="F6" s="3"/>
      <c r="G6" s="2"/>
      <c r="H6" s="2"/>
      <c r="I6" s="2"/>
      <c r="J6" s="2"/>
    </row>
    <row r="7" spans="1:10" ht="50.25" customHeight="1">
      <c r="A7" s="13"/>
      <c r="B7" s="14"/>
      <c r="C7" s="279"/>
      <c r="D7" s="280" t="s">
        <v>105</v>
      </c>
      <c r="E7" s="294" t="s">
        <v>106</v>
      </c>
      <c r="F7" s="298" t="s">
        <v>96</v>
      </c>
      <c r="G7" s="298" t="s">
        <v>194</v>
      </c>
      <c r="H7" s="298" t="s">
        <v>207</v>
      </c>
      <c r="I7" s="298" t="s">
        <v>208</v>
      </c>
      <c r="J7" s="298" t="s">
        <v>209</v>
      </c>
    </row>
    <row r="8" spans="1:10" ht="12.75">
      <c r="A8" s="16"/>
      <c r="B8" s="17"/>
      <c r="C8" s="17"/>
      <c r="D8" s="91"/>
      <c r="E8" s="62"/>
      <c r="F8" s="92"/>
      <c r="G8" s="92"/>
      <c r="H8" s="92"/>
      <c r="I8" s="92"/>
      <c r="J8" s="92"/>
    </row>
    <row r="9" spans="1:10" ht="12.75">
      <c r="A9" s="19" t="s">
        <v>5</v>
      </c>
      <c r="B9" s="17"/>
      <c r="C9" s="17"/>
      <c r="D9" s="91"/>
      <c r="E9" s="62"/>
      <c r="F9" s="92"/>
      <c r="G9" s="92"/>
      <c r="H9" s="92"/>
      <c r="I9" s="92"/>
      <c r="J9" s="92"/>
    </row>
    <row r="10" spans="1:18" ht="12.75">
      <c r="A10" s="20" t="s">
        <v>6</v>
      </c>
      <c r="B10" s="17"/>
      <c r="C10" s="17"/>
      <c r="D10" s="91">
        <v>5.4</v>
      </c>
      <c r="E10" s="62">
        <v>5</v>
      </c>
      <c r="F10" s="92">
        <v>10.4</v>
      </c>
      <c r="G10" s="92">
        <v>5.2</v>
      </c>
      <c r="H10" s="92">
        <v>5.2</v>
      </c>
      <c r="I10" s="92">
        <v>10.5</v>
      </c>
      <c r="J10" s="92">
        <v>20.9</v>
      </c>
      <c r="L10" s="58"/>
      <c r="M10" s="58"/>
      <c r="N10" s="58"/>
      <c r="O10" s="58"/>
      <c r="P10" s="58"/>
      <c r="Q10" s="58"/>
      <c r="R10" s="58"/>
    </row>
    <row r="11" spans="1:18" ht="12.75">
      <c r="A11" s="20"/>
      <c r="B11" s="17" t="s">
        <v>7</v>
      </c>
      <c r="C11" s="17"/>
      <c r="D11" s="91">
        <v>4.6</v>
      </c>
      <c r="E11" s="62">
        <v>4.1</v>
      </c>
      <c r="F11" s="92">
        <v>8.7</v>
      </c>
      <c r="G11" s="92">
        <v>4</v>
      </c>
      <c r="H11" s="92">
        <v>4</v>
      </c>
      <c r="I11" s="92">
        <v>8.1</v>
      </c>
      <c r="J11" s="92">
        <v>16.7</v>
      </c>
      <c r="L11" s="58"/>
      <c r="M11" s="58"/>
      <c r="N11" s="58"/>
      <c r="O11" s="58"/>
      <c r="P11" s="58"/>
      <c r="Q11" s="58"/>
      <c r="R11" s="58"/>
    </row>
    <row r="12" spans="1:18" ht="12.75">
      <c r="A12" s="230"/>
      <c r="B12" s="231"/>
      <c r="C12" s="72" t="s">
        <v>70</v>
      </c>
      <c r="D12" s="190">
        <v>0.3</v>
      </c>
      <c r="E12" s="193">
        <v>0.3</v>
      </c>
      <c r="F12" s="192">
        <v>0.6</v>
      </c>
      <c r="G12" s="192">
        <v>0.3</v>
      </c>
      <c r="H12" s="92">
        <v>0.2</v>
      </c>
      <c r="I12" s="92">
        <v>0.4</v>
      </c>
      <c r="J12" s="92">
        <v>1.1</v>
      </c>
      <c r="L12" s="58"/>
      <c r="M12" s="58"/>
      <c r="N12" s="58"/>
      <c r="O12" s="58"/>
      <c r="P12" s="58"/>
      <c r="Q12" s="58"/>
      <c r="R12" s="58"/>
    </row>
    <row r="13" spans="1:18" ht="12.75">
      <c r="A13" s="230"/>
      <c r="B13" s="231"/>
      <c r="C13" s="72" t="s">
        <v>57</v>
      </c>
      <c r="D13" s="190">
        <v>4.2</v>
      </c>
      <c r="E13" s="193">
        <v>3.8</v>
      </c>
      <c r="F13" s="192">
        <v>8</v>
      </c>
      <c r="G13" s="192">
        <v>3.8</v>
      </c>
      <c r="H13" s="92">
        <v>3.9</v>
      </c>
      <c r="I13" s="92">
        <v>7.6</v>
      </c>
      <c r="J13" s="92">
        <v>15.7</v>
      </c>
      <c r="L13" s="58"/>
      <c r="M13" s="58"/>
      <c r="N13" s="58"/>
      <c r="O13" s="58"/>
      <c r="P13" s="58"/>
      <c r="Q13" s="58"/>
      <c r="R13" s="58"/>
    </row>
    <row r="14" spans="1:18" ht="12.75">
      <c r="A14" s="20"/>
      <c r="B14" s="17" t="s">
        <v>102</v>
      </c>
      <c r="C14" s="17"/>
      <c r="D14" s="91">
        <v>0.1</v>
      </c>
      <c r="E14" s="62">
        <v>0.2</v>
      </c>
      <c r="F14" s="92">
        <v>0.3</v>
      </c>
      <c r="G14" s="92">
        <v>0.4</v>
      </c>
      <c r="H14" s="92">
        <v>0.4</v>
      </c>
      <c r="I14" s="92">
        <v>0.7</v>
      </c>
      <c r="J14" s="92">
        <v>1</v>
      </c>
      <c r="L14" s="58"/>
      <c r="M14" s="58"/>
      <c r="N14" s="58"/>
      <c r="O14" s="58"/>
      <c r="P14" s="58"/>
      <c r="Q14" s="58"/>
      <c r="R14" s="58"/>
    </row>
    <row r="15" spans="1:18" ht="12.75">
      <c r="A15" s="20"/>
      <c r="B15" s="17" t="s">
        <v>8</v>
      </c>
      <c r="C15" s="17"/>
      <c r="D15" s="91">
        <v>0.4</v>
      </c>
      <c r="E15" s="62">
        <v>0.3</v>
      </c>
      <c r="F15" s="92">
        <v>0.7</v>
      </c>
      <c r="G15" s="92">
        <v>0.4</v>
      </c>
      <c r="H15" s="92">
        <v>0.4</v>
      </c>
      <c r="I15" s="92">
        <v>0.7</v>
      </c>
      <c r="J15" s="92">
        <v>1.4</v>
      </c>
      <c r="L15" s="58"/>
      <c r="M15" s="58"/>
      <c r="N15" s="58"/>
      <c r="O15" s="58"/>
      <c r="P15" s="58"/>
      <c r="Q15" s="58"/>
      <c r="R15" s="58"/>
    </row>
    <row r="16" spans="1:18" ht="12.75">
      <c r="A16" s="20"/>
      <c r="B16" s="17" t="s">
        <v>54</v>
      </c>
      <c r="C16" s="17"/>
      <c r="D16" s="91">
        <v>0</v>
      </c>
      <c r="E16" s="62">
        <v>0</v>
      </c>
      <c r="F16" s="92">
        <v>0</v>
      </c>
      <c r="G16" s="92">
        <v>0</v>
      </c>
      <c r="H16" s="92">
        <v>0</v>
      </c>
      <c r="I16" s="92">
        <v>0</v>
      </c>
      <c r="J16" s="92">
        <v>0.1</v>
      </c>
      <c r="L16" s="58"/>
      <c r="M16" s="58"/>
      <c r="N16" s="58"/>
      <c r="O16" s="58"/>
      <c r="P16" s="58"/>
      <c r="Q16" s="58"/>
      <c r="R16" s="58"/>
    </row>
    <row r="17" spans="1:18" ht="12.75">
      <c r="A17" s="20"/>
      <c r="B17" s="17" t="s">
        <v>55</v>
      </c>
      <c r="C17" s="17"/>
      <c r="D17" s="91">
        <v>0.1</v>
      </c>
      <c r="E17" s="62">
        <v>0.1</v>
      </c>
      <c r="F17" s="92">
        <v>0.2</v>
      </c>
      <c r="G17" s="92">
        <v>0.2</v>
      </c>
      <c r="H17" s="92">
        <v>0.1</v>
      </c>
      <c r="I17" s="92">
        <v>0.3</v>
      </c>
      <c r="J17" s="92">
        <v>0.5</v>
      </c>
      <c r="L17" s="58"/>
      <c r="M17" s="58"/>
      <c r="N17" s="58"/>
      <c r="O17" s="58"/>
      <c r="P17" s="58"/>
      <c r="Q17" s="58"/>
      <c r="R17" s="58"/>
    </row>
    <row r="18" spans="1:18" ht="12.75">
      <c r="A18" s="20"/>
      <c r="B18" s="17" t="s">
        <v>9</v>
      </c>
      <c r="C18" s="17"/>
      <c r="D18" s="91">
        <v>0.1</v>
      </c>
      <c r="E18" s="62">
        <v>0.1</v>
      </c>
      <c r="F18" s="92">
        <v>0.2</v>
      </c>
      <c r="G18" s="92">
        <v>0.1</v>
      </c>
      <c r="H18" s="92">
        <v>0.1</v>
      </c>
      <c r="I18" s="92">
        <v>0.3</v>
      </c>
      <c r="J18" s="92">
        <v>0.5</v>
      </c>
      <c r="L18" s="58"/>
      <c r="M18" s="58"/>
      <c r="N18" s="58"/>
      <c r="O18" s="58"/>
      <c r="P18" s="58"/>
      <c r="Q18" s="58"/>
      <c r="R18" s="58"/>
    </row>
    <row r="19" spans="1:18" ht="12.75">
      <c r="A19" s="20"/>
      <c r="B19" s="17" t="s">
        <v>10</v>
      </c>
      <c r="C19" s="17"/>
      <c r="D19" s="91">
        <v>0.1</v>
      </c>
      <c r="E19" s="62">
        <v>0.2</v>
      </c>
      <c r="F19" s="92">
        <v>0.3</v>
      </c>
      <c r="G19" s="92">
        <v>0.2</v>
      </c>
      <c r="H19" s="92">
        <v>0.2</v>
      </c>
      <c r="I19" s="92">
        <v>0.4</v>
      </c>
      <c r="J19" s="92">
        <v>0.7</v>
      </c>
      <c r="L19" s="58"/>
      <c r="M19" s="58"/>
      <c r="N19" s="58"/>
      <c r="O19" s="58"/>
      <c r="P19" s="58"/>
      <c r="Q19" s="58"/>
      <c r="R19" s="58"/>
    </row>
    <row r="20" spans="1:18" ht="12.75">
      <c r="A20" s="20"/>
      <c r="B20" s="17"/>
      <c r="C20" s="17"/>
      <c r="D20" s="91"/>
      <c r="E20" s="62"/>
      <c r="F20" s="92"/>
      <c r="G20" s="92"/>
      <c r="H20" s="92"/>
      <c r="I20" s="92"/>
      <c r="J20" s="92"/>
      <c r="L20" s="58"/>
      <c r="M20" s="58"/>
      <c r="N20" s="58"/>
      <c r="O20" s="58"/>
      <c r="P20" s="58"/>
      <c r="Q20" s="58"/>
      <c r="R20" s="58"/>
    </row>
    <row r="21" spans="1:18" ht="12.75">
      <c r="A21" s="20" t="s">
        <v>11</v>
      </c>
      <c r="B21" s="17"/>
      <c r="C21" s="17"/>
      <c r="D21" s="91">
        <v>4</v>
      </c>
      <c r="E21" s="62">
        <v>4.3</v>
      </c>
      <c r="F21" s="92">
        <v>8.3</v>
      </c>
      <c r="G21" s="92">
        <v>4.4</v>
      </c>
      <c r="H21" s="92">
        <v>5.2</v>
      </c>
      <c r="I21" s="92">
        <v>9.6</v>
      </c>
      <c r="J21" s="92">
        <v>17.9</v>
      </c>
      <c r="L21" s="58"/>
      <c r="M21" s="58"/>
      <c r="N21" s="58"/>
      <c r="O21" s="58"/>
      <c r="P21" s="58"/>
      <c r="Q21" s="58"/>
      <c r="R21" s="58"/>
    </row>
    <row r="22" spans="1:18" ht="12.75">
      <c r="A22" s="20"/>
      <c r="B22" s="17" t="s">
        <v>12</v>
      </c>
      <c r="C22" s="17"/>
      <c r="D22" s="91">
        <v>1</v>
      </c>
      <c r="E22" s="62">
        <v>1.1</v>
      </c>
      <c r="F22" s="92">
        <v>2.1</v>
      </c>
      <c r="G22" s="92">
        <v>1.1</v>
      </c>
      <c r="H22" s="92">
        <v>1.1</v>
      </c>
      <c r="I22" s="92">
        <v>2.2</v>
      </c>
      <c r="J22" s="92">
        <v>4.3</v>
      </c>
      <c r="L22" s="58"/>
      <c r="M22" s="58"/>
      <c r="N22" s="58"/>
      <c r="O22" s="58"/>
      <c r="P22" s="58"/>
      <c r="Q22" s="58"/>
      <c r="R22" s="58"/>
    </row>
    <row r="23" spans="1:18" ht="12.75">
      <c r="A23" s="20"/>
      <c r="B23" s="17" t="s">
        <v>13</v>
      </c>
      <c r="C23" s="17"/>
      <c r="D23" s="91">
        <v>0.4</v>
      </c>
      <c r="E23" s="62">
        <v>0.4</v>
      </c>
      <c r="F23" s="92">
        <v>0.8</v>
      </c>
      <c r="G23" s="92">
        <v>0.4</v>
      </c>
      <c r="H23" s="92">
        <v>0.8</v>
      </c>
      <c r="I23" s="92">
        <v>1.2</v>
      </c>
      <c r="J23" s="92">
        <v>2</v>
      </c>
      <c r="L23" s="58"/>
      <c r="M23" s="58"/>
      <c r="N23" s="58"/>
      <c r="O23" s="58"/>
      <c r="P23" s="58"/>
      <c r="Q23" s="58"/>
      <c r="R23" s="58"/>
    </row>
    <row r="24" spans="1:18" ht="12.75">
      <c r="A24" s="20"/>
      <c r="B24" s="17" t="s">
        <v>14</v>
      </c>
      <c r="C24" s="17"/>
      <c r="D24" s="91">
        <v>0.2</v>
      </c>
      <c r="E24" s="62">
        <v>0.1</v>
      </c>
      <c r="F24" s="92">
        <v>0.3</v>
      </c>
      <c r="G24" s="92">
        <v>0.2</v>
      </c>
      <c r="H24" s="92">
        <v>0.1</v>
      </c>
      <c r="I24" s="92">
        <v>0.3</v>
      </c>
      <c r="J24" s="92">
        <v>0.6</v>
      </c>
      <c r="L24" s="58"/>
      <c r="M24" s="58"/>
      <c r="N24" s="58"/>
      <c r="O24" s="58"/>
      <c r="P24" s="58"/>
      <c r="Q24" s="58"/>
      <c r="R24" s="58"/>
    </row>
    <row r="25" spans="1:18" ht="12.75">
      <c r="A25" s="20"/>
      <c r="B25" s="17" t="s">
        <v>56</v>
      </c>
      <c r="C25" s="17"/>
      <c r="D25" s="91">
        <v>1.4</v>
      </c>
      <c r="E25" s="62">
        <v>1.8</v>
      </c>
      <c r="F25" s="92">
        <v>3.2</v>
      </c>
      <c r="G25" s="92">
        <v>1.7</v>
      </c>
      <c r="H25" s="92">
        <v>2.1</v>
      </c>
      <c r="I25" s="92">
        <v>3.8</v>
      </c>
      <c r="J25" s="92">
        <v>7</v>
      </c>
      <c r="L25" s="58"/>
      <c r="M25" s="58"/>
      <c r="N25" s="58"/>
      <c r="O25" s="58"/>
      <c r="P25" s="58"/>
      <c r="Q25" s="58"/>
      <c r="R25" s="58"/>
    </row>
    <row r="26" spans="1:18" ht="12.75">
      <c r="A26" s="20"/>
      <c r="B26" s="17" t="s">
        <v>71</v>
      </c>
      <c r="C26" s="17"/>
      <c r="D26" s="91">
        <v>0.9</v>
      </c>
      <c r="E26" s="62">
        <v>1</v>
      </c>
      <c r="F26" s="92">
        <v>1.9</v>
      </c>
      <c r="G26" s="92">
        <v>1</v>
      </c>
      <c r="H26" s="92">
        <v>1</v>
      </c>
      <c r="I26" s="92">
        <v>2</v>
      </c>
      <c r="J26" s="92">
        <v>4</v>
      </c>
      <c r="L26" s="58"/>
      <c r="M26" s="58"/>
      <c r="N26" s="58"/>
      <c r="O26" s="58"/>
      <c r="P26" s="58"/>
      <c r="Q26" s="58"/>
      <c r="R26" s="58"/>
    </row>
    <row r="27" spans="1:18" ht="12.75">
      <c r="A27" s="20"/>
      <c r="B27" s="17" t="s">
        <v>15</v>
      </c>
      <c r="C27" s="17"/>
      <c r="D27" s="91">
        <v>0</v>
      </c>
      <c r="E27" s="62">
        <v>0</v>
      </c>
      <c r="F27" s="92">
        <v>0</v>
      </c>
      <c r="G27" s="92">
        <v>0</v>
      </c>
      <c r="H27" s="92">
        <v>0</v>
      </c>
      <c r="I27" s="92">
        <v>0</v>
      </c>
      <c r="J27" s="92">
        <v>0</v>
      </c>
      <c r="L27" s="58"/>
      <c r="M27" s="58"/>
      <c r="N27" s="58"/>
      <c r="O27" s="58"/>
      <c r="P27" s="58"/>
      <c r="Q27" s="58"/>
      <c r="R27" s="58"/>
    </row>
    <row r="28" spans="1:18" ht="12.75">
      <c r="A28" s="20"/>
      <c r="B28" s="17"/>
      <c r="C28" s="17"/>
      <c r="D28" s="91"/>
      <c r="E28" s="62"/>
      <c r="F28" s="92"/>
      <c r="G28" s="92"/>
      <c r="H28" s="92"/>
      <c r="I28" s="92"/>
      <c r="J28" s="92"/>
      <c r="L28" s="58"/>
      <c r="M28" s="58"/>
      <c r="N28" s="58"/>
      <c r="O28" s="58"/>
      <c r="P28" s="58"/>
      <c r="Q28" s="58"/>
      <c r="R28" s="58"/>
    </row>
    <row r="29" spans="1:18" ht="12.75">
      <c r="A29" s="74" t="s">
        <v>16</v>
      </c>
      <c r="B29" s="72"/>
      <c r="C29" s="72"/>
      <c r="D29" s="91">
        <v>1.4</v>
      </c>
      <c r="E29" s="62">
        <v>0.7</v>
      </c>
      <c r="F29" s="92">
        <v>2.2</v>
      </c>
      <c r="G29" s="92">
        <v>0.8</v>
      </c>
      <c r="H29" s="92">
        <v>0.1</v>
      </c>
      <c r="I29" s="92">
        <v>0.9</v>
      </c>
      <c r="J29" s="92">
        <v>3</v>
      </c>
      <c r="L29" s="58"/>
      <c r="M29" s="58"/>
      <c r="N29" s="58"/>
      <c r="O29" s="58"/>
      <c r="P29" s="58"/>
      <c r="Q29" s="58"/>
      <c r="R29" s="58"/>
    </row>
    <row r="30" spans="1:18" ht="12.75">
      <c r="A30" s="20"/>
      <c r="B30" s="17"/>
      <c r="C30" s="17"/>
      <c r="D30" s="91"/>
      <c r="E30" s="62"/>
      <c r="F30" s="92"/>
      <c r="G30" s="92"/>
      <c r="H30" s="92"/>
      <c r="I30" s="92"/>
      <c r="J30" s="92"/>
      <c r="L30" s="58"/>
      <c r="M30" s="58"/>
      <c r="N30" s="58"/>
      <c r="O30" s="58"/>
      <c r="P30" s="58"/>
      <c r="Q30" s="58"/>
      <c r="R30" s="58"/>
    </row>
    <row r="31" spans="1:18" ht="12.75">
      <c r="A31" s="19" t="s">
        <v>17</v>
      </c>
      <c r="B31" s="17"/>
      <c r="C31" s="17"/>
      <c r="D31" s="91"/>
      <c r="E31" s="62"/>
      <c r="F31" s="92"/>
      <c r="G31" s="92"/>
      <c r="H31" s="92"/>
      <c r="I31" s="92"/>
      <c r="J31" s="92"/>
      <c r="L31" s="58"/>
      <c r="M31" s="58"/>
      <c r="N31" s="58"/>
      <c r="O31" s="58"/>
      <c r="P31" s="58"/>
      <c r="Q31" s="58"/>
      <c r="R31" s="58"/>
    </row>
    <row r="32" spans="1:18" ht="12.75">
      <c r="A32" s="20" t="s">
        <v>18</v>
      </c>
      <c r="B32" s="17"/>
      <c r="C32" s="17"/>
      <c r="D32" s="91">
        <v>0.6</v>
      </c>
      <c r="E32" s="62">
        <v>0.9</v>
      </c>
      <c r="F32" s="92">
        <v>1.5</v>
      </c>
      <c r="G32" s="92">
        <v>0.8</v>
      </c>
      <c r="H32" s="92">
        <v>1.3</v>
      </c>
      <c r="I32" s="92">
        <v>2.1</v>
      </c>
      <c r="J32" s="92">
        <v>3.6</v>
      </c>
      <c r="L32" s="58"/>
      <c r="M32" s="58"/>
      <c r="N32" s="58"/>
      <c r="O32" s="58"/>
      <c r="P32" s="58"/>
      <c r="Q32" s="58"/>
      <c r="R32" s="58"/>
    </row>
    <row r="33" spans="1:18" ht="12.75">
      <c r="A33" s="20"/>
      <c r="B33" s="17" t="s">
        <v>19</v>
      </c>
      <c r="C33" s="17"/>
      <c r="D33" s="91">
        <v>0</v>
      </c>
      <c r="E33" s="62">
        <v>0</v>
      </c>
      <c r="F33" s="92">
        <v>0</v>
      </c>
      <c r="G33" s="92">
        <v>0</v>
      </c>
      <c r="H33" s="92">
        <v>0</v>
      </c>
      <c r="I33" s="92">
        <v>0</v>
      </c>
      <c r="J33" s="92">
        <v>0</v>
      </c>
      <c r="L33" s="58"/>
      <c r="M33" s="58"/>
      <c r="N33" s="58"/>
      <c r="O33" s="58"/>
      <c r="P33" s="58"/>
      <c r="Q33" s="58"/>
      <c r="R33" s="58"/>
    </row>
    <row r="34" spans="1:18" ht="12.75">
      <c r="A34" s="20"/>
      <c r="B34" s="17" t="s">
        <v>20</v>
      </c>
      <c r="C34" s="17"/>
      <c r="D34" s="91">
        <v>0.3</v>
      </c>
      <c r="E34" s="62">
        <v>0.5</v>
      </c>
      <c r="F34" s="92">
        <v>0.8</v>
      </c>
      <c r="G34" s="92">
        <v>0.4</v>
      </c>
      <c r="H34" s="92">
        <v>0.8</v>
      </c>
      <c r="I34" s="92">
        <v>1.2</v>
      </c>
      <c r="J34" s="92">
        <v>2</v>
      </c>
      <c r="L34" s="58"/>
      <c r="M34" s="58"/>
      <c r="N34" s="58"/>
      <c r="O34" s="58"/>
      <c r="P34" s="58"/>
      <c r="Q34" s="58"/>
      <c r="R34" s="58"/>
    </row>
    <row r="35" spans="1:18" ht="12.75">
      <c r="A35" s="20"/>
      <c r="B35" s="17" t="s">
        <v>21</v>
      </c>
      <c r="C35" s="17"/>
      <c r="D35" s="91">
        <v>0.3</v>
      </c>
      <c r="E35" s="62">
        <v>0.4</v>
      </c>
      <c r="F35" s="92">
        <v>0.7</v>
      </c>
      <c r="G35" s="92">
        <v>0.4</v>
      </c>
      <c r="H35" s="92">
        <v>0.5</v>
      </c>
      <c r="I35" s="92">
        <v>0.9</v>
      </c>
      <c r="J35" s="92">
        <v>1.7</v>
      </c>
      <c r="L35" s="58"/>
      <c r="M35" s="58"/>
      <c r="N35" s="58"/>
      <c r="O35" s="58"/>
      <c r="P35" s="58"/>
      <c r="Q35" s="58"/>
      <c r="R35" s="58"/>
    </row>
    <row r="36" spans="1:18" ht="12.75">
      <c r="A36" s="20"/>
      <c r="B36" s="17"/>
      <c r="C36" s="17"/>
      <c r="D36" s="91"/>
      <c r="E36" s="62"/>
      <c r="F36" s="92"/>
      <c r="G36" s="92"/>
      <c r="H36" s="92"/>
      <c r="I36" s="92"/>
      <c r="J36" s="92"/>
      <c r="L36" s="58"/>
      <c r="M36" s="58"/>
      <c r="N36" s="58"/>
      <c r="O36" s="58"/>
      <c r="P36" s="58"/>
      <c r="Q36" s="58"/>
      <c r="R36" s="58"/>
    </row>
    <row r="37" spans="1:18" ht="12.75">
      <c r="A37" s="24" t="s">
        <v>73</v>
      </c>
      <c r="B37" s="25"/>
      <c r="C37" s="25"/>
      <c r="D37" s="99">
        <v>5.4</v>
      </c>
      <c r="E37" s="64">
        <v>5.1</v>
      </c>
      <c r="F37" s="100">
        <v>10.5</v>
      </c>
      <c r="G37" s="100">
        <v>5.2</v>
      </c>
      <c r="H37" s="100">
        <v>5.3</v>
      </c>
      <c r="I37" s="100">
        <v>10.5</v>
      </c>
      <c r="J37" s="100">
        <v>20.9</v>
      </c>
      <c r="L37" s="58"/>
      <c r="M37" s="58"/>
      <c r="N37" s="58"/>
      <c r="O37" s="58"/>
      <c r="P37" s="58"/>
      <c r="Q37" s="58"/>
      <c r="R37" s="58"/>
    </row>
    <row r="38" spans="1:18" ht="12.75">
      <c r="A38" s="24" t="s">
        <v>74</v>
      </c>
      <c r="B38" s="25"/>
      <c r="C38" s="25"/>
      <c r="D38" s="99">
        <v>4.6</v>
      </c>
      <c r="E38" s="64">
        <v>5.2</v>
      </c>
      <c r="F38" s="100">
        <v>9.8</v>
      </c>
      <c r="G38" s="100">
        <v>5.3</v>
      </c>
      <c r="H38" s="100">
        <v>6.5</v>
      </c>
      <c r="I38" s="100">
        <v>11.7</v>
      </c>
      <c r="J38" s="100">
        <v>21.5</v>
      </c>
      <c r="L38" s="58"/>
      <c r="M38" s="58"/>
      <c r="N38" s="58"/>
      <c r="O38" s="58"/>
      <c r="P38" s="58"/>
      <c r="Q38" s="58"/>
      <c r="R38" s="58"/>
    </row>
    <row r="39" spans="1:18" ht="12.75">
      <c r="A39" s="24" t="s">
        <v>22</v>
      </c>
      <c r="B39" s="25"/>
      <c r="C39" s="25"/>
      <c r="D39" s="99">
        <v>0.8</v>
      </c>
      <c r="E39" s="64">
        <v>-0.2</v>
      </c>
      <c r="F39" s="100">
        <v>0.6</v>
      </c>
      <c r="G39" s="100">
        <v>0</v>
      </c>
      <c r="H39" s="100">
        <v>-1.2</v>
      </c>
      <c r="I39" s="100">
        <v>-1.3</v>
      </c>
      <c r="J39" s="100">
        <v>-0.6</v>
      </c>
      <c r="L39" s="58"/>
      <c r="M39" s="58"/>
      <c r="N39" s="58"/>
      <c r="O39" s="58"/>
      <c r="P39" s="58"/>
      <c r="Q39" s="58"/>
      <c r="R39" s="58"/>
    </row>
    <row r="40" spans="1:18" ht="12.75">
      <c r="A40" s="27"/>
      <c r="B40" s="28"/>
      <c r="C40" s="28"/>
      <c r="D40" s="281"/>
      <c r="E40" s="296"/>
      <c r="F40" s="282"/>
      <c r="G40" s="282"/>
      <c r="H40" s="282"/>
      <c r="I40" s="282"/>
      <c r="J40" s="282"/>
      <c r="L40" s="58"/>
      <c r="M40" s="58"/>
      <c r="N40" s="58"/>
      <c r="O40" s="58"/>
      <c r="P40" s="58"/>
      <c r="Q40" s="58"/>
      <c r="R40" s="58"/>
    </row>
    <row r="41" spans="1:18" ht="12.75">
      <c r="A41" s="20"/>
      <c r="B41" s="17"/>
      <c r="C41" s="17"/>
      <c r="D41" s="91"/>
      <c r="E41" s="62"/>
      <c r="F41" s="92"/>
      <c r="G41" s="92"/>
      <c r="H41" s="92"/>
      <c r="I41" s="92"/>
      <c r="J41" s="92"/>
      <c r="L41" s="58"/>
      <c r="M41" s="58"/>
      <c r="N41" s="58"/>
      <c r="O41" s="58"/>
      <c r="P41" s="58"/>
      <c r="Q41" s="58"/>
      <c r="R41" s="58"/>
    </row>
    <row r="42" spans="1:18" ht="12.75">
      <c r="A42" s="19" t="s">
        <v>23</v>
      </c>
      <c r="B42" s="17"/>
      <c r="C42" s="17"/>
      <c r="D42" s="91"/>
      <c r="E42" s="62"/>
      <c r="F42" s="92"/>
      <c r="G42" s="92"/>
      <c r="H42" s="92"/>
      <c r="I42" s="92"/>
      <c r="J42" s="92"/>
      <c r="L42" s="58"/>
      <c r="M42" s="58"/>
      <c r="N42" s="58"/>
      <c r="O42" s="58"/>
      <c r="P42" s="58"/>
      <c r="Q42" s="58"/>
      <c r="R42" s="58"/>
    </row>
    <row r="43" spans="1:18" ht="12.75">
      <c r="A43" s="19"/>
      <c r="B43" s="17"/>
      <c r="C43" s="17"/>
      <c r="D43" s="91"/>
      <c r="E43" s="62"/>
      <c r="F43" s="92"/>
      <c r="G43" s="92"/>
      <c r="H43" s="92"/>
      <c r="I43" s="92"/>
      <c r="J43" s="92"/>
      <c r="L43" s="58"/>
      <c r="M43" s="58"/>
      <c r="N43" s="58"/>
      <c r="O43" s="58"/>
      <c r="P43" s="58"/>
      <c r="Q43" s="58"/>
      <c r="R43" s="58"/>
    </row>
    <row r="44" spans="1:18" ht="12.75">
      <c r="A44" s="20" t="s">
        <v>24</v>
      </c>
      <c r="B44" s="17"/>
      <c r="C44" s="17"/>
      <c r="D44" s="91">
        <v>-0.1</v>
      </c>
      <c r="E44" s="62">
        <v>0.3</v>
      </c>
      <c r="F44" s="92">
        <v>0.2</v>
      </c>
      <c r="G44" s="92">
        <v>0.5</v>
      </c>
      <c r="H44" s="92">
        <v>-1.2</v>
      </c>
      <c r="I44" s="92">
        <v>-0.7</v>
      </c>
      <c r="J44" s="92">
        <v>-0.5</v>
      </c>
      <c r="L44" s="58"/>
      <c r="M44" s="58"/>
      <c r="N44" s="58"/>
      <c r="O44" s="58"/>
      <c r="P44" s="58"/>
      <c r="Q44" s="58"/>
      <c r="R44" s="58"/>
    </row>
    <row r="45" spans="1:18" ht="12.75">
      <c r="A45" s="20" t="s">
        <v>25</v>
      </c>
      <c r="B45" s="17"/>
      <c r="C45" s="17"/>
      <c r="D45" s="91">
        <v>-0.1</v>
      </c>
      <c r="E45" s="62">
        <v>0</v>
      </c>
      <c r="F45" s="92">
        <v>-0.1</v>
      </c>
      <c r="G45" s="92">
        <v>0</v>
      </c>
      <c r="H45" s="92">
        <v>0</v>
      </c>
      <c r="I45" s="92">
        <v>-0.1</v>
      </c>
      <c r="J45" s="92">
        <v>-0.1</v>
      </c>
      <c r="L45" s="58"/>
      <c r="M45" s="58"/>
      <c r="N45" s="58"/>
      <c r="O45" s="58"/>
      <c r="P45" s="58"/>
      <c r="Q45" s="58"/>
      <c r="R45" s="58"/>
    </row>
    <row r="46" spans="1:18" ht="12.75">
      <c r="A46" s="20"/>
      <c r="B46" s="17" t="s">
        <v>26</v>
      </c>
      <c r="C46" s="17"/>
      <c r="D46" s="91">
        <v>0</v>
      </c>
      <c r="E46" s="62">
        <v>0</v>
      </c>
      <c r="F46" s="92">
        <v>0.1</v>
      </c>
      <c r="G46" s="92">
        <v>0</v>
      </c>
      <c r="H46" s="92">
        <v>0</v>
      </c>
      <c r="I46" s="92">
        <v>0.1</v>
      </c>
      <c r="J46" s="92">
        <v>0.1</v>
      </c>
      <c r="L46" s="58"/>
      <c r="M46" s="58"/>
      <c r="N46" s="58"/>
      <c r="O46" s="58"/>
      <c r="P46" s="58"/>
      <c r="Q46" s="58"/>
      <c r="R46" s="58"/>
    </row>
    <row r="47" spans="1:18" ht="12.75">
      <c r="A47" s="20"/>
      <c r="B47" s="17" t="s">
        <v>27</v>
      </c>
      <c r="C47" s="17"/>
      <c r="D47" s="91">
        <v>0.1</v>
      </c>
      <c r="E47" s="62">
        <v>0</v>
      </c>
      <c r="F47" s="92">
        <v>0.1</v>
      </c>
      <c r="G47" s="92">
        <v>0.1</v>
      </c>
      <c r="H47" s="92">
        <v>0.1</v>
      </c>
      <c r="I47" s="92">
        <v>0.1</v>
      </c>
      <c r="J47" s="92">
        <v>0.3</v>
      </c>
      <c r="L47" s="58"/>
      <c r="M47" s="58"/>
      <c r="N47" s="58"/>
      <c r="O47" s="58"/>
      <c r="P47" s="58"/>
      <c r="Q47" s="58"/>
      <c r="R47" s="58"/>
    </row>
    <row r="48" spans="1:18" ht="12.75">
      <c r="A48" s="20" t="s">
        <v>28</v>
      </c>
      <c r="B48" s="17"/>
      <c r="C48" s="17"/>
      <c r="D48" s="91">
        <v>0.4</v>
      </c>
      <c r="E48" s="62">
        <v>0.4</v>
      </c>
      <c r="F48" s="92">
        <v>0.8</v>
      </c>
      <c r="G48" s="92">
        <v>0.6</v>
      </c>
      <c r="H48" s="92">
        <v>-1.3</v>
      </c>
      <c r="I48" s="92">
        <v>-0.7</v>
      </c>
      <c r="J48" s="92">
        <v>0.1</v>
      </c>
      <c r="L48" s="58"/>
      <c r="M48" s="58"/>
      <c r="N48" s="58"/>
      <c r="O48" s="58"/>
      <c r="P48" s="58"/>
      <c r="Q48" s="58"/>
      <c r="R48" s="58"/>
    </row>
    <row r="49" spans="1:18" ht="12.75">
      <c r="A49" s="20"/>
      <c r="B49" s="17" t="s">
        <v>29</v>
      </c>
      <c r="C49" s="17"/>
      <c r="D49" s="91">
        <v>2.8</v>
      </c>
      <c r="E49" s="62">
        <v>1.4</v>
      </c>
      <c r="F49" s="92">
        <v>4.3</v>
      </c>
      <c r="G49" s="92">
        <v>0.8</v>
      </c>
      <c r="H49" s="92">
        <v>-1</v>
      </c>
      <c r="I49" s="92">
        <v>-0.2</v>
      </c>
      <c r="J49" s="92">
        <v>4.1</v>
      </c>
      <c r="L49" s="58"/>
      <c r="M49" s="58"/>
      <c r="N49" s="58"/>
      <c r="O49" s="58"/>
      <c r="P49" s="58"/>
      <c r="Q49" s="58"/>
      <c r="R49" s="58"/>
    </row>
    <row r="50" spans="1:18" ht="12.75">
      <c r="A50" s="20"/>
      <c r="B50" s="17" t="s">
        <v>30</v>
      </c>
      <c r="C50" s="17"/>
      <c r="D50" s="91">
        <v>2.4</v>
      </c>
      <c r="E50" s="62">
        <v>1</v>
      </c>
      <c r="F50" s="92">
        <v>3.5</v>
      </c>
      <c r="G50" s="92">
        <v>0.2</v>
      </c>
      <c r="H50" s="92">
        <v>0.3</v>
      </c>
      <c r="I50" s="92">
        <v>0.5</v>
      </c>
      <c r="J50" s="92">
        <v>4</v>
      </c>
      <c r="L50" s="58"/>
      <c r="M50" s="58"/>
      <c r="N50" s="58"/>
      <c r="O50" s="58"/>
      <c r="P50" s="58"/>
      <c r="Q50" s="58"/>
      <c r="R50" s="58"/>
    </row>
    <row r="51" spans="1:18" ht="12.75">
      <c r="A51" s="20" t="s">
        <v>31</v>
      </c>
      <c r="B51" s="17"/>
      <c r="C51" s="17"/>
      <c r="D51" s="91">
        <v>0</v>
      </c>
      <c r="E51" s="62">
        <v>0</v>
      </c>
      <c r="F51" s="92">
        <v>0</v>
      </c>
      <c r="G51" s="92">
        <v>0</v>
      </c>
      <c r="H51" s="92">
        <v>0</v>
      </c>
      <c r="I51" s="92">
        <v>0</v>
      </c>
      <c r="J51" s="92">
        <v>0</v>
      </c>
      <c r="L51" s="58"/>
      <c r="M51" s="58"/>
      <c r="N51" s="58"/>
      <c r="O51" s="58"/>
      <c r="P51" s="58"/>
      <c r="Q51" s="58"/>
      <c r="R51" s="58"/>
    </row>
    <row r="52" spans="1:18" ht="12.75">
      <c r="A52" s="20" t="s">
        <v>32</v>
      </c>
      <c r="B52" s="17"/>
      <c r="C52" s="17"/>
      <c r="D52" s="91">
        <v>-0.5</v>
      </c>
      <c r="E52" s="62">
        <v>0</v>
      </c>
      <c r="F52" s="92">
        <v>-0.5</v>
      </c>
      <c r="G52" s="92">
        <v>-0.1</v>
      </c>
      <c r="H52" s="92">
        <v>0.2</v>
      </c>
      <c r="I52" s="92">
        <v>0.1</v>
      </c>
      <c r="J52" s="92">
        <v>-0.5</v>
      </c>
      <c r="L52" s="58"/>
      <c r="M52" s="58"/>
      <c r="N52" s="58"/>
      <c r="O52" s="58"/>
      <c r="P52" s="58"/>
      <c r="Q52" s="58"/>
      <c r="R52" s="58"/>
    </row>
    <row r="53" spans="1:18" ht="12.75">
      <c r="A53" s="20" t="s">
        <v>103</v>
      </c>
      <c r="B53" s="17"/>
      <c r="C53" s="17"/>
      <c r="D53" s="91">
        <v>0</v>
      </c>
      <c r="E53" s="62">
        <v>0</v>
      </c>
      <c r="F53" s="92">
        <v>0</v>
      </c>
      <c r="G53" s="92">
        <v>0</v>
      </c>
      <c r="H53" s="92">
        <v>0</v>
      </c>
      <c r="I53" s="92">
        <v>0</v>
      </c>
      <c r="J53" s="92">
        <v>0</v>
      </c>
      <c r="L53" s="58"/>
      <c r="M53" s="58"/>
      <c r="N53" s="58"/>
      <c r="O53" s="58"/>
      <c r="P53" s="58"/>
      <c r="Q53" s="58"/>
      <c r="R53" s="58"/>
    </row>
    <row r="54" spans="1:18" ht="12.75" hidden="1">
      <c r="A54" s="20"/>
      <c r="B54" s="17" t="s">
        <v>33</v>
      </c>
      <c r="C54" s="17"/>
      <c r="D54" s="91">
        <v>0</v>
      </c>
      <c r="E54" s="62">
        <v>0</v>
      </c>
      <c r="F54" s="92">
        <v>0</v>
      </c>
      <c r="G54" s="92">
        <v>0</v>
      </c>
      <c r="H54" s="92">
        <v>0</v>
      </c>
      <c r="I54" s="92">
        <v>0</v>
      </c>
      <c r="J54" s="92">
        <v>0</v>
      </c>
      <c r="L54" s="58"/>
      <c r="M54" s="58"/>
      <c r="N54" s="58"/>
      <c r="O54" s="58"/>
      <c r="P54" s="58"/>
      <c r="Q54" s="58"/>
      <c r="R54" s="58"/>
    </row>
    <row r="55" spans="1:18" ht="12.75" hidden="1">
      <c r="A55" s="20"/>
      <c r="B55" s="17" t="s">
        <v>34</v>
      </c>
      <c r="C55" s="17"/>
      <c r="D55" s="91">
        <v>0</v>
      </c>
      <c r="E55" s="62">
        <v>0</v>
      </c>
      <c r="F55" s="92">
        <v>0</v>
      </c>
      <c r="G55" s="92">
        <v>0</v>
      </c>
      <c r="H55" s="92">
        <v>0</v>
      </c>
      <c r="I55" s="92">
        <v>0</v>
      </c>
      <c r="J55" s="92">
        <v>0</v>
      </c>
      <c r="L55" s="58"/>
      <c r="M55" s="58"/>
      <c r="N55" s="58"/>
      <c r="O55" s="58"/>
      <c r="P55" s="58"/>
      <c r="Q55" s="58"/>
      <c r="R55" s="58"/>
    </row>
    <row r="56" spans="1:18" ht="12.75">
      <c r="A56" s="20" t="s">
        <v>104</v>
      </c>
      <c r="B56" s="17"/>
      <c r="C56" s="17"/>
      <c r="D56" s="91">
        <v>0</v>
      </c>
      <c r="E56" s="62">
        <v>0</v>
      </c>
      <c r="F56" s="92">
        <v>0</v>
      </c>
      <c r="G56" s="92">
        <v>0</v>
      </c>
      <c r="H56" s="92">
        <v>0</v>
      </c>
      <c r="I56" s="92">
        <v>0</v>
      </c>
      <c r="J56" s="92">
        <v>0</v>
      </c>
      <c r="L56" s="58"/>
      <c r="M56" s="58"/>
      <c r="N56" s="58"/>
      <c r="O56" s="58"/>
      <c r="P56" s="58"/>
      <c r="Q56" s="58"/>
      <c r="R56" s="58"/>
    </row>
    <row r="57" spans="1:18" ht="12.75">
      <c r="A57" s="20" t="s">
        <v>35</v>
      </c>
      <c r="B57" s="17"/>
      <c r="C57" s="17"/>
      <c r="D57" s="91">
        <v>0</v>
      </c>
      <c r="E57" s="62">
        <v>0</v>
      </c>
      <c r="F57" s="92">
        <v>0</v>
      </c>
      <c r="G57" s="92">
        <v>0</v>
      </c>
      <c r="H57" s="92">
        <v>0</v>
      </c>
      <c r="I57" s="92">
        <v>0</v>
      </c>
      <c r="J57" s="92">
        <v>0</v>
      </c>
      <c r="L57" s="58"/>
      <c r="M57" s="58"/>
      <c r="N57" s="58"/>
      <c r="O57" s="58"/>
      <c r="P57" s="58"/>
      <c r="Q57" s="58"/>
      <c r="R57" s="58"/>
    </row>
    <row r="58" spans="1:18" ht="12.75">
      <c r="A58" s="20"/>
      <c r="B58" s="17"/>
      <c r="C58" s="17"/>
      <c r="D58" s="91"/>
      <c r="E58" s="62"/>
      <c r="F58" s="92"/>
      <c r="G58" s="92"/>
      <c r="H58" s="92"/>
      <c r="I58" s="92"/>
      <c r="J58" s="92"/>
      <c r="L58" s="58"/>
      <c r="M58" s="58"/>
      <c r="N58" s="58"/>
      <c r="O58" s="58"/>
      <c r="P58" s="58"/>
      <c r="Q58" s="58"/>
      <c r="R58" s="58"/>
    </row>
    <row r="59" spans="1:18" ht="12.75">
      <c r="A59" s="20" t="s">
        <v>36</v>
      </c>
      <c r="B59" s="17"/>
      <c r="C59" s="17"/>
      <c r="D59" s="91">
        <v>-1</v>
      </c>
      <c r="E59" s="62">
        <v>0.5</v>
      </c>
      <c r="F59" s="92">
        <v>-0.4</v>
      </c>
      <c r="G59" s="92">
        <v>0.5</v>
      </c>
      <c r="H59" s="92">
        <v>0.1</v>
      </c>
      <c r="I59" s="92">
        <v>0.6</v>
      </c>
      <c r="J59" s="92">
        <v>0.1</v>
      </c>
      <c r="L59" s="58"/>
      <c r="M59" s="58"/>
      <c r="N59" s="58"/>
      <c r="O59" s="58"/>
      <c r="P59" s="58"/>
      <c r="Q59" s="58"/>
      <c r="R59" s="58"/>
    </row>
    <row r="60" spans="1:18" ht="12.75">
      <c r="A60" s="20" t="s">
        <v>37</v>
      </c>
      <c r="B60" s="17"/>
      <c r="C60" s="17"/>
      <c r="D60" s="91">
        <v>-0.3</v>
      </c>
      <c r="E60" s="62">
        <v>0</v>
      </c>
      <c r="F60" s="92">
        <v>-0.3</v>
      </c>
      <c r="G60" s="92">
        <v>0</v>
      </c>
      <c r="H60" s="92">
        <v>0</v>
      </c>
      <c r="I60" s="92">
        <v>0</v>
      </c>
      <c r="J60" s="92">
        <v>-0.3</v>
      </c>
      <c r="L60" s="58"/>
      <c r="M60" s="58"/>
      <c r="N60" s="58"/>
      <c r="O60" s="58"/>
      <c r="P60" s="58"/>
      <c r="Q60" s="58"/>
      <c r="R60" s="58"/>
    </row>
    <row r="61" spans="1:18" ht="12.75">
      <c r="A61" s="20"/>
      <c r="B61" s="17" t="s">
        <v>38</v>
      </c>
      <c r="C61" s="17"/>
      <c r="D61" s="91">
        <v>0</v>
      </c>
      <c r="E61" s="62">
        <v>0</v>
      </c>
      <c r="F61" s="92">
        <v>0</v>
      </c>
      <c r="G61" s="92">
        <v>0</v>
      </c>
      <c r="H61" s="92">
        <v>0</v>
      </c>
      <c r="I61" s="92">
        <v>0</v>
      </c>
      <c r="J61" s="92">
        <v>0</v>
      </c>
      <c r="L61" s="58"/>
      <c r="M61" s="58"/>
      <c r="N61" s="58"/>
      <c r="O61" s="58"/>
      <c r="P61" s="58"/>
      <c r="Q61" s="58"/>
      <c r="R61" s="58"/>
    </row>
    <row r="62" spans="1:18" ht="12.75">
      <c r="A62" s="20"/>
      <c r="B62" s="17"/>
      <c r="C62" s="17" t="s">
        <v>39</v>
      </c>
      <c r="D62" s="91">
        <v>0</v>
      </c>
      <c r="E62" s="62">
        <v>0</v>
      </c>
      <c r="F62" s="92">
        <v>0</v>
      </c>
      <c r="G62" s="92">
        <v>0</v>
      </c>
      <c r="H62" s="92">
        <v>0</v>
      </c>
      <c r="I62" s="92">
        <v>0</v>
      </c>
      <c r="J62" s="92">
        <v>0</v>
      </c>
      <c r="L62" s="58"/>
      <c r="M62" s="58"/>
      <c r="N62" s="58"/>
      <c r="O62" s="58"/>
      <c r="P62" s="58"/>
      <c r="Q62" s="58"/>
      <c r="R62" s="58"/>
    </row>
    <row r="63" spans="1:18" ht="12.75">
      <c r="A63" s="20"/>
      <c r="B63" s="17"/>
      <c r="C63" s="17" t="s">
        <v>40</v>
      </c>
      <c r="D63" s="91">
        <v>0</v>
      </c>
      <c r="E63" s="62">
        <v>0</v>
      </c>
      <c r="F63" s="92">
        <v>0</v>
      </c>
      <c r="G63" s="92">
        <v>0</v>
      </c>
      <c r="H63" s="92">
        <v>0</v>
      </c>
      <c r="I63" s="92">
        <v>0</v>
      </c>
      <c r="J63" s="92">
        <v>0</v>
      </c>
      <c r="L63" s="58"/>
      <c r="M63" s="58"/>
      <c r="N63" s="58"/>
      <c r="O63" s="58"/>
      <c r="P63" s="58"/>
      <c r="Q63" s="58"/>
      <c r="R63" s="58"/>
    </row>
    <row r="64" spans="1:18" ht="12.75">
      <c r="A64" s="20"/>
      <c r="B64" s="17" t="s">
        <v>41</v>
      </c>
      <c r="C64" s="17"/>
      <c r="D64" s="91">
        <v>0.3</v>
      </c>
      <c r="E64" s="62">
        <v>0</v>
      </c>
      <c r="F64" s="92">
        <v>0.3</v>
      </c>
      <c r="G64" s="92">
        <v>0</v>
      </c>
      <c r="H64" s="92">
        <v>0</v>
      </c>
      <c r="I64" s="92">
        <v>0</v>
      </c>
      <c r="J64" s="92">
        <v>0.3</v>
      </c>
      <c r="L64" s="58"/>
      <c r="M64" s="58"/>
      <c r="N64" s="58"/>
      <c r="O64" s="58"/>
      <c r="P64" s="58"/>
      <c r="Q64" s="58"/>
      <c r="R64" s="58"/>
    </row>
    <row r="65" spans="1:18" ht="12.75">
      <c r="A65" s="20" t="s">
        <v>42</v>
      </c>
      <c r="B65" s="17"/>
      <c r="C65" s="17"/>
      <c r="D65" s="91">
        <v>-0.5</v>
      </c>
      <c r="E65" s="62">
        <v>0.7</v>
      </c>
      <c r="F65" s="92">
        <v>0.2</v>
      </c>
      <c r="G65" s="92">
        <v>0.7</v>
      </c>
      <c r="H65" s="92">
        <v>0.2</v>
      </c>
      <c r="I65" s="92">
        <v>0.9</v>
      </c>
      <c r="J65" s="92">
        <v>1.1</v>
      </c>
      <c r="L65" s="58"/>
      <c r="M65" s="58"/>
      <c r="N65" s="58"/>
      <c r="O65" s="58"/>
      <c r="P65" s="58"/>
      <c r="Q65" s="58"/>
      <c r="R65" s="58"/>
    </row>
    <row r="66" spans="1:18" ht="12.75">
      <c r="A66" s="20"/>
      <c r="B66" s="17" t="s">
        <v>38</v>
      </c>
      <c r="C66" s="17"/>
      <c r="D66" s="91">
        <v>0</v>
      </c>
      <c r="E66" s="62">
        <v>0.7</v>
      </c>
      <c r="F66" s="92">
        <v>0.7</v>
      </c>
      <c r="G66" s="92">
        <v>0.7</v>
      </c>
      <c r="H66" s="92">
        <v>0.2</v>
      </c>
      <c r="I66" s="92">
        <v>0.9</v>
      </c>
      <c r="J66" s="92">
        <v>1.6</v>
      </c>
      <c r="L66" s="58"/>
      <c r="M66" s="58"/>
      <c r="N66" s="58"/>
      <c r="O66" s="58"/>
      <c r="P66" s="58"/>
      <c r="Q66" s="58"/>
      <c r="R66" s="58"/>
    </row>
    <row r="67" spans="1:18" ht="12.75">
      <c r="A67" s="20"/>
      <c r="B67" s="17"/>
      <c r="C67" s="17" t="s">
        <v>39</v>
      </c>
      <c r="D67" s="91">
        <v>0</v>
      </c>
      <c r="E67" s="62">
        <v>0.7</v>
      </c>
      <c r="F67" s="92">
        <v>0.7</v>
      </c>
      <c r="G67" s="92">
        <v>0.7</v>
      </c>
      <c r="H67" s="92">
        <v>0.2</v>
      </c>
      <c r="I67" s="92">
        <v>0.9</v>
      </c>
      <c r="J67" s="92">
        <v>1.6</v>
      </c>
      <c r="L67" s="58"/>
      <c r="M67" s="58"/>
      <c r="N67" s="58"/>
      <c r="O67" s="58"/>
      <c r="P67" s="58"/>
      <c r="Q67" s="58"/>
      <c r="R67" s="58"/>
    </row>
    <row r="68" spans="1:18" ht="12.75">
      <c r="A68" s="20"/>
      <c r="B68" s="17"/>
      <c r="C68" s="17" t="s">
        <v>40</v>
      </c>
      <c r="D68" s="91">
        <v>0</v>
      </c>
      <c r="E68" s="62">
        <v>0</v>
      </c>
      <c r="F68" s="92">
        <v>0</v>
      </c>
      <c r="G68" s="92">
        <v>0</v>
      </c>
      <c r="H68" s="92">
        <v>0</v>
      </c>
      <c r="I68" s="92">
        <v>0</v>
      </c>
      <c r="J68" s="92">
        <v>0</v>
      </c>
      <c r="L68" s="58"/>
      <c r="M68" s="58"/>
      <c r="N68" s="58"/>
      <c r="O68" s="58"/>
      <c r="P68" s="58"/>
      <c r="Q68" s="58"/>
      <c r="R68" s="58"/>
    </row>
    <row r="69" spans="1:18" ht="12.75">
      <c r="A69" s="20"/>
      <c r="B69" s="17" t="s">
        <v>41</v>
      </c>
      <c r="C69" s="17"/>
      <c r="D69" s="91">
        <v>0.5</v>
      </c>
      <c r="E69" s="62">
        <v>0</v>
      </c>
      <c r="F69" s="92">
        <v>0.5</v>
      </c>
      <c r="G69" s="92">
        <v>0</v>
      </c>
      <c r="H69" s="92">
        <v>0</v>
      </c>
      <c r="I69" s="92">
        <v>0</v>
      </c>
      <c r="J69" s="92">
        <v>0.5</v>
      </c>
      <c r="L69" s="58"/>
      <c r="M69" s="58"/>
      <c r="N69" s="58"/>
      <c r="O69" s="58"/>
      <c r="P69" s="58"/>
      <c r="Q69" s="58"/>
      <c r="R69" s="58"/>
    </row>
    <row r="70" spans="1:18" ht="12.75">
      <c r="A70" s="20" t="s">
        <v>43</v>
      </c>
      <c r="B70" s="17"/>
      <c r="C70" s="17"/>
      <c r="D70" s="91">
        <v>-0.2</v>
      </c>
      <c r="E70" s="62">
        <v>-0.1</v>
      </c>
      <c r="F70" s="92">
        <v>-0.3</v>
      </c>
      <c r="G70" s="92">
        <v>-0.2</v>
      </c>
      <c r="H70" s="92">
        <v>-0.2</v>
      </c>
      <c r="I70" s="92">
        <v>-0.3</v>
      </c>
      <c r="J70" s="92">
        <v>-0.6</v>
      </c>
      <c r="L70" s="58"/>
      <c r="M70" s="58"/>
      <c r="N70" s="58"/>
      <c r="O70" s="58"/>
      <c r="P70" s="58"/>
      <c r="Q70" s="58"/>
      <c r="R70" s="58"/>
    </row>
    <row r="71" spans="1:18" ht="12.75">
      <c r="A71" s="20"/>
      <c r="B71" s="17"/>
      <c r="C71" s="17"/>
      <c r="D71" s="91"/>
      <c r="E71" s="62"/>
      <c r="F71" s="92"/>
      <c r="G71" s="92"/>
      <c r="H71" s="92"/>
      <c r="I71" s="92"/>
      <c r="J71" s="92"/>
      <c r="L71" s="58"/>
      <c r="M71" s="58"/>
      <c r="N71" s="58"/>
      <c r="O71" s="58"/>
      <c r="P71" s="58"/>
      <c r="Q71" s="58"/>
      <c r="R71" s="58"/>
    </row>
    <row r="72" spans="1:18" ht="12.75">
      <c r="A72" s="24" t="s">
        <v>44</v>
      </c>
      <c r="B72" s="25"/>
      <c r="C72" s="25"/>
      <c r="D72" s="99">
        <v>0.8</v>
      </c>
      <c r="E72" s="64">
        <v>-0.2</v>
      </c>
      <c r="F72" s="100">
        <v>0.6</v>
      </c>
      <c r="G72" s="100">
        <v>0</v>
      </c>
      <c r="H72" s="100">
        <v>-1.2</v>
      </c>
      <c r="I72" s="100">
        <v>-1.3</v>
      </c>
      <c r="J72" s="100">
        <v>-0.6</v>
      </c>
      <c r="L72" s="58"/>
      <c r="M72" s="58"/>
      <c r="N72" s="58"/>
      <c r="O72" s="58"/>
      <c r="P72" s="58"/>
      <c r="Q72" s="58"/>
      <c r="R72" s="58"/>
    </row>
    <row r="73" spans="1:18" ht="12.75">
      <c r="A73" s="30"/>
      <c r="B73" s="31"/>
      <c r="C73" s="31"/>
      <c r="D73" s="283"/>
      <c r="E73" s="297"/>
      <c r="F73" s="284"/>
      <c r="G73" s="284"/>
      <c r="H73" s="284"/>
      <c r="I73" s="284"/>
      <c r="J73" s="284"/>
      <c r="L73" s="58"/>
      <c r="M73" s="58"/>
      <c r="N73" s="58"/>
      <c r="O73" s="58"/>
      <c r="P73" s="58"/>
      <c r="Q73" s="58"/>
      <c r="R73" s="58"/>
    </row>
  </sheetData>
  <sheetProtection/>
  <printOptions horizontalCentered="1"/>
  <pageMargins left="0.5905511811023623" right="0" top="0" bottom="0" header="0" footer="0"/>
  <pageSetup fitToHeight="1" fitToWidth="1" horizontalDpi="600" verticalDpi="600" orientation="portrait" scale="79" r:id="rId1"/>
</worksheet>
</file>

<file path=xl/worksheets/sheet30.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U40" activeCellId="3" sqref="H40 L40 Q40 U40"/>
    </sheetView>
  </sheetViews>
  <sheetFormatPr defaultColWidth="11.28125" defaultRowHeight="12.75"/>
  <cols>
    <col min="1" max="1" width="53.28125" style="180" customWidth="1"/>
    <col min="2" max="5" width="13.7109375" style="180" customWidth="1"/>
    <col min="6" max="6" width="13.7109375" style="180" bestFit="1" customWidth="1"/>
    <col min="7" max="7" width="5.421875" style="180" bestFit="1" customWidth="1"/>
    <col min="8" max="16384" width="11.28125" style="180" customWidth="1"/>
  </cols>
  <sheetData>
    <row r="1" s="262" customFormat="1" ht="20.25">
      <c r="G1" s="355">
        <v>30</v>
      </c>
    </row>
    <row r="2" spans="1:6" s="262" customFormat="1" ht="15.75">
      <c r="A2" s="263" t="s">
        <v>185</v>
      </c>
      <c r="B2" s="264"/>
      <c r="C2" s="264"/>
      <c r="D2" s="266"/>
      <c r="E2" s="266"/>
      <c r="F2" s="266"/>
    </row>
    <row r="3" spans="1:6" s="262" customFormat="1" ht="15.75">
      <c r="A3" s="263" t="s">
        <v>134</v>
      </c>
      <c r="B3" s="264"/>
      <c r="C3" s="264"/>
      <c r="D3" s="266"/>
      <c r="E3" s="266"/>
      <c r="F3" s="266"/>
    </row>
    <row r="4" spans="1:6" s="262" customFormat="1" ht="15.75">
      <c r="A4" s="263" t="s">
        <v>139</v>
      </c>
      <c r="B4" s="264"/>
      <c r="C4" s="264"/>
      <c r="D4" s="266"/>
      <c r="E4" s="266"/>
      <c r="F4" s="266"/>
    </row>
    <row r="5" spans="1:3" s="262" customFormat="1" ht="15">
      <c r="A5" s="265"/>
      <c r="B5" s="265"/>
      <c r="C5" s="265"/>
    </row>
    <row r="6" spans="1:6" ht="12.75">
      <c r="A6" s="425"/>
      <c r="B6" s="413" t="s">
        <v>135</v>
      </c>
      <c r="C6" s="413" t="s">
        <v>136</v>
      </c>
      <c r="D6" s="413" t="s">
        <v>137</v>
      </c>
      <c r="E6" s="413" t="s">
        <v>188</v>
      </c>
      <c r="F6" s="413" t="s">
        <v>256</v>
      </c>
    </row>
    <row r="7" spans="1:6" ht="25.5" customHeight="1">
      <c r="A7" s="426" t="s">
        <v>114</v>
      </c>
      <c r="B7" s="415">
        <v>-0.2520004739221773</v>
      </c>
      <c r="C7" s="415">
        <v>0.23702439814848497</v>
      </c>
      <c r="D7" s="415">
        <v>0.19357236265242972</v>
      </c>
      <c r="E7" s="415">
        <v>0.16100934599194883</v>
      </c>
      <c r="F7" s="415">
        <v>0.07225882567908815</v>
      </c>
    </row>
    <row r="8" spans="1:6" ht="12.75">
      <c r="A8" s="427" t="s">
        <v>115</v>
      </c>
      <c r="B8" s="415">
        <v>0.39135323493957597</v>
      </c>
      <c r="C8" s="415">
        <v>-2.0798698356469085</v>
      </c>
      <c r="D8" s="415">
        <v>-0.17916497734134929</v>
      </c>
      <c r="E8" s="415">
        <v>0.32913290621177493</v>
      </c>
      <c r="F8" s="415">
        <v>-0.04898830728099801</v>
      </c>
    </row>
    <row r="9" spans="1:6" ht="12.75">
      <c r="A9" s="417" t="s">
        <v>116</v>
      </c>
      <c r="B9" s="418">
        <v>-0.861294466840916</v>
      </c>
      <c r="C9" s="418">
        <v>3.60440369428457</v>
      </c>
      <c r="D9" s="418">
        <v>0.17330694684365766</v>
      </c>
      <c r="E9" s="418">
        <v>0.2124288498666762</v>
      </c>
      <c r="F9" s="418">
        <v>0.5546848736833971</v>
      </c>
    </row>
    <row r="10" spans="1:6" ht="12.75">
      <c r="A10" s="417" t="s">
        <v>117</v>
      </c>
      <c r="B10" s="418">
        <v>0.4958157800926063</v>
      </c>
      <c r="C10" s="418">
        <v>-2.1682614701682494</v>
      </c>
      <c r="D10" s="418">
        <v>-0.17867127204600464</v>
      </c>
      <c r="E10" s="418">
        <v>0.28369868498661843</v>
      </c>
      <c r="F10" s="418">
        <v>-0.12079842171668154</v>
      </c>
    </row>
    <row r="11" spans="1:6" ht="12.75">
      <c r="A11" s="419" t="s">
        <v>118</v>
      </c>
      <c r="B11" s="415">
        <v>-0.10785842662179901</v>
      </c>
      <c r="C11" s="415">
        <v>0.2984407095606958</v>
      </c>
      <c r="D11" s="415">
        <v>0.05923580564154163</v>
      </c>
      <c r="E11" s="415">
        <v>0.09263665309367886</v>
      </c>
      <c r="F11" s="415">
        <v>0.2738435287156298</v>
      </c>
    </row>
    <row r="12" spans="1:6" ht="12.75">
      <c r="A12" s="419" t="s">
        <v>119</v>
      </c>
      <c r="B12" s="415">
        <v>-0.31852139997775997</v>
      </c>
      <c r="C12" s="415">
        <v>0.2550188789509753</v>
      </c>
      <c r="D12" s="415">
        <v>0.2709367698778282</v>
      </c>
      <c r="E12" s="415">
        <v>0.16241530848409091</v>
      </c>
      <c r="F12" s="415">
        <v>-0.020746252579917024</v>
      </c>
    </row>
    <row r="13" spans="1:6" ht="12.75">
      <c r="A13" s="420"/>
      <c r="B13" s="421"/>
      <c r="C13" s="421"/>
      <c r="D13" s="421"/>
      <c r="E13" s="421"/>
      <c r="F13" s="421"/>
    </row>
    <row r="14" spans="1:6" ht="12.75">
      <c r="A14" s="419" t="s">
        <v>120</v>
      </c>
      <c r="B14" s="415">
        <v>-0.20487030088602576</v>
      </c>
      <c r="C14" s="415">
        <v>0.19606013224779217</v>
      </c>
      <c r="D14" s="415">
        <v>0.1509390820809946</v>
      </c>
      <c r="E14" s="415">
        <v>0.0723546669956836</v>
      </c>
      <c r="F14" s="415">
        <v>0.029380618411566806</v>
      </c>
    </row>
    <row r="15" spans="1:6" ht="12.75">
      <c r="A15" s="422" t="s">
        <v>121</v>
      </c>
      <c r="B15" s="418">
        <v>-0.06546363356471008</v>
      </c>
      <c r="C15" s="418">
        <v>0.05486196139686306</v>
      </c>
      <c r="D15" s="418">
        <v>0.13322649732647562</v>
      </c>
      <c r="E15" s="418">
        <v>0.09932433003202723</v>
      </c>
      <c r="F15" s="418">
        <v>0.04028230262658661</v>
      </c>
    </row>
    <row r="16" spans="1:6" ht="12.75">
      <c r="A16" s="422" t="s">
        <v>122</v>
      </c>
      <c r="B16" s="418">
        <v>0.21019891951039593</v>
      </c>
      <c r="C16" s="418">
        <v>0.0953198546447821</v>
      </c>
      <c r="D16" s="418">
        <v>-0.007876799914691146</v>
      </c>
      <c r="E16" s="418">
        <v>-0.23464329403762774</v>
      </c>
      <c r="F16" s="418">
        <v>-0.10966946253105148</v>
      </c>
    </row>
    <row r="17" spans="1:6" ht="12.75">
      <c r="A17" s="422" t="s">
        <v>123</v>
      </c>
      <c r="B17" s="418">
        <v>-0.27683937464559394</v>
      </c>
      <c r="C17" s="418">
        <v>0.14487676233614488</v>
      </c>
      <c r="D17" s="418">
        <v>-0.10390774140665493</v>
      </c>
      <c r="E17" s="418">
        <v>-0.1501682138647047</v>
      </c>
      <c r="F17" s="418">
        <v>-0.0582217718008502</v>
      </c>
    </row>
    <row r="18" spans="1:6" ht="12.75">
      <c r="A18" s="422"/>
      <c r="B18" s="421"/>
      <c r="C18" s="421"/>
      <c r="D18" s="421"/>
      <c r="E18" s="421"/>
      <c r="F18" s="421"/>
    </row>
    <row r="19" spans="1:6" ht="12.75">
      <c r="A19" s="419" t="s">
        <v>124</v>
      </c>
      <c r="B19" s="415">
        <v>-0.059692334380217704</v>
      </c>
      <c r="C19" s="415">
        <v>0.09018275437009571</v>
      </c>
      <c r="D19" s="415">
        <v>0.3504812253815095</v>
      </c>
      <c r="E19" s="415">
        <v>0.014922632346282994</v>
      </c>
      <c r="F19" s="415">
        <v>0.16384188843101155</v>
      </c>
    </row>
    <row r="20" spans="1:6" ht="12.75">
      <c r="A20" s="422" t="s">
        <v>125</v>
      </c>
      <c r="B20" s="418">
        <v>0.06503911439558774</v>
      </c>
      <c r="C20" s="418">
        <v>0.050943805445946344</v>
      </c>
      <c r="D20" s="418">
        <v>0.5113448304289845</v>
      </c>
      <c r="E20" s="418">
        <v>-0.02144367686764015</v>
      </c>
      <c r="F20" s="418">
        <v>0.23684612764554114</v>
      </c>
    </row>
    <row r="21" spans="1:6" ht="12.75">
      <c r="A21" s="422" t="s">
        <v>126</v>
      </c>
      <c r="B21" s="418">
        <v>-0.13920312917590916</v>
      </c>
      <c r="C21" s="418">
        <v>0.1211137699650735</v>
      </c>
      <c r="D21" s="418">
        <v>0.23166255014113157</v>
      </c>
      <c r="E21" s="418">
        <v>0.047883449051160154</v>
      </c>
      <c r="F21" s="418">
        <v>0.10205167957183847</v>
      </c>
    </row>
    <row r="22" spans="1:6" ht="12.75">
      <c r="A22" s="422"/>
      <c r="B22" s="421"/>
      <c r="C22" s="421"/>
      <c r="D22" s="415"/>
      <c r="E22" s="415"/>
      <c r="F22" s="415"/>
    </row>
    <row r="23" spans="1:6" ht="12.75">
      <c r="A23" s="419" t="s">
        <v>127</v>
      </c>
      <c r="B23" s="415">
        <v>-0.5868243675827871</v>
      </c>
      <c r="C23" s="415">
        <v>-0.6370018811815186</v>
      </c>
      <c r="D23" s="415">
        <v>1.5114909163331265</v>
      </c>
      <c r="E23" s="415">
        <v>0.2821650892653287</v>
      </c>
      <c r="F23" s="415">
        <v>-0.09030532343208442</v>
      </c>
    </row>
    <row r="24" spans="1:6" ht="12.75">
      <c r="A24" s="422"/>
      <c r="B24" s="421"/>
      <c r="C24" s="421"/>
      <c r="D24" s="415"/>
      <c r="E24" s="415"/>
      <c r="F24" s="415"/>
    </row>
    <row r="25" spans="1:6" ht="12.75">
      <c r="A25" s="419" t="s">
        <v>128</v>
      </c>
      <c r="B25" s="415">
        <v>-0.4863018693061667</v>
      </c>
      <c r="C25" s="415">
        <v>0.11655032252363706</v>
      </c>
      <c r="D25" s="415">
        <v>0.3952081571081374</v>
      </c>
      <c r="E25" s="415">
        <v>0.09944511769361952</v>
      </c>
      <c r="F25" s="415">
        <v>-0.07610041303883053</v>
      </c>
    </row>
    <row r="26" spans="1:6" ht="12.75">
      <c r="A26" s="422"/>
      <c r="B26" s="421"/>
      <c r="C26" s="421"/>
      <c r="D26" s="415"/>
      <c r="E26" s="415"/>
      <c r="F26" s="415"/>
    </row>
    <row r="27" spans="1:6" ht="12.75">
      <c r="A27" s="419" t="s">
        <v>129</v>
      </c>
      <c r="B27" s="415">
        <v>4.5002309129458204</v>
      </c>
      <c r="C27" s="415">
        <v>0.3050768997943605</v>
      </c>
      <c r="D27" s="415">
        <v>1.7977781413028833</v>
      </c>
      <c r="E27" s="415">
        <v>-0.6721726878029186</v>
      </c>
      <c r="F27" s="415">
        <v>0.9045125511300165</v>
      </c>
    </row>
    <row r="28" spans="1:6" ht="12.75">
      <c r="A28" s="422" t="s">
        <v>130</v>
      </c>
      <c r="B28" s="418">
        <v>0.8622242693382464</v>
      </c>
      <c r="C28" s="418">
        <v>-1.7906656556788252</v>
      </c>
      <c r="D28" s="418">
        <v>2.7477558262196955</v>
      </c>
      <c r="E28" s="418">
        <v>-1.9211203075658316</v>
      </c>
      <c r="F28" s="418">
        <v>0.0045806792860753065</v>
      </c>
    </row>
    <row r="29" spans="1:6" ht="12.75">
      <c r="A29" s="422" t="s">
        <v>131</v>
      </c>
      <c r="B29" s="418">
        <v>-0.30228590814364875</v>
      </c>
      <c r="C29" s="418">
        <v>0.6456387842526456</v>
      </c>
      <c r="D29" s="418">
        <v>0.029264711629059414</v>
      </c>
      <c r="E29" s="418">
        <v>0.15295536885501004</v>
      </c>
      <c r="F29" s="418">
        <v>0.42468032225353514</v>
      </c>
    </row>
    <row r="30" spans="1:6" ht="12.75">
      <c r="A30" s="428"/>
      <c r="B30" s="421"/>
      <c r="C30" s="421"/>
      <c r="D30" s="415"/>
      <c r="E30" s="415"/>
      <c r="F30" s="415"/>
    </row>
    <row r="31" spans="1:6" ht="12.75">
      <c r="A31" s="429" t="s">
        <v>132</v>
      </c>
      <c r="B31" s="415">
        <v>-0.2211251244701381</v>
      </c>
      <c r="C31" s="415">
        <v>0.18679884348713616</v>
      </c>
      <c r="D31" s="415">
        <v>0.21307654309088386</v>
      </c>
      <c r="E31" s="415">
        <v>0.08553444754842299</v>
      </c>
      <c r="F31" s="415">
        <v>0.0627457419692603</v>
      </c>
    </row>
    <row r="32" spans="1:6" ht="12.75">
      <c r="A32" s="423"/>
      <c r="B32" s="424"/>
      <c r="C32" s="424"/>
      <c r="D32" s="424"/>
      <c r="E32" s="424"/>
      <c r="F32" s="424"/>
    </row>
    <row r="34" ht="33" customHeight="1">
      <c r="F34" s="154"/>
    </row>
  </sheetData>
  <sheetProtection/>
  <printOptions horizontalCentered="1"/>
  <pageMargins left="0.7874015748031497" right="0" top="1.1811023622047245" bottom="0" header="0" footer="0"/>
  <pageSetup fitToHeight="1" fitToWidth="1" horizontalDpi="600" verticalDpi="600" orientation="portrait" scale="77" r:id="rId1"/>
</worksheet>
</file>

<file path=xl/worksheets/sheet31.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U40" activeCellId="3" sqref="H40 L40 Q40 U40"/>
    </sheetView>
  </sheetViews>
  <sheetFormatPr defaultColWidth="11.421875" defaultRowHeight="12.75"/>
  <cols>
    <col min="1" max="1" width="51.7109375" style="0" bestFit="1" customWidth="1"/>
    <col min="2" max="5" width="13.28125" style="0" bestFit="1" customWidth="1"/>
    <col min="6" max="6" width="13.7109375" style="0" bestFit="1" customWidth="1"/>
    <col min="7" max="7" width="5.421875" style="0" bestFit="1" customWidth="1"/>
  </cols>
  <sheetData>
    <row r="1" s="153" customFormat="1" ht="20.25">
      <c r="G1" s="355">
        <v>31</v>
      </c>
    </row>
    <row r="2" spans="1:6" s="153" customFormat="1" ht="15.75">
      <c r="A2" s="263" t="s">
        <v>192</v>
      </c>
      <c r="B2" s="264"/>
      <c r="C2" s="264"/>
      <c r="D2" s="266"/>
      <c r="E2" s="266"/>
      <c r="F2" s="3"/>
    </row>
    <row r="3" spans="1:6" s="153" customFormat="1" ht="15.75">
      <c r="A3" s="263" t="s">
        <v>134</v>
      </c>
      <c r="B3" s="264"/>
      <c r="C3" s="264"/>
      <c r="D3" s="266"/>
      <c r="E3" s="266"/>
      <c r="F3" s="3"/>
    </row>
    <row r="4" spans="1:6" s="153" customFormat="1" ht="15.75">
      <c r="A4" s="263" t="s">
        <v>140</v>
      </c>
      <c r="B4" s="264"/>
      <c r="C4" s="264"/>
      <c r="D4" s="266"/>
      <c r="E4" s="266"/>
      <c r="F4" s="3"/>
    </row>
    <row r="5" s="153" customFormat="1" ht="12.75"/>
    <row r="6" spans="1:6" ht="12.75">
      <c r="A6" s="356"/>
      <c r="B6" s="413" t="s">
        <v>135</v>
      </c>
      <c r="C6" s="413" t="s">
        <v>136</v>
      </c>
      <c r="D6" s="413" t="s">
        <v>137</v>
      </c>
      <c r="E6" s="413" t="s">
        <v>188</v>
      </c>
      <c r="F6" s="413" t="s">
        <v>256</v>
      </c>
    </row>
    <row r="7" spans="1:6" ht="12.75">
      <c r="A7" s="414" t="s">
        <v>114</v>
      </c>
      <c r="B7" s="415">
        <v>-0.548617522944217</v>
      </c>
      <c r="C7" s="415">
        <v>1.8896233824456816</v>
      </c>
      <c r="D7" s="415">
        <v>0.23576039585651865</v>
      </c>
      <c r="E7" s="415">
        <v>-0.0018963439170390783</v>
      </c>
      <c r="F7" s="415">
        <v>-0.19272718314764015</v>
      </c>
    </row>
    <row r="8" spans="1:6" ht="12.75">
      <c r="A8" s="416" t="s">
        <v>115</v>
      </c>
      <c r="B8" s="415">
        <v>-0.39528843697413496</v>
      </c>
      <c r="C8" s="415">
        <v>0.9523470656383987</v>
      </c>
      <c r="D8" s="415">
        <v>5.851192274591776</v>
      </c>
      <c r="E8" s="415">
        <v>0.5700859495782875</v>
      </c>
      <c r="F8" s="415">
        <v>-1.4703681574744498</v>
      </c>
    </row>
    <row r="9" spans="1:6" ht="12.75">
      <c r="A9" s="417" t="s">
        <v>116</v>
      </c>
      <c r="B9" s="418">
        <v>-0.007862282823414168</v>
      </c>
      <c r="C9" s="418">
        <v>-0.1830291717436615</v>
      </c>
      <c r="D9" s="418">
        <v>0.32471127026908175</v>
      </c>
      <c r="E9" s="418">
        <v>0.24356960013181972</v>
      </c>
      <c r="F9" s="418">
        <v>-0.15818302679974194</v>
      </c>
    </row>
    <row r="10" spans="1:6" ht="12.75">
      <c r="A10" s="417" t="s">
        <v>117</v>
      </c>
      <c r="B10" s="418">
        <v>-0.03450560698968963</v>
      </c>
      <c r="C10" s="418">
        <v>0.2920239446318379</v>
      </c>
      <c r="D10" s="418">
        <v>-0.2601815407238983</v>
      </c>
      <c r="E10" s="418">
        <v>-0.23043612527723423</v>
      </c>
      <c r="F10" s="418">
        <v>0.09083355709520335</v>
      </c>
    </row>
    <row r="11" spans="1:6" ht="12.75">
      <c r="A11" s="419" t="s">
        <v>118</v>
      </c>
      <c r="B11" s="415">
        <v>-0.2057584705060963</v>
      </c>
      <c r="C11" s="415">
        <v>0.41183279375860593</v>
      </c>
      <c r="D11" s="415">
        <v>-0.08675956424012843</v>
      </c>
      <c r="E11" s="415">
        <v>-0.09471553950686473</v>
      </c>
      <c r="F11" s="415">
        <v>0.04056921054947571</v>
      </c>
    </row>
    <row r="12" spans="1:6" ht="12.75">
      <c r="A12" s="419" t="s">
        <v>119</v>
      </c>
      <c r="B12" s="415">
        <v>-0.36696559296242903</v>
      </c>
      <c r="C12" s="415">
        <v>0.39972853552833554</v>
      </c>
      <c r="D12" s="415">
        <v>0.2931326216403831</v>
      </c>
      <c r="E12" s="415">
        <v>-0.02296245072914649</v>
      </c>
      <c r="F12" s="415">
        <v>-0.04623506382724896</v>
      </c>
    </row>
    <row r="13" spans="1:6" ht="12.75">
      <c r="A13" s="420"/>
      <c r="B13" s="421"/>
      <c r="C13" s="421"/>
      <c r="D13" s="421"/>
      <c r="E13" s="421"/>
      <c r="F13" s="421"/>
    </row>
    <row r="14" spans="1:6" ht="12.75">
      <c r="A14" s="419" t="s">
        <v>120</v>
      </c>
      <c r="B14" s="415">
        <v>-0.1800422062537006</v>
      </c>
      <c r="C14" s="415">
        <v>0.29796493409075997</v>
      </c>
      <c r="D14" s="415">
        <v>0.03750193836804594</v>
      </c>
      <c r="E14" s="415">
        <v>0.05424659199519355</v>
      </c>
      <c r="F14" s="415">
        <v>0.0814208997997643</v>
      </c>
    </row>
    <row r="15" spans="1:6" ht="12.75">
      <c r="A15" s="422" t="s">
        <v>121</v>
      </c>
      <c r="B15" s="418">
        <v>-0.09900194555342678</v>
      </c>
      <c r="C15" s="418">
        <v>0.1532649315822634</v>
      </c>
      <c r="D15" s="418">
        <v>0.09475984392688996</v>
      </c>
      <c r="E15" s="418">
        <v>0.06579075191211037</v>
      </c>
      <c r="F15" s="418">
        <v>0.04220235049491161</v>
      </c>
    </row>
    <row r="16" spans="1:6" ht="12.75">
      <c r="A16" s="422" t="s">
        <v>122</v>
      </c>
      <c r="B16" s="418">
        <v>0.23038200781704254</v>
      </c>
      <c r="C16" s="418">
        <v>0.08829372582367834</v>
      </c>
      <c r="D16" s="418">
        <v>-0.08117805712814885</v>
      </c>
      <c r="E16" s="418">
        <v>-0.25565053529969206</v>
      </c>
      <c r="F16" s="418">
        <v>0.008495609931269743</v>
      </c>
    </row>
    <row r="17" spans="1:6" ht="12.75">
      <c r="A17" s="422" t="s">
        <v>123</v>
      </c>
      <c r="B17" s="418">
        <v>-0.06921235984059093</v>
      </c>
      <c r="C17" s="418">
        <v>0.05251673438435123</v>
      </c>
      <c r="D17" s="418">
        <v>-0.21348482018954185</v>
      </c>
      <c r="E17" s="418">
        <v>-0.07801347096373923</v>
      </c>
      <c r="F17" s="418">
        <v>0.022889054421787458</v>
      </c>
    </row>
    <row r="18" spans="1:6" ht="12.75">
      <c r="A18" s="422"/>
      <c r="B18" s="421"/>
      <c r="C18" s="421"/>
      <c r="D18" s="421"/>
      <c r="E18" s="421"/>
      <c r="F18" s="421"/>
    </row>
    <row r="19" spans="1:6" ht="12.75">
      <c r="A19" s="419" t="s">
        <v>124</v>
      </c>
      <c r="B19" s="415">
        <v>-0.16525091024690197</v>
      </c>
      <c r="C19" s="415">
        <v>0.6043503595044486</v>
      </c>
      <c r="D19" s="415">
        <v>-0.05581999431090501</v>
      </c>
      <c r="E19" s="415">
        <v>0.20979910259617585</v>
      </c>
      <c r="F19" s="415">
        <v>-0.11975303442038554</v>
      </c>
    </row>
    <row r="20" spans="1:6" ht="12.75">
      <c r="A20" s="422" t="s">
        <v>125</v>
      </c>
      <c r="B20" s="418">
        <v>0.1035350584609882</v>
      </c>
      <c r="C20" s="418">
        <v>0.47381532516449165</v>
      </c>
      <c r="D20" s="418">
        <v>-0.016152558910656922</v>
      </c>
      <c r="E20" s="418">
        <v>0.07966674964461973</v>
      </c>
      <c r="F20" s="418">
        <v>-0.26303192154298594</v>
      </c>
    </row>
    <row r="21" spans="1:6" ht="12.75">
      <c r="A21" s="422" t="s">
        <v>126</v>
      </c>
      <c r="B21" s="418">
        <v>-0.3514294677215707</v>
      </c>
      <c r="C21" s="418">
        <v>0.7581936185383846</v>
      </c>
      <c r="D21" s="418">
        <v>-0.0950442714967149</v>
      </c>
      <c r="E21" s="418">
        <v>0.3496955015096781</v>
      </c>
      <c r="F21" s="418">
        <v>0.0034602058574242367</v>
      </c>
    </row>
    <row r="22" spans="1:6" ht="12.75">
      <c r="A22" s="422"/>
      <c r="B22" s="421"/>
      <c r="C22" s="421"/>
      <c r="D22" s="421"/>
      <c r="E22" s="421"/>
      <c r="F22" s="421"/>
    </row>
    <row r="23" spans="1:6" ht="12.75">
      <c r="A23" s="419" t="s">
        <v>127</v>
      </c>
      <c r="B23" s="415">
        <v>-0.9849068158842949</v>
      </c>
      <c r="C23" s="415">
        <v>26.489853962697584</v>
      </c>
      <c r="D23" s="415">
        <v>0.1429192395504164</v>
      </c>
      <c r="E23" s="415">
        <v>0.25847544219782437</v>
      </c>
      <c r="F23" s="415">
        <v>-0.3059619239512734</v>
      </c>
    </row>
    <row r="24" spans="1:6" ht="12.75">
      <c r="A24" s="422"/>
      <c r="B24" s="421"/>
      <c r="C24" s="421"/>
      <c r="D24" s="421"/>
      <c r="E24" s="421"/>
      <c r="F24" s="421"/>
    </row>
    <row r="25" spans="1:6" ht="12.75">
      <c r="A25" s="419" t="s">
        <v>128</v>
      </c>
      <c r="B25" s="415">
        <v>-0.6217632653957657</v>
      </c>
      <c r="C25" s="415">
        <v>1.3835355205502444</v>
      </c>
      <c r="D25" s="415">
        <v>0.003571467547210716</v>
      </c>
      <c r="E25" s="415">
        <v>0.14509299106182127</v>
      </c>
      <c r="F25" s="415">
        <v>-0.10691417514487156</v>
      </c>
    </row>
    <row r="26" spans="1:6" ht="12.75">
      <c r="A26" s="422"/>
      <c r="B26" s="421"/>
      <c r="C26" s="421"/>
      <c r="D26" s="421"/>
      <c r="E26" s="421"/>
      <c r="F26" s="421"/>
    </row>
    <row r="27" spans="1:6" ht="12.75">
      <c r="A27" s="419" t="s">
        <v>129</v>
      </c>
      <c r="B27" s="415">
        <v>5.986498601688676</v>
      </c>
      <c r="C27" s="415">
        <v>-0.7498063429059307</v>
      </c>
      <c r="D27" s="415">
        <v>0.5578053635351492</v>
      </c>
      <c r="E27" s="415">
        <v>2.339545682508744</v>
      </c>
      <c r="F27" s="415">
        <v>-0.9891485394391905</v>
      </c>
    </row>
    <row r="28" spans="1:6" ht="12.75">
      <c r="A28" s="422" t="s">
        <v>130</v>
      </c>
      <c r="B28" s="418">
        <v>0.4412446610645412</v>
      </c>
      <c r="C28" s="418">
        <v>-0.6928700352824866</v>
      </c>
      <c r="D28" s="418">
        <v>-0.5134537310074803</v>
      </c>
      <c r="E28" s="418">
        <v>-0.09551985373875915</v>
      </c>
      <c r="F28" s="418">
        <v>-0.3067167715448953</v>
      </c>
    </row>
    <row r="29" spans="1:6" ht="12.75">
      <c r="A29" s="422" t="s">
        <v>131</v>
      </c>
      <c r="B29" s="418">
        <v>0.5964412780637649</v>
      </c>
      <c r="C29" s="418">
        <v>-0.3262595478795286</v>
      </c>
      <c r="D29" s="418">
        <v>0.5251893657924083</v>
      </c>
      <c r="E29" s="418">
        <v>0.7019967387587998</v>
      </c>
      <c r="F29" s="418">
        <v>-0.38041420188035024</v>
      </c>
    </row>
    <row r="30" spans="1:6" ht="12.75">
      <c r="A30" s="417"/>
      <c r="B30" s="421"/>
      <c r="C30" s="421"/>
      <c r="D30" s="421"/>
      <c r="E30" s="421"/>
      <c r="F30" s="421"/>
    </row>
    <row r="31" spans="1:6" ht="12.75">
      <c r="A31" s="419" t="s">
        <v>132</v>
      </c>
      <c r="B31" s="415">
        <v>-0.3456398090746656</v>
      </c>
      <c r="C31" s="415">
        <v>0.7722334664795669</v>
      </c>
      <c r="D31" s="415">
        <v>0.12025168801857822</v>
      </c>
      <c r="E31" s="415">
        <v>0.04990884937909068</v>
      </c>
      <c r="F31" s="415">
        <v>-0.08453339165297047</v>
      </c>
    </row>
    <row r="32" spans="1:6" ht="12.75">
      <c r="A32" s="423"/>
      <c r="B32" s="424"/>
      <c r="C32" s="424"/>
      <c r="D32" s="424"/>
      <c r="E32" s="424"/>
      <c r="F32" s="424"/>
    </row>
    <row r="34" ht="36.75" customHeight="1">
      <c r="F34" s="154"/>
    </row>
  </sheetData>
  <sheetProtection/>
  <printOptions horizontalCentered="1"/>
  <pageMargins left="0.7874015748031497" right="0" top="1.1811023622047245" bottom="0" header="0" footer="0"/>
  <pageSetup fitToHeight="1" fitToWidth="1" horizontalDpi="600" verticalDpi="600" orientation="portrait" scale="79" r:id="rId1"/>
</worksheet>
</file>

<file path=xl/worksheets/sheet32.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U40" activeCellId="3" sqref="H40 L40 Q40 U40"/>
    </sheetView>
  </sheetViews>
  <sheetFormatPr defaultColWidth="11.421875" defaultRowHeight="12.75"/>
  <cols>
    <col min="1" max="1" width="50.28125" style="0" customWidth="1"/>
    <col min="2" max="5" width="13.28125" style="0" bestFit="1" customWidth="1"/>
    <col min="6" max="6" width="13.7109375" style="0" bestFit="1" customWidth="1"/>
    <col min="7" max="7" width="5.421875" style="0" bestFit="1" customWidth="1"/>
  </cols>
  <sheetData>
    <row r="1" spans="1:7" ht="20.25">
      <c r="A1" s="153"/>
      <c r="B1" s="153"/>
      <c r="C1" s="153"/>
      <c r="D1" s="153"/>
      <c r="E1" s="153"/>
      <c r="G1" s="355">
        <v>32</v>
      </c>
    </row>
    <row r="2" spans="1:6" ht="15.75">
      <c r="A2" s="263" t="s">
        <v>205</v>
      </c>
      <c r="B2" s="264"/>
      <c r="C2" s="264"/>
      <c r="D2" s="266"/>
      <c r="E2" s="266"/>
      <c r="F2" s="3"/>
    </row>
    <row r="3" spans="1:6" ht="15.75">
      <c r="A3" s="263" t="s">
        <v>134</v>
      </c>
      <c r="B3" s="264"/>
      <c r="C3" s="264"/>
      <c r="D3" s="266"/>
      <c r="E3" s="266"/>
      <c r="F3" s="3"/>
    </row>
    <row r="4" spans="1:6" ht="15.75">
      <c r="A4" s="263" t="s">
        <v>221</v>
      </c>
      <c r="B4" s="264"/>
      <c r="C4" s="264"/>
      <c r="D4" s="266"/>
      <c r="E4" s="266"/>
      <c r="F4" s="3"/>
    </row>
    <row r="5" spans="1:6" ht="12.75">
      <c r="A5" s="153"/>
      <c r="B5" s="153"/>
      <c r="C5" s="153"/>
      <c r="D5" s="153"/>
      <c r="E5" s="153"/>
      <c r="F5" s="153"/>
    </row>
    <row r="6" spans="1:6" ht="12.75">
      <c r="A6" s="356"/>
      <c r="B6" s="413" t="s">
        <v>135</v>
      </c>
      <c r="C6" s="413" t="s">
        <v>136</v>
      </c>
      <c r="D6" s="413" t="s">
        <v>137</v>
      </c>
      <c r="E6" s="413" t="s">
        <v>188</v>
      </c>
      <c r="F6" s="413" t="s">
        <v>256</v>
      </c>
    </row>
    <row r="7" spans="1:6" ht="12.75">
      <c r="A7" s="414" t="s">
        <v>114</v>
      </c>
      <c r="B7" s="415">
        <v>-0.39592666455633485</v>
      </c>
      <c r="C7" s="415">
        <v>0.8385770780725579</v>
      </c>
      <c r="D7" s="415">
        <v>0.21808094789456356</v>
      </c>
      <c r="E7" s="415">
        <v>0.06559420525816861</v>
      </c>
      <c r="F7" s="415">
        <v>-0.07170876117594605</v>
      </c>
    </row>
    <row r="8" spans="1:6" ht="12.75">
      <c r="A8" s="416" t="s">
        <v>115</v>
      </c>
      <c r="B8" s="415">
        <v>-0.3448361721327917</v>
      </c>
      <c r="C8" s="415">
        <v>0.8648169234076635</v>
      </c>
      <c r="D8" s="415">
        <v>2.027884415198601</v>
      </c>
      <c r="E8" s="415">
        <v>1.2075262913861735</v>
      </c>
      <c r="F8" s="415">
        <v>-1.8073791213157777</v>
      </c>
    </row>
    <row r="9" spans="1:6" ht="12.75">
      <c r="A9" s="417" t="s">
        <v>116</v>
      </c>
      <c r="B9" s="418">
        <v>-0.00982091005363317</v>
      </c>
      <c r="C9" s="418">
        <v>-0.18188577954410934</v>
      </c>
      <c r="D9" s="418">
        <v>0.32681912656820344</v>
      </c>
      <c r="E9" s="418">
        <v>0.2373045578454449</v>
      </c>
      <c r="F9" s="418">
        <v>-0.1579177099508734</v>
      </c>
    </row>
    <row r="10" spans="1:6" ht="12.75">
      <c r="A10" s="417" t="s">
        <v>117</v>
      </c>
      <c r="B10" s="418">
        <v>-0.029639543303401572</v>
      </c>
      <c r="C10" s="418">
        <v>0.28107414209387904</v>
      </c>
      <c r="D10" s="418">
        <v>-0.2607644898524555</v>
      </c>
      <c r="E10" s="418">
        <v>-0.2151150135444142</v>
      </c>
      <c r="F10" s="418">
        <v>0.08938340035481152</v>
      </c>
    </row>
    <row r="11" spans="1:6" ht="12.75">
      <c r="A11" s="419" t="s">
        <v>118</v>
      </c>
      <c r="B11" s="415">
        <v>-0.1691556038834776</v>
      </c>
      <c r="C11" s="415">
        <v>0.3664590762035189</v>
      </c>
      <c r="D11" s="415">
        <v>-0.03129167344161632</v>
      </c>
      <c r="E11" s="415">
        <v>-0.017720476648706462</v>
      </c>
      <c r="F11" s="415">
        <v>0.14824921111715295</v>
      </c>
    </row>
    <row r="12" spans="1:6" ht="12.75">
      <c r="A12" s="419" t="s">
        <v>119</v>
      </c>
      <c r="B12" s="415">
        <v>-0.3434935386896931</v>
      </c>
      <c r="C12" s="415">
        <v>0.32716113542784986</v>
      </c>
      <c r="D12" s="415">
        <v>0.28273617932329875</v>
      </c>
      <c r="E12" s="415">
        <v>0.06376850625503305</v>
      </c>
      <c r="F12" s="415">
        <v>-0.033130277355610915</v>
      </c>
    </row>
    <row r="13" spans="1:6" ht="12.75">
      <c r="A13" s="420"/>
      <c r="B13" s="421"/>
      <c r="C13" s="421"/>
      <c r="D13" s="421"/>
      <c r="E13" s="421"/>
      <c r="F13" s="421"/>
    </row>
    <row r="14" spans="1:6" ht="12.75">
      <c r="A14" s="419" t="s">
        <v>120</v>
      </c>
      <c r="B14" s="415">
        <v>-0.19285439509140623</v>
      </c>
      <c r="C14" s="415">
        <v>0.24630946279627164</v>
      </c>
      <c r="D14" s="415">
        <v>0.09233888682695413</v>
      </c>
      <c r="E14" s="415">
        <v>0.0637011178508915</v>
      </c>
      <c r="F14" s="415">
        <v>0.054569893247230494</v>
      </c>
    </row>
    <row r="15" spans="1:6" ht="12.75">
      <c r="A15" s="422" t="s">
        <v>121</v>
      </c>
      <c r="B15" s="418">
        <v>-0.08216917480233199</v>
      </c>
      <c r="C15" s="418">
        <v>0.1031165644970169</v>
      </c>
      <c r="D15" s="418">
        <v>0.11338600968439216</v>
      </c>
      <c r="E15" s="418">
        <v>0.08241166656046706</v>
      </c>
      <c r="F15" s="418">
        <v>0.04124248350963855</v>
      </c>
    </row>
    <row r="16" spans="1:6" ht="12.75">
      <c r="A16" s="422" t="s">
        <v>122</v>
      </c>
      <c r="B16" s="418">
        <v>0.21975146440428905</v>
      </c>
      <c r="C16" s="418">
        <v>0.0920282140005324</v>
      </c>
      <c r="D16" s="418">
        <v>-0.0424268893404125</v>
      </c>
      <c r="E16" s="418">
        <v>-0.24511816193885205</v>
      </c>
      <c r="F16" s="418">
        <v>-0.05151086952612682</v>
      </c>
    </row>
    <row r="17" spans="1:6" ht="12.75">
      <c r="A17" s="422" t="s">
        <v>123</v>
      </c>
      <c r="B17" s="418">
        <v>-0.16670213713511606</v>
      </c>
      <c r="C17" s="418">
        <v>0.09985472233703363</v>
      </c>
      <c r="D17" s="418">
        <v>-0.16047001322901977</v>
      </c>
      <c r="E17" s="418">
        <v>-0.11104210946227155</v>
      </c>
      <c r="F17" s="418">
        <v>-0.015954268037645658</v>
      </c>
    </row>
    <row r="18" spans="1:6" ht="12.75">
      <c r="A18" s="422"/>
      <c r="B18" s="421"/>
      <c r="C18" s="421"/>
      <c r="D18" s="421"/>
      <c r="E18" s="421"/>
      <c r="F18" s="421"/>
    </row>
    <row r="19" spans="1:6" ht="12.75">
      <c r="A19" s="419" t="s">
        <v>124</v>
      </c>
      <c r="B19" s="415">
        <v>-0.10935775090631072</v>
      </c>
      <c r="C19" s="415">
        <v>0.31764703656916304</v>
      </c>
      <c r="D19" s="415">
        <v>0.13054654890389483</v>
      </c>
      <c r="E19" s="415">
        <v>0.10320388815058834</v>
      </c>
      <c r="F19" s="415">
        <v>0.024017192589895098</v>
      </c>
    </row>
    <row r="20" spans="1:6" ht="12.75">
      <c r="A20" s="422" t="s">
        <v>125</v>
      </c>
      <c r="B20" s="418">
        <v>0.08363067299953442</v>
      </c>
      <c r="C20" s="418">
        <v>0.2595607776022313</v>
      </c>
      <c r="D20" s="418">
        <v>0.20553156534668093</v>
      </c>
      <c r="E20" s="418">
        <v>0.026551016093663282</v>
      </c>
      <c r="F20" s="418">
        <v>-0.01070194746432418</v>
      </c>
    </row>
    <row r="21" spans="1:6" ht="12.75">
      <c r="A21" s="422" t="s">
        <v>126</v>
      </c>
      <c r="B21" s="418">
        <v>-0.2373044609745042</v>
      </c>
      <c r="C21" s="418">
        <v>0.37237595300336945</v>
      </c>
      <c r="D21" s="418">
        <v>0.06564601240319767</v>
      </c>
      <c r="E21" s="418">
        <v>0.17825685244323486</v>
      </c>
      <c r="F21" s="418">
        <v>0.05363472966617877</v>
      </c>
    </row>
    <row r="22" spans="1:6" ht="12.75">
      <c r="A22" s="422"/>
      <c r="B22" s="421"/>
      <c r="C22" s="421"/>
      <c r="D22" s="421"/>
      <c r="E22" s="421"/>
      <c r="F22" s="421"/>
    </row>
    <row r="23" spans="1:6" ht="12.75">
      <c r="A23" s="419" t="s">
        <v>127</v>
      </c>
      <c r="B23" s="415">
        <v>-0.7646750158730873</v>
      </c>
      <c r="C23" s="415">
        <v>0.14610735139470887</v>
      </c>
      <c r="D23" s="415">
        <v>0.5614942867975625</v>
      </c>
      <c r="E23" s="415">
        <v>0.27015297401919325</v>
      </c>
      <c r="F23" s="415">
        <v>-0.19841374335322304</v>
      </c>
    </row>
    <row r="24" spans="1:6" ht="12.75">
      <c r="A24" s="422"/>
      <c r="B24" s="421"/>
      <c r="C24" s="421"/>
      <c r="D24" s="421"/>
      <c r="E24" s="421"/>
      <c r="F24" s="421"/>
    </row>
    <row r="25" spans="1:6" ht="12.75">
      <c r="A25" s="419" t="s">
        <v>128</v>
      </c>
      <c r="B25" s="415">
        <v>-0.5488093926046413</v>
      </c>
      <c r="C25" s="415">
        <v>0.6083583777849242</v>
      </c>
      <c r="D25" s="415">
        <v>0.16902306580372684</v>
      </c>
      <c r="E25" s="415">
        <v>0.12212207286127708</v>
      </c>
      <c r="F25" s="415">
        <v>-0.09162611688292599</v>
      </c>
    </row>
    <row r="26" spans="1:6" ht="12.75">
      <c r="A26" s="422"/>
      <c r="B26" s="421"/>
      <c r="C26" s="421"/>
      <c r="D26" s="421"/>
      <c r="E26" s="421"/>
      <c r="F26" s="421"/>
    </row>
    <row r="27" spans="1:6" ht="12.75">
      <c r="A27" s="419" t="s">
        <v>129</v>
      </c>
      <c r="B27" s="415">
        <v>42.65545277507308</v>
      </c>
      <c r="C27" s="415">
        <v>-0.34005168435199773</v>
      </c>
      <c r="D27" s="415">
        <v>1.5031217818722915</v>
      </c>
      <c r="E27" s="415">
        <v>-0.23215477502303172</v>
      </c>
      <c r="F27" s="415">
        <v>-0.2948372371774137</v>
      </c>
    </row>
    <row r="28" spans="1:6" ht="12.75">
      <c r="A28" s="422" t="s">
        <v>130</v>
      </c>
      <c r="B28" s="418">
        <v>0.7139949386377861</v>
      </c>
      <c r="C28" s="418">
        <v>-1.0359358728931403</v>
      </c>
      <c r="D28" s="418">
        <v>0.8774428502287341</v>
      </c>
      <c r="E28" s="418">
        <v>-12.353960644122777</v>
      </c>
      <c r="F28" s="418">
        <v>-0.1751133689980937</v>
      </c>
    </row>
    <row r="29" spans="1:6" ht="12.75">
      <c r="A29" s="422" t="s">
        <v>131</v>
      </c>
      <c r="B29" s="418">
        <v>0.08224654090375538</v>
      </c>
      <c r="C29" s="418">
        <v>0.03134193713435529</v>
      </c>
      <c r="D29" s="418">
        <v>0.23495259814826985</v>
      </c>
      <c r="E29" s="418">
        <v>0.43323679269492366</v>
      </c>
      <c r="F29" s="418">
        <v>-0.0633366723736416</v>
      </c>
    </row>
    <row r="30" spans="1:6" ht="12.75">
      <c r="A30" s="417"/>
      <c r="B30" s="421"/>
      <c r="C30" s="421"/>
      <c r="D30" s="421"/>
      <c r="E30" s="421"/>
      <c r="F30" s="421"/>
    </row>
    <row r="31" spans="1:6" ht="12.75">
      <c r="A31" s="419" t="s">
        <v>132</v>
      </c>
      <c r="B31" s="415">
        <v>-0.28124678725389585</v>
      </c>
      <c r="C31" s="415">
        <v>0.4450057267719514</v>
      </c>
      <c r="D31" s="415">
        <v>0.16271827506346326</v>
      </c>
      <c r="E31" s="415">
        <v>0.06678178304858662</v>
      </c>
      <c r="F31" s="415">
        <v>-0.012778855656387922</v>
      </c>
    </row>
    <row r="32" spans="1:6" ht="12.75">
      <c r="A32" s="423"/>
      <c r="B32" s="424"/>
      <c r="C32" s="424"/>
      <c r="D32" s="424"/>
      <c r="E32" s="424"/>
      <c r="F32" s="424"/>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33.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U40" activeCellId="3" sqref="H40 L40 Q40 U40"/>
    </sheetView>
  </sheetViews>
  <sheetFormatPr defaultColWidth="11.421875" defaultRowHeight="12.75"/>
  <cols>
    <col min="1" max="1" width="51.7109375" style="0" customWidth="1"/>
    <col min="2" max="5" width="13.28125" style="0" customWidth="1"/>
    <col min="6" max="6" width="13.7109375" style="0" bestFit="1" customWidth="1"/>
    <col min="7" max="7" width="5.421875" style="0" bestFit="1" customWidth="1"/>
  </cols>
  <sheetData>
    <row r="1" ht="20.25">
      <c r="G1" s="355">
        <v>33</v>
      </c>
    </row>
    <row r="2" spans="1:6" ht="15.75">
      <c r="A2" s="263" t="s">
        <v>230</v>
      </c>
      <c r="B2" s="264"/>
      <c r="C2" s="264"/>
      <c r="D2" s="266"/>
      <c r="E2" s="266"/>
      <c r="F2" s="2"/>
    </row>
    <row r="3" spans="1:6" ht="15.75">
      <c r="A3" s="263" t="s">
        <v>134</v>
      </c>
      <c r="B3" s="264"/>
      <c r="C3" s="264"/>
      <c r="D3" s="266"/>
      <c r="E3" s="266"/>
      <c r="F3" s="2"/>
    </row>
    <row r="4" spans="1:6" ht="15.75">
      <c r="A4" s="263" t="s">
        <v>195</v>
      </c>
      <c r="B4" s="264"/>
      <c r="C4" s="264"/>
      <c r="D4" s="266"/>
      <c r="E4" s="266"/>
      <c r="F4" s="2"/>
    </row>
    <row r="5" spans="1:5" ht="12.75">
      <c r="A5" s="153"/>
      <c r="B5" s="153"/>
      <c r="C5" s="153"/>
      <c r="D5" s="153"/>
      <c r="E5" s="153"/>
    </row>
    <row r="6" spans="1:6" ht="19.5">
      <c r="A6" s="430"/>
      <c r="B6" s="413" t="s">
        <v>135</v>
      </c>
      <c r="C6" s="413" t="s">
        <v>136</v>
      </c>
      <c r="D6" s="413" t="s">
        <v>137</v>
      </c>
      <c r="E6" s="413" t="s">
        <v>188</v>
      </c>
      <c r="F6" s="413" t="s">
        <v>256</v>
      </c>
    </row>
    <row r="7" spans="1:6" ht="12.75">
      <c r="A7" s="414" t="s">
        <v>114</v>
      </c>
      <c r="B7" s="415">
        <v>-0.4819659279183892</v>
      </c>
      <c r="C7" s="415">
        <v>0.5442046464763701</v>
      </c>
      <c r="D7" s="415">
        <v>0.3716571742388446</v>
      </c>
      <c r="E7" s="415">
        <v>-0.12687412532666809</v>
      </c>
      <c r="F7" s="415">
        <v>0.08424200820996308</v>
      </c>
    </row>
    <row r="8" spans="1:6" ht="12.75">
      <c r="A8" s="416" t="s">
        <v>115</v>
      </c>
      <c r="B8" s="415">
        <v>-2.0343679144543954</v>
      </c>
      <c r="C8" s="415">
        <v>0.5976819313982737</v>
      </c>
      <c r="D8" s="415">
        <v>0.4220256251573534</v>
      </c>
      <c r="E8" s="415">
        <v>-0.8823559611193559</v>
      </c>
      <c r="F8" s="415">
        <v>-0.048994614502142264</v>
      </c>
    </row>
    <row r="9" spans="1:6" ht="12.75">
      <c r="A9" s="417" t="s">
        <v>116</v>
      </c>
      <c r="B9" s="418">
        <v>-0.5508870142952715</v>
      </c>
      <c r="C9" s="418">
        <v>1.0481585686367003</v>
      </c>
      <c r="D9" s="418">
        <v>0.019459957630682645</v>
      </c>
      <c r="E9" s="418">
        <v>0.33576985206967325</v>
      </c>
      <c r="F9" s="418">
        <v>0.6893041988873796</v>
      </c>
    </row>
    <row r="10" spans="1:6" ht="12.75">
      <c r="A10" s="417" t="s">
        <v>117</v>
      </c>
      <c r="B10" s="418">
        <v>-1.6480826448465034</v>
      </c>
      <c r="C10" s="418">
        <v>0.5559800614105823</v>
      </c>
      <c r="D10" s="418">
        <v>0.3704234033653968</v>
      </c>
      <c r="E10" s="418">
        <v>-0.7789055877822708</v>
      </c>
      <c r="F10" s="418">
        <v>-0.13999478637451412</v>
      </c>
    </row>
    <row r="11" spans="1:6" ht="12.75">
      <c r="A11" s="419" t="s">
        <v>118</v>
      </c>
      <c r="B11" s="415">
        <v>-0.34544268593676697</v>
      </c>
      <c r="C11" s="415">
        <v>0.17029237452679302</v>
      </c>
      <c r="D11" s="415">
        <v>0.1722275259410444</v>
      </c>
      <c r="E11" s="415">
        <v>0.01778036639996272</v>
      </c>
      <c r="F11" s="415">
        <v>0.1350520347618065</v>
      </c>
    </row>
    <row r="12" spans="1:6" ht="12.75">
      <c r="A12" s="419" t="s">
        <v>119</v>
      </c>
      <c r="B12" s="415">
        <v>-0.26241162619433267</v>
      </c>
      <c r="C12" s="415">
        <v>0.1755008236760769</v>
      </c>
      <c r="D12" s="415">
        <v>0.33614636755902283</v>
      </c>
      <c r="E12" s="415">
        <v>-0.11549887376330137</v>
      </c>
      <c r="F12" s="415">
        <v>0.054618423521780146</v>
      </c>
    </row>
    <row r="13" spans="1:6" ht="12.75">
      <c r="A13" s="420"/>
      <c r="B13" s="421"/>
      <c r="C13" s="421"/>
      <c r="D13" s="421"/>
      <c r="E13" s="421"/>
      <c r="F13" s="421"/>
    </row>
    <row r="14" spans="1:6" ht="12.75">
      <c r="A14" s="419" t="s">
        <v>120</v>
      </c>
      <c r="B14" s="415">
        <v>-0.08743028035239553</v>
      </c>
      <c r="C14" s="415">
        <v>0.1511218412519617</v>
      </c>
      <c r="D14" s="415">
        <v>0.0286354963926847</v>
      </c>
      <c r="E14" s="415">
        <v>0.08085034798712298</v>
      </c>
      <c r="F14" s="415">
        <v>0.07820183900680577</v>
      </c>
    </row>
    <row r="15" spans="1:6" ht="12.75">
      <c r="A15" s="422" t="s">
        <v>121</v>
      </c>
      <c r="B15" s="418">
        <v>-0.09093256195173227</v>
      </c>
      <c r="C15" s="418">
        <v>0.10671605280225127</v>
      </c>
      <c r="D15" s="418">
        <v>0.07117761868329642</v>
      </c>
      <c r="E15" s="418">
        <v>0.08034748700430328</v>
      </c>
      <c r="F15" s="418">
        <v>0.06588075080109812</v>
      </c>
    </row>
    <row r="16" spans="1:6" ht="12.75">
      <c r="A16" s="422" t="s">
        <v>122</v>
      </c>
      <c r="B16" s="418">
        <v>0.2864944244295763</v>
      </c>
      <c r="C16" s="418">
        <v>0.09869876690420076</v>
      </c>
      <c r="D16" s="418">
        <v>-0.2785682727758314</v>
      </c>
      <c r="E16" s="418">
        <v>-0.205886334148756</v>
      </c>
      <c r="F16" s="418">
        <v>-0.05819961159224274</v>
      </c>
    </row>
    <row r="17" spans="1:6" ht="12.75">
      <c r="A17" s="422" t="s">
        <v>123</v>
      </c>
      <c r="B17" s="418">
        <v>0.08398080599004254</v>
      </c>
      <c r="C17" s="418">
        <v>-0.03393618741608284</v>
      </c>
      <c r="D17" s="418">
        <v>-0.15086944037859484</v>
      </c>
      <c r="E17" s="418">
        <v>-0.07281930843581597</v>
      </c>
      <c r="F17" s="418">
        <v>-0.04299713129044869</v>
      </c>
    </row>
    <row r="18" spans="1:6" ht="12.75">
      <c r="A18" s="422"/>
      <c r="B18" s="421"/>
      <c r="C18" s="421"/>
      <c r="D18" s="421"/>
      <c r="E18" s="421"/>
      <c r="F18" s="421"/>
    </row>
    <row r="19" spans="1:6" ht="12.75">
      <c r="A19" s="419" t="s">
        <v>124</v>
      </c>
      <c r="B19" s="415">
        <v>0.15060562506709285</v>
      </c>
      <c r="C19" s="415">
        <v>0.26497795959636505</v>
      </c>
      <c r="D19" s="415">
        <v>0.0745730759424339</v>
      </c>
      <c r="E19" s="415">
        <v>-0.10555735113974651</v>
      </c>
      <c r="F19" s="415">
        <v>0.16623330957915083</v>
      </c>
    </row>
    <row r="20" spans="1:6" ht="12.75">
      <c r="A20" s="422" t="s">
        <v>125</v>
      </c>
      <c r="B20" s="418">
        <v>0.10208727379479532</v>
      </c>
      <c r="C20" s="418">
        <v>0.09234973127720658</v>
      </c>
      <c r="D20" s="418">
        <v>0.07237554133215274</v>
      </c>
      <c r="E20" s="418">
        <v>-0.13441007512908598</v>
      </c>
      <c r="F20" s="418">
        <v>0.28926685873120306</v>
      </c>
    </row>
    <row r="21" spans="1:6" ht="12.75">
      <c r="A21" s="422" t="s">
        <v>126</v>
      </c>
      <c r="B21" s="418">
        <v>0.189411407176731</v>
      </c>
      <c r="C21" s="418">
        <v>0.3929199767788025</v>
      </c>
      <c r="D21" s="418">
        <v>0.07585016737257932</v>
      </c>
      <c r="E21" s="418">
        <v>-0.08884382071170704</v>
      </c>
      <c r="F21" s="418">
        <v>0.09852775568350691</v>
      </c>
    </row>
    <row r="22" spans="1:6" ht="12.75">
      <c r="A22" s="422"/>
      <c r="B22" s="421"/>
      <c r="C22" s="421"/>
      <c r="D22" s="421"/>
      <c r="E22" s="421"/>
      <c r="F22" s="421"/>
    </row>
    <row r="23" spans="1:6" ht="12.75">
      <c r="A23" s="419" t="s">
        <v>127</v>
      </c>
      <c r="B23" s="415">
        <v>-0.997758746475448</v>
      </c>
      <c r="C23" s="415">
        <v>186.151287553648</v>
      </c>
      <c r="D23" s="415">
        <v>0.19580681201679662</v>
      </c>
      <c r="E23" s="415">
        <v>0.12279348847529792</v>
      </c>
      <c r="F23" s="415">
        <v>-0.2410765516069261</v>
      </c>
    </row>
    <row r="24" spans="1:6" ht="12.75">
      <c r="A24" s="422"/>
      <c r="B24" s="421"/>
      <c r="C24" s="421"/>
      <c r="D24" s="421"/>
      <c r="E24" s="421"/>
      <c r="F24" s="421"/>
    </row>
    <row r="25" spans="1:6" ht="12.75">
      <c r="A25" s="419" t="s">
        <v>128</v>
      </c>
      <c r="B25" s="415">
        <v>-0.539956749197683</v>
      </c>
      <c r="C25" s="415">
        <v>0.7765659767459561</v>
      </c>
      <c r="D25" s="415">
        <v>-0.038887749865080035</v>
      </c>
      <c r="E25" s="415">
        <v>-0.02644891244244829</v>
      </c>
      <c r="F25" s="415">
        <v>-0.02448020890168845</v>
      </c>
    </row>
    <row r="26" spans="1:6" ht="12.75">
      <c r="A26" s="422"/>
      <c r="B26" s="421"/>
      <c r="C26" s="421"/>
      <c r="D26" s="421"/>
      <c r="E26" s="421"/>
      <c r="F26" s="421"/>
    </row>
    <row r="27" spans="1:6" ht="12.75">
      <c r="A27" s="419" t="s">
        <v>129</v>
      </c>
      <c r="B27" s="415">
        <v>5.6473030752930775</v>
      </c>
      <c r="C27" s="415">
        <v>-1.2575409977515317</v>
      </c>
      <c r="D27" s="415">
        <v>2.201706716892822</v>
      </c>
      <c r="E27" s="415">
        <v>0.08166296785076632</v>
      </c>
      <c r="F27" s="415">
        <v>-1.3585621338090534</v>
      </c>
    </row>
    <row r="28" spans="1:6" ht="12.75">
      <c r="A28" s="422" t="s">
        <v>130</v>
      </c>
      <c r="B28" s="418">
        <v>-0.46985678343332626</v>
      </c>
      <c r="C28" s="418">
        <v>-7.372808868402258</v>
      </c>
      <c r="D28" s="418">
        <v>0.893747463400775</v>
      </c>
      <c r="E28" s="418">
        <v>0.27125868767427763</v>
      </c>
      <c r="F28" s="418">
        <v>-10.198192712591924</v>
      </c>
    </row>
    <row r="29" spans="1:6" ht="12.75">
      <c r="A29" s="422" t="s">
        <v>131</v>
      </c>
      <c r="B29" s="418">
        <v>4.503813592150011</v>
      </c>
      <c r="C29" s="418">
        <v>-0.7495450103035461</v>
      </c>
      <c r="D29" s="418">
        <v>0.36881037051457954</v>
      </c>
      <c r="E29" s="418">
        <v>0.027823518650423207</v>
      </c>
      <c r="F29" s="418">
        <v>-0.10855341998600554</v>
      </c>
    </row>
    <row r="30" spans="1:6" ht="12.75">
      <c r="A30" s="417"/>
      <c r="B30" s="421"/>
      <c r="C30" s="421"/>
      <c r="D30" s="421"/>
      <c r="E30" s="421"/>
      <c r="F30" s="421"/>
    </row>
    <row r="31" spans="1:6" ht="12.75">
      <c r="A31" s="419" t="s">
        <v>132</v>
      </c>
      <c r="B31" s="415">
        <v>-0.2349648298988345</v>
      </c>
      <c r="C31" s="415">
        <v>0.214400134470631</v>
      </c>
      <c r="D31" s="415">
        <v>0.18552240159076683</v>
      </c>
      <c r="E31" s="415">
        <v>-0.023531457243109233</v>
      </c>
      <c r="F31" s="415">
        <v>0.06113732594466348</v>
      </c>
    </row>
    <row r="32" spans="1:6" ht="12.75">
      <c r="A32" s="423"/>
      <c r="B32" s="424"/>
      <c r="C32" s="424"/>
      <c r="D32" s="424"/>
      <c r="E32" s="424"/>
      <c r="F32" s="424"/>
    </row>
  </sheetData>
  <sheetProtection/>
  <printOptions horizontalCentered="1"/>
  <pageMargins left="0.7874015748031497" right="0" top="1.1811023622047245" bottom="0" header="0" footer="0"/>
  <pageSetup fitToHeight="1" fitToWidth="1" horizontalDpi="600" verticalDpi="600" orientation="portrait" scale="79" r:id="rId1"/>
</worksheet>
</file>

<file path=xl/worksheets/sheet34.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U40" activeCellId="3" sqref="H40 L40 Q40 U40"/>
    </sheetView>
  </sheetViews>
  <sheetFormatPr defaultColWidth="11.421875" defaultRowHeight="12.75"/>
  <cols>
    <col min="1" max="1" width="51.140625" style="0" customWidth="1"/>
    <col min="2" max="5" width="13.28125" style="0" bestFit="1" customWidth="1"/>
    <col min="6" max="6" width="13.7109375" style="0" bestFit="1" customWidth="1"/>
    <col min="7" max="7" width="5.421875" style="0" bestFit="1" customWidth="1"/>
  </cols>
  <sheetData>
    <row r="1" ht="20.25">
      <c r="G1" s="355">
        <v>34</v>
      </c>
    </row>
    <row r="2" spans="1:6" ht="15.75">
      <c r="A2" s="263" t="s">
        <v>231</v>
      </c>
      <c r="B2" s="264"/>
      <c r="C2" s="264"/>
      <c r="D2" s="266"/>
      <c r="E2" s="266"/>
      <c r="F2" s="2"/>
    </row>
    <row r="3" spans="1:6" ht="15.75">
      <c r="A3" s="263" t="s">
        <v>134</v>
      </c>
      <c r="B3" s="264"/>
      <c r="C3" s="264"/>
      <c r="D3" s="266"/>
      <c r="E3" s="266"/>
      <c r="F3" s="2"/>
    </row>
    <row r="4" spans="1:6" ht="15.75">
      <c r="A4" s="263" t="s">
        <v>222</v>
      </c>
      <c r="B4" s="264"/>
      <c r="C4" s="264"/>
      <c r="D4" s="266"/>
      <c r="E4" s="266"/>
      <c r="F4" s="2"/>
    </row>
    <row r="5" spans="1:5" ht="12.75">
      <c r="A5" s="153"/>
      <c r="B5" s="153"/>
      <c r="C5" s="153"/>
      <c r="D5" s="153"/>
      <c r="E5" s="153"/>
    </row>
    <row r="6" spans="1:6" ht="12.75">
      <c r="A6" s="356"/>
      <c r="B6" s="413" t="s">
        <v>135</v>
      </c>
      <c r="C6" s="413" t="s">
        <v>136</v>
      </c>
      <c r="D6" s="413" t="s">
        <v>137</v>
      </c>
      <c r="E6" s="413" t="s">
        <v>188</v>
      </c>
      <c r="F6" s="413" t="s">
        <v>256</v>
      </c>
    </row>
    <row r="7" spans="1:6" ht="12.75">
      <c r="A7" s="414" t="s">
        <v>114</v>
      </c>
      <c r="B7" s="415">
        <v>0.13296628280335954</v>
      </c>
      <c r="C7" s="415">
        <v>0.28199163716368636</v>
      </c>
      <c r="D7" s="415">
        <v>0.14451759976580614</v>
      </c>
      <c r="E7" s="415">
        <v>0.08902174256029638</v>
      </c>
      <c r="F7" s="415">
        <v>-0.15975566309105338</v>
      </c>
    </row>
    <row r="8" spans="1:6" ht="12.75">
      <c r="A8" s="416" t="s">
        <v>115</v>
      </c>
      <c r="B8" s="415">
        <v>0.3886987279081858</v>
      </c>
      <c r="C8" s="415">
        <v>-0.0871370138199774</v>
      </c>
      <c r="D8" s="415">
        <v>-0.3176875252255251</v>
      </c>
      <c r="E8" s="415">
        <v>0.11663827312263297</v>
      </c>
      <c r="F8" s="415">
        <v>-0.9690278749733272</v>
      </c>
    </row>
    <row r="9" spans="1:6" ht="12.75">
      <c r="A9" s="417" t="s">
        <v>116</v>
      </c>
      <c r="B9" s="418">
        <v>0.1066480865162962</v>
      </c>
      <c r="C9" s="418">
        <v>-0.25171463240919045</v>
      </c>
      <c r="D9" s="418">
        <v>-0.1753303504484045</v>
      </c>
      <c r="E9" s="418">
        <v>0.7071089579334917</v>
      </c>
      <c r="F9" s="418">
        <v>-0.4331784680577456</v>
      </c>
    </row>
    <row r="10" spans="1:6" ht="12.75">
      <c r="A10" s="417" t="s">
        <v>117</v>
      </c>
      <c r="B10" s="418">
        <v>0.3195767310692862</v>
      </c>
      <c r="C10" s="418">
        <v>-0.010229030599529843</v>
      </c>
      <c r="D10" s="418">
        <v>-0.2338168023761129</v>
      </c>
      <c r="E10" s="418">
        <v>0.022974635837538115</v>
      </c>
      <c r="F10" s="418">
        <v>-0.6904514367209249</v>
      </c>
    </row>
    <row r="11" spans="1:6" ht="12.75">
      <c r="A11" s="419" t="s">
        <v>118</v>
      </c>
      <c r="B11" s="415">
        <v>0.3827317769604133</v>
      </c>
      <c r="C11" s="415">
        <v>0.32406007974483275</v>
      </c>
      <c r="D11" s="415">
        <v>-0.08596896708578305</v>
      </c>
      <c r="E11" s="415">
        <v>0.197419196565344</v>
      </c>
      <c r="F11" s="415">
        <v>-0.1307239508045579</v>
      </c>
    </row>
    <row r="12" spans="1:6" ht="12.75">
      <c r="A12" s="419" t="s">
        <v>119</v>
      </c>
      <c r="B12" s="415">
        <v>-0.04780445219610918</v>
      </c>
      <c r="C12" s="415">
        <v>0.23816243858371156</v>
      </c>
      <c r="D12" s="415">
        <v>0.2927404083978007</v>
      </c>
      <c r="E12" s="415">
        <v>0.025346560163071352</v>
      </c>
      <c r="F12" s="415">
        <v>-0.07966958406762847</v>
      </c>
    </row>
    <row r="13" spans="1:6" ht="12.75">
      <c r="A13" s="420"/>
      <c r="B13" s="421"/>
      <c r="C13" s="421"/>
      <c r="D13" s="421"/>
      <c r="E13" s="421"/>
      <c r="F13" s="421"/>
    </row>
    <row r="14" spans="1:6" ht="12.75">
      <c r="A14" s="419" t="s">
        <v>120</v>
      </c>
      <c r="B14" s="415">
        <v>-0.009635449988033895</v>
      </c>
      <c r="C14" s="415">
        <v>0.07304197568199733</v>
      </c>
      <c r="D14" s="415">
        <v>0.18345035702743218</v>
      </c>
      <c r="E14" s="415">
        <v>0.048064364945982874</v>
      </c>
      <c r="F14" s="415">
        <v>0.01661057466529936</v>
      </c>
    </row>
    <row r="15" spans="1:6" ht="12.75">
      <c r="A15" s="422" t="s">
        <v>121</v>
      </c>
      <c r="B15" s="418">
        <v>-0.058484860824810414</v>
      </c>
      <c r="C15" s="418">
        <v>0.10240958307503534</v>
      </c>
      <c r="D15" s="418">
        <v>0.1251905156086861</v>
      </c>
      <c r="E15" s="418">
        <v>0.05438623473933535</v>
      </c>
      <c r="F15" s="418">
        <v>0.014160473838798149</v>
      </c>
    </row>
    <row r="16" spans="1:6" ht="12.75">
      <c r="A16" s="422" t="s">
        <v>122</v>
      </c>
      <c r="B16" s="418">
        <v>0.29462278964975774</v>
      </c>
      <c r="C16" s="418">
        <v>-0.07304813262347665</v>
      </c>
      <c r="D16" s="418">
        <v>-0.1893532096386472</v>
      </c>
      <c r="E16" s="418">
        <v>-0.21158964315308237</v>
      </c>
      <c r="F16" s="418">
        <v>0.024362121312404117</v>
      </c>
    </row>
    <row r="17" spans="1:6" ht="12.75">
      <c r="A17" s="422" t="s">
        <v>123</v>
      </c>
      <c r="B17" s="418">
        <v>0.12635501804750815</v>
      </c>
      <c r="C17" s="418">
        <v>-0.1609595278431144</v>
      </c>
      <c r="D17" s="418">
        <v>-0.01754858322450281</v>
      </c>
      <c r="E17" s="418">
        <v>-0.05843699887227083</v>
      </c>
      <c r="F17" s="418">
        <v>-0.011663071435698225</v>
      </c>
    </row>
    <row r="18" spans="1:6" ht="12.75">
      <c r="A18" s="422"/>
      <c r="B18" s="421"/>
      <c r="C18" s="421"/>
      <c r="D18" s="421"/>
      <c r="E18" s="421"/>
      <c r="F18" s="421"/>
    </row>
    <row r="19" spans="1:6" ht="12.75">
      <c r="A19" s="419" t="s">
        <v>124</v>
      </c>
      <c r="B19" s="415">
        <v>0.3220658363237998</v>
      </c>
      <c r="C19" s="415">
        <v>0.08771814170460845</v>
      </c>
      <c r="D19" s="415">
        <v>0.006555793986422032</v>
      </c>
      <c r="E19" s="415">
        <v>0.09972195981537557</v>
      </c>
      <c r="F19" s="415">
        <v>-0.07209692924820998</v>
      </c>
    </row>
    <row r="20" spans="1:6" ht="12.75">
      <c r="A20" s="422" t="s">
        <v>125</v>
      </c>
      <c r="B20" s="418">
        <v>0.07807776528009791</v>
      </c>
      <c r="C20" s="418">
        <v>-0.022146946727480188</v>
      </c>
      <c r="D20" s="418">
        <v>-0.08014696155150014</v>
      </c>
      <c r="E20" s="418">
        <v>0.1943476936807227</v>
      </c>
      <c r="F20" s="418">
        <v>-0.11526071787161274</v>
      </c>
    </row>
    <row r="21" spans="1:6" ht="12.75">
      <c r="A21" s="422" t="s">
        <v>126</v>
      </c>
      <c r="B21" s="418">
        <v>0.565478327696795</v>
      </c>
      <c r="C21" s="418">
        <v>0.16319624141458133</v>
      </c>
      <c r="D21" s="418">
        <v>0.05662506549083135</v>
      </c>
      <c r="E21" s="418">
        <v>0.05215064320229024</v>
      </c>
      <c r="F21" s="418">
        <v>-0.04746443908361109</v>
      </c>
    </row>
    <row r="22" spans="1:6" ht="12.75">
      <c r="A22" s="422"/>
      <c r="B22" s="421"/>
      <c r="C22" s="421"/>
      <c r="D22" s="421"/>
      <c r="E22" s="421"/>
      <c r="F22" s="421"/>
    </row>
    <row r="23" spans="1:6" ht="12.75">
      <c r="A23" s="419" t="s">
        <v>127</v>
      </c>
      <c r="B23" s="415">
        <v>-1.0120489735819513</v>
      </c>
      <c r="C23" s="415">
        <v>49.48033330979451</v>
      </c>
      <c r="D23" s="415">
        <v>0.11890086243954068</v>
      </c>
      <c r="E23" s="415">
        <v>0.11978823596239563</v>
      </c>
      <c r="F23" s="415">
        <v>-0.3478180607803071</v>
      </c>
    </row>
    <row r="24" spans="1:6" ht="12.75">
      <c r="A24" s="422"/>
      <c r="B24" s="421"/>
      <c r="C24" s="421"/>
      <c r="D24" s="421"/>
      <c r="E24" s="421"/>
      <c r="F24" s="421"/>
    </row>
    <row r="25" spans="1:6" ht="12.75">
      <c r="A25" s="419" t="s">
        <v>128</v>
      </c>
      <c r="B25" s="415">
        <v>-0.16360184900752894</v>
      </c>
      <c r="C25" s="415">
        <v>0.47188113151158406</v>
      </c>
      <c r="D25" s="415">
        <v>0.11631570367787769</v>
      </c>
      <c r="E25" s="415">
        <v>-0.14548585483035925</v>
      </c>
      <c r="F25" s="415">
        <v>0.008295088787249716</v>
      </c>
    </row>
    <row r="26" spans="1:6" ht="12.75">
      <c r="A26" s="422"/>
      <c r="B26" s="421"/>
      <c r="C26" s="421"/>
      <c r="D26" s="421"/>
      <c r="E26" s="421"/>
      <c r="F26" s="421"/>
    </row>
    <row r="27" spans="1:6" ht="12.75">
      <c r="A27" s="419" t="s">
        <v>129</v>
      </c>
      <c r="B27" s="415">
        <v>-0.884156499583517</v>
      </c>
      <c r="C27" s="415">
        <v>-16.64624832444902</v>
      </c>
      <c r="D27" s="415">
        <v>-0.5319848196638168</v>
      </c>
      <c r="E27" s="415">
        <v>1.2937088427767653</v>
      </c>
      <c r="F27" s="415">
        <v>0.1816758910140761</v>
      </c>
    </row>
    <row r="28" spans="1:6" ht="12.75">
      <c r="A28" s="422" t="s">
        <v>130</v>
      </c>
      <c r="B28" s="418">
        <v>-1.920795171594074</v>
      </c>
      <c r="C28" s="418">
        <v>2.26738742306895</v>
      </c>
      <c r="D28" s="418">
        <v>-3.364892734744936</v>
      </c>
      <c r="E28" s="418">
        <v>0.8786923332943474</v>
      </c>
      <c r="F28" s="418">
        <v>4.051109768621995</v>
      </c>
    </row>
    <row r="29" spans="1:6" ht="12.75">
      <c r="A29" s="422" t="s">
        <v>131</v>
      </c>
      <c r="B29" s="418">
        <v>-0.12241246310349296</v>
      </c>
      <c r="C29" s="418">
        <v>-5.566685581856677</v>
      </c>
      <c r="D29" s="418">
        <v>2.371896118821633</v>
      </c>
      <c r="E29" s="418">
        <v>-0.2680847543218563</v>
      </c>
      <c r="F29" s="418">
        <v>-0.3227756004377835</v>
      </c>
    </row>
    <row r="30" spans="1:6" ht="12.75">
      <c r="A30" s="417"/>
      <c r="B30" s="421"/>
      <c r="C30" s="421"/>
      <c r="D30" s="421"/>
      <c r="E30" s="421"/>
      <c r="F30" s="421"/>
    </row>
    <row r="31" spans="1:6" ht="12.75">
      <c r="A31" s="419" t="s">
        <v>132</v>
      </c>
      <c r="B31" s="415">
        <v>0.011630536663464586</v>
      </c>
      <c r="C31" s="415">
        <v>0.13901876663971224</v>
      </c>
      <c r="D31" s="415">
        <v>0.13732739557686502</v>
      </c>
      <c r="E31" s="415">
        <v>0.076063957929974</v>
      </c>
      <c r="F31" s="415">
        <v>-0.06492321998465622</v>
      </c>
    </row>
    <row r="32" spans="1:6" ht="12.75">
      <c r="A32" s="423"/>
      <c r="B32" s="424"/>
      <c r="C32" s="424"/>
      <c r="D32" s="424"/>
      <c r="E32" s="424"/>
      <c r="F32" s="424"/>
    </row>
  </sheetData>
  <sheetProtection/>
  <printOptions horizontalCentered="1"/>
  <pageMargins left="0.7874015748031497" right="0" top="1.1811023622047245" bottom="0" header="0" footer="0"/>
  <pageSetup fitToHeight="1" fitToWidth="1" horizontalDpi="600" verticalDpi="600" orientation="portrait" scale="79" r:id="rId1"/>
</worksheet>
</file>

<file path=xl/worksheets/sheet35.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37">
      <selection activeCell="U40" activeCellId="3" sqref="H40 L40 Q40 U40"/>
    </sheetView>
  </sheetViews>
  <sheetFormatPr defaultColWidth="11.421875" defaultRowHeight="12.75"/>
  <cols>
    <col min="1" max="1" width="51.00390625" style="0" customWidth="1"/>
    <col min="2" max="5" width="13.28125" style="0" bestFit="1" customWidth="1"/>
    <col min="6" max="6" width="13.7109375" style="0" bestFit="1" customWidth="1"/>
    <col min="7" max="7" width="5.421875" style="0" bestFit="1" customWidth="1"/>
  </cols>
  <sheetData>
    <row r="1" spans="1:7" ht="20.25">
      <c r="A1" s="153"/>
      <c r="B1" s="153"/>
      <c r="C1" s="153"/>
      <c r="D1" s="153"/>
      <c r="E1" s="153"/>
      <c r="G1" s="355">
        <v>35</v>
      </c>
    </row>
    <row r="2" spans="1:6" ht="15.75">
      <c r="A2" s="263" t="s">
        <v>232</v>
      </c>
      <c r="B2" s="264"/>
      <c r="C2" s="264"/>
      <c r="D2" s="266"/>
      <c r="E2" s="266"/>
      <c r="F2" s="3"/>
    </row>
    <row r="3" spans="1:6" ht="15.75">
      <c r="A3" s="263" t="s">
        <v>134</v>
      </c>
      <c r="B3" s="264"/>
      <c r="C3" s="264"/>
      <c r="D3" s="266"/>
      <c r="E3" s="266"/>
      <c r="F3" s="3"/>
    </row>
    <row r="4" spans="1:6" ht="15.75">
      <c r="A4" s="263" t="s">
        <v>223</v>
      </c>
      <c r="B4" s="264"/>
      <c r="C4" s="264"/>
      <c r="D4" s="266"/>
      <c r="E4" s="266"/>
      <c r="F4" s="3"/>
    </row>
    <row r="5" spans="1:6" ht="12.75">
      <c r="A5" s="153"/>
      <c r="B5" s="153"/>
      <c r="C5" s="153"/>
      <c r="D5" s="153"/>
      <c r="E5" s="153"/>
      <c r="F5" s="153"/>
    </row>
    <row r="6" spans="1:6" ht="12.75">
      <c r="A6" s="356"/>
      <c r="B6" s="413" t="s">
        <v>135</v>
      </c>
      <c r="C6" s="413" t="s">
        <v>136</v>
      </c>
      <c r="D6" s="413" t="s">
        <v>137</v>
      </c>
      <c r="E6" s="413" t="s">
        <v>188</v>
      </c>
      <c r="F6" s="413" t="s">
        <v>256</v>
      </c>
    </row>
    <row r="7" spans="1:6" ht="12.75">
      <c r="A7" s="414" t="s">
        <v>114</v>
      </c>
      <c r="B7" s="415">
        <v>-0.22143424823850066</v>
      </c>
      <c r="C7" s="415">
        <v>0.3825783610989619</v>
      </c>
      <c r="D7" s="415">
        <v>0.24847661762398454</v>
      </c>
      <c r="E7" s="415">
        <v>-0.01941519599379693</v>
      </c>
      <c r="F7" s="415">
        <v>-0.05054048939642053</v>
      </c>
    </row>
    <row r="8" spans="1:6" ht="12.75">
      <c r="A8" s="416" t="s">
        <v>115</v>
      </c>
      <c r="B8" s="415">
        <v>-0.7522362247094962</v>
      </c>
      <c r="C8" s="415">
        <v>0.4713529076959867</v>
      </c>
      <c r="D8" s="415">
        <v>0.14266892971907474</v>
      </c>
      <c r="E8" s="415">
        <v>-0.30179692817487247</v>
      </c>
      <c r="F8" s="415">
        <v>-0.41164169407248363</v>
      </c>
    </row>
    <row r="9" spans="1:6" ht="12.75">
      <c r="A9" s="417" t="s">
        <v>116</v>
      </c>
      <c r="B9" s="418">
        <v>-0.21607901748982827</v>
      </c>
      <c r="C9" s="418">
        <v>0.11396403655114873</v>
      </c>
      <c r="D9" s="418">
        <v>-0.07541881419653129</v>
      </c>
      <c r="E9" s="418">
        <v>0.4968047624812155</v>
      </c>
      <c r="F9" s="418">
        <v>0.1352858717246217</v>
      </c>
    </row>
    <row r="10" spans="1:6" ht="12.75">
      <c r="A10" s="417" t="s">
        <v>117</v>
      </c>
      <c r="B10" s="418">
        <v>-0.6125845406026234</v>
      </c>
      <c r="C10" s="418">
        <v>0.43033336361430596</v>
      </c>
      <c r="D10" s="418">
        <v>0.13340625415161966</v>
      </c>
      <c r="E10" s="418">
        <v>-0.3304535490898952</v>
      </c>
      <c r="F10" s="418">
        <v>-0.3659531858354612</v>
      </c>
    </row>
    <row r="11" spans="1:6" ht="12.75">
      <c r="A11" s="419" t="s">
        <v>118</v>
      </c>
      <c r="B11" s="415">
        <v>-0.06561067624948902</v>
      </c>
      <c r="C11" s="415">
        <v>0.25771626159467</v>
      </c>
      <c r="D11" s="415">
        <v>0.02791576433196319</v>
      </c>
      <c r="E11" s="415">
        <v>0.10722128406060194</v>
      </c>
      <c r="F11" s="415">
        <v>-0.007958368516672087</v>
      </c>
    </row>
    <row r="12" spans="1:6" ht="12.75">
      <c r="A12" s="419" t="s">
        <v>119</v>
      </c>
      <c r="B12" s="415">
        <v>-0.16444629704828173</v>
      </c>
      <c r="C12" s="415">
        <v>0.20808666992842317</v>
      </c>
      <c r="D12" s="415">
        <v>0.31383872920793143</v>
      </c>
      <c r="E12" s="415">
        <v>-0.04442306953809405</v>
      </c>
      <c r="F12" s="415">
        <v>-0.01800863064895797</v>
      </c>
    </row>
    <row r="13" spans="1:6" ht="12.75">
      <c r="A13" s="420"/>
      <c r="B13" s="421"/>
      <c r="C13" s="421"/>
      <c r="D13" s="421"/>
      <c r="E13" s="421"/>
      <c r="F13" s="421"/>
    </row>
    <row r="14" spans="1:6" ht="12.75">
      <c r="A14" s="419" t="s">
        <v>120</v>
      </c>
      <c r="B14" s="415">
        <v>-0.049599544142005625</v>
      </c>
      <c r="C14" s="415">
        <v>0.1115698461550485</v>
      </c>
      <c r="D14" s="415">
        <v>0.10462439748036978</v>
      </c>
      <c r="E14" s="415">
        <v>0.06353785626815789</v>
      </c>
      <c r="F14" s="415">
        <v>0.04632209844165125</v>
      </c>
    </row>
    <row r="15" spans="1:6" ht="12.75">
      <c r="A15" s="422" t="s">
        <v>121</v>
      </c>
      <c r="B15" s="418">
        <v>-0.07485132803498651</v>
      </c>
      <c r="C15" s="418">
        <v>0.10454479233482727</v>
      </c>
      <c r="D15" s="418">
        <v>0.09845444638579615</v>
      </c>
      <c r="E15" s="418">
        <v>0.06688717228222996</v>
      </c>
      <c r="F15" s="418">
        <v>0.039466531248999015</v>
      </c>
    </row>
    <row r="16" spans="1:6" ht="12.75">
      <c r="A16" s="422" t="s">
        <v>122</v>
      </c>
      <c r="B16" s="418">
        <v>0.2905689693526584</v>
      </c>
      <c r="C16" s="418">
        <v>0.013129678486701324</v>
      </c>
      <c r="D16" s="418">
        <v>-0.23027643002320408</v>
      </c>
      <c r="E16" s="418">
        <v>-0.20881455359686085</v>
      </c>
      <c r="F16" s="418">
        <v>-0.014747044120292374</v>
      </c>
    </row>
    <row r="17" spans="1:6" ht="12.75">
      <c r="A17" s="422" t="s">
        <v>123</v>
      </c>
      <c r="B17" s="418">
        <v>0.10567660720513716</v>
      </c>
      <c r="C17" s="418">
        <v>-0.09744336313364754</v>
      </c>
      <c r="D17" s="418">
        <v>-0.08009565811026009</v>
      </c>
      <c r="E17" s="418">
        <v>-0.0656840622781305</v>
      </c>
      <c r="F17" s="418">
        <v>-0.02745010880699028</v>
      </c>
    </row>
    <row r="18" spans="1:6" ht="12.75">
      <c r="A18" s="422"/>
      <c r="B18" s="421"/>
      <c r="C18" s="421"/>
      <c r="D18" s="421"/>
      <c r="E18" s="421"/>
      <c r="F18" s="421"/>
    </row>
    <row r="19" spans="1:6" ht="12.75">
      <c r="A19" s="419" t="s">
        <v>124</v>
      </c>
      <c r="B19" s="415">
        <v>0.23459328837007298</v>
      </c>
      <c r="C19" s="415">
        <v>0.17202933632433592</v>
      </c>
      <c r="D19" s="415">
        <v>0.04103530604414751</v>
      </c>
      <c r="E19" s="415">
        <v>-0.008400337311169737</v>
      </c>
      <c r="F19" s="415">
        <v>0.041318219009405466</v>
      </c>
    </row>
    <row r="20" spans="1:6" ht="12.75">
      <c r="A20" s="422" t="s">
        <v>125</v>
      </c>
      <c r="B20" s="418">
        <v>0.08962611641813423</v>
      </c>
      <c r="C20" s="418">
        <v>0.03357694507018816</v>
      </c>
      <c r="D20" s="418">
        <v>-0.002404644959107305</v>
      </c>
      <c r="E20" s="418">
        <v>0.013671587942087449</v>
      </c>
      <c r="F20" s="418">
        <v>0.0748461320606737</v>
      </c>
    </row>
    <row r="21" spans="1:6" ht="12.75">
      <c r="A21" s="422" t="s">
        <v>126</v>
      </c>
      <c r="B21" s="418">
        <v>0.3638421424064955</v>
      </c>
      <c r="C21" s="418">
        <v>0.2706530613834346</v>
      </c>
      <c r="D21" s="418">
        <v>0.06620256750447706</v>
      </c>
      <c r="E21" s="418">
        <v>-0.020365029917334798</v>
      </c>
      <c r="F21" s="418">
        <v>0.022512027936986145</v>
      </c>
    </row>
    <row r="22" spans="1:6" ht="12.75">
      <c r="A22" s="422"/>
      <c r="B22" s="421"/>
      <c r="C22" s="421"/>
      <c r="D22" s="421"/>
      <c r="E22" s="421"/>
      <c r="F22" s="421"/>
    </row>
    <row r="23" spans="1:6" ht="12.75">
      <c r="A23" s="419" t="s">
        <v>127</v>
      </c>
      <c r="B23" s="415">
        <v>-1.0047236142387321</v>
      </c>
      <c r="C23" s="415">
        <v>107.45006599208097</v>
      </c>
      <c r="D23" s="415">
        <v>0.15247835118581987</v>
      </c>
      <c r="E23" s="415">
        <v>0.1209292951639871</v>
      </c>
      <c r="F23" s="415">
        <v>-0.29999967044012854</v>
      </c>
    </row>
    <row r="24" spans="1:6" ht="12.75">
      <c r="A24" s="422"/>
      <c r="B24" s="421"/>
      <c r="C24" s="421"/>
      <c r="D24" s="421"/>
      <c r="E24" s="421"/>
      <c r="F24" s="421"/>
    </row>
    <row r="25" spans="1:6" ht="12.75">
      <c r="A25" s="419" t="s">
        <v>128</v>
      </c>
      <c r="B25" s="415">
        <v>-0.40346404038422934</v>
      </c>
      <c r="C25" s="415">
        <v>0.6217021548270061</v>
      </c>
      <c r="D25" s="415">
        <v>0.03274476934527293</v>
      </c>
      <c r="E25" s="415">
        <v>-0.08599434413217022</v>
      </c>
      <c r="F25" s="415">
        <v>-0.00914251929675447</v>
      </c>
    </row>
    <row r="26" spans="1:6" ht="12.75">
      <c r="A26" s="422"/>
      <c r="B26" s="421"/>
      <c r="C26" s="421"/>
      <c r="D26" s="421"/>
      <c r="E26" s="421"/>
      <c r="F26" s="421"/>
    </row>
    <row r="27" spans="1:6" ht="12.75">
      <c r="A27" s="419" t="s">
        <v>129</v>
      </c>
      <c r="B27" s="415">
        <v>0.8350380457885194</v>
      </c>
      <c r="C27" s="415">
        <v>-1.9742052498297822</v>
      </c>
      <c r="D27" s="415">
        <v>2.215946199837096</v>
      </c>
      <c r="E27" s="415">
        <v>0.5502549332087865</v>
      </c>
      <c r="F27" s="415">
        <v>-0.4778569593630956</v>
      </c>
    </row>
    <row r="28" spans="1:6" ht="12.75">
      <c r="A28" s="422" t="s">
        <v>130</v>
      </c>
      <c r="B28" s="418">
        <v>-2.6719495277730276</v>
      </c>
      <c r="C28" s="418">
        <v>-0.3936689493574188</v>
      </c>
      <c r="D28" s="418">
        <v>-0.7560420023031167</v>
      </c>
      <c r="E28" s="418">
        <v>0.8178239607870201</v>
      </c>
      <c r="F28" s="418">
        <v>-1.6738236972316134</v>
      </c>
    </row>
    <row r="29" spans="1:6" ht="12.75">
      <c r="A29" s="422" t="s">
        <v>131</v>
      </c>
      <c r="B29" s="418">
        <v>1.927178858362962</v>
      </c>
      <c r="C29" s="418">
        <v>-1.5535602717211794</v>
      </c>
      <c r="D29" s="418">
        <v>1.2403134918016456</v>
      </c>
      <c r="E29" s="418">
        <v>-0.16638209202590903</v>
      </c>
      <c r="F29" s="418">
        <v>-0.23154237062808103</v>
      </c>
    </row>
    <row r="30" spans="1:6" ht="12.75">
      <c r="A30" s="417"/>
      <c r="B30" s="421"/>
      <c r="C30" s="421"/>
      <c r="D30" s="421"/>
      <c r="E30" s="421"/>
      <c r="F30" s="421"/>
    </row>
    <row r="31" spans="1:6" ht="12.75">
      <c r="A31" s="419" t="s">
        <v>132</v>
      </c>
      <c r="B31" s="415">
        <v>-0.12072880523854301</v>
      </c>
      <c r="C31" s="415">
        <v>0.17423542523515834</v>
      </c>
      <c r="D31" s="415">
        <v>0.1605151876352784</v>
      </c>
      <c r="E31" s="415">
        <v>0.027136437344854603</v>
      </c>
      <c r="F31" s="415">
        <v>-0.005982135861664517</v>
      </c>
    </row>
    <row r="32" spans="1:6" ht="12.75">
      <c r="A32" s="423"/>
      <c r="B32" s="424"/>
      <c r="C32" s="424"/>
      <c r="D32" s="424"/>
      <c r="E32" s="424"/>
      <c r="F32" s="424"/>
    </row>
  </sheetData>
  <sheetProtection/>
  <printOptions horizontalCentered="1"/>
  <pageMargins left="0.7874015748031497" right="0" top="1.1811023622047245" bottom="0" header="0" footer="0"/>
  <pageSetup fitToHeight="1" fitToWidth="1" horizontalDpi="600" verticalDpi="600" orientation="portrait" scale="79" r:id="rId1"/>
</worksheet>
</file>

<file path=xl/worksheets/sheet36.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D13">
      <selection activeCell="U40" activeCellId="3" sqref="H40 L40 Q40 U40"/>
    </sheetView>
  </sheetViews>
  <sheetFormatPr defaultColWidth="11.421875" defaultRowHeight="12.75"/>
  <cols>
    <col min="1" max="2" width="3.7109375" style="0" customWidth="1"/>
    <col min="3" max="3" width="41.8515625" style="0" customWidth="1"/>
    <col min="4" max="4" width="13.7109375" style="0" customWidth="1"/>
    <col min="5" max="5" width="13.7109375" style="153" customWidth="1"/>
    <col min="6" max="7" width="13.7109375" style="0" customWidth="1"/>
    <col min="8" max="8" width="12.7109375" style="0" customWidth="1"/>
  </cols>
  <sheetData>
    <row r="1" spans="1:11" s="42" customFormat="1" ht="20.25">
      <c r="A1" s="268"/>
      <c r="B1" s="268"/>
      <c r="C1" s="268"/>
      <c r="D1" s="268"/>
      <c r="E1" s="269"/>
      <c r="F1" s="270"/>
      <c r="G1" s="270"/>
      <c r="H1" s="271"/>
      <c r="K1" s="271"/>
    </row>
    <row r="2" spans="1:10" s="42" customFormat="1" ht="18" customHeight="1">
      <c r="A2" s="390" t="s">
        <v>193</v>
      </c>
      <c r="B2" s="391"/>
      <c r="C2" s="391"/>
      <c r="D2" s="391"/>
      <c r="E2" s="391"/>
      <c r="F2" s="391"/>
      <c r="G2" s="391"/>
      <c r="H2" s="3"/>
      <c r="I2" s="2"/>
      <c r="J2" s="2"/>
    </row>
    <row r="3" spans="1:10" s="42" customFormat="1" ht="30.75" customHeight="1">
      <c r="A3" s="390" t="s">
        <v>235</v>
      </c>
      <c r="B3" s="391"/>
      <c r="C3" s="391"/>
      <c r="D3" s="391"/>
      <c r="E3" s="391"/>
      <c r="F3" s="391"/>
      <c r="G3" s="391"/>
      <c r="H3" s="3"/>
      <c r="I3" s="2"/>
      <c r="J3" s="2"/>
    </row>
    <row r="4" spans="1:10" s="42" customFormat="1" ht="15.75">
      <c r="A4" s="390" t="s">
        <v>1</v>
      </c>
      <c r="B4" s="391"/>
      <c r="C4" s="391"/>
      <c r="D4" s="391"/>
      <c r="E4" s="391"/>
      <c r="F4" s="391"/>
      <c r="G4" s="391"/>
      <c r="H4" s="3"/>
      <c r="I4" s="2"/>
      <c r="J4" s="2"/>
    </row>
    <row r="5" spans="1:10" s="42" customFormat="1" ht="15.75">
      <c r="A5" s="390" t="s">
        <v>2</v>
      </c>
      <c r="B5" s="391"/>
      <c r="C5" s="391"/>
      <c r="D5" s="391"/>
      <c r="E5" s="391"/>
      <c r="F5" s="391"/>
      <c r="G5" s="391"/>
      <c r="H5" s="3"/>
      <c r="I5" s="2"/>
      <c r="J5" s="2"/>
    </row>
    <row r="6" spans="1:10" s="42" customFormat="1" ht="15">
      <c r="A6" s="387"/>
      <c r="B6" s="387"/>
      <c r="C6" s="387"/>
      <c r="D6" s="264"/>
      <c r="E6" s="264"/>
      <c r="F6" s="264"/>
      <c r="G6" s="264"/>
      <c r="H6" s="3"/>
      <c r="I6" s="2"/>
      <c r="J6" s="2"/>
    </row>
    <row r="7" spans="1:10" s="42" customFormat="1" ht="15.75">
      <c r="A7" s="388"/>
      <c r="B7" s="388"/>
      <c r="C7" s="388"/>
      <c r="D7" s="388"/>
      <c r="E7" s="388"/>
      <c r="F7" s="389"/>
      <c r="G7" s="389"/>
      <c r="H7" s="3"/>
      <c r="I7" s="2"/>
      <c r="J7" s="2"/>
    </row>
    <row r="8" spans="1:10" s="42" customFormat="1" ht="25.5">
      <c r="A8" s="304"/>
      <c r="B8" s="305"/>
      <c r="C8" s="306"/>
      <c r="D8" s="368" t="s">
        <v>105</v>
      </c>
      <c r="E8" s="368" t="s">
        <v>106</v>
      </c>
      <c r="F8" s="368" t="s">
        <v>96</v>
      </c>
      <c r="G8" s="368" t="s">
        <v>194</v>
      </c>
      <c r="H8" s="368" t="s">
        <v>207</v>
      </c>
      <c r="I8" s="368" t="s">
        <v>208</v>
      </c>
      <c r="J8" s="368" t="s">
        <v>209</v>
      </c>
    </row>
    <row r="9" spans="1:10" s="42" customFormat="1" ht="12.75">
      <c r="A9" s="73"/>
      <c r="B9" s="205"/>
      <c r="C9" s="369"/>
      <c r="D9" s="307"/>
      <c r="E9" s="307"/>
      <c r="F9" s="307"/>
      <c r="G9" s="307"/>
      <c r="H9" s="307"/>
      <c r="I9" s="307"/>
      <c r="J9" s="307"/>
    </row>
    <row r="10" spans="1:10" s="42" customFormat="1" ht="12.75">
      <c r="A10" s="370" t="s">
        <v>141</v>
      </c>
      <c r="B10" s="43"/>
      <c r="C10" s="371"/>
      <c r="D10" s="372">
        <v>400946.944</v>
      </c>
      <c r="E10" s="372">
        <v>368267.311</v>
      </c>
      <c r="F10" s="372">
        <f>+D10+E10</f>
        <v>769214.255</v>
      </c>
      <c r="G10" s="372">
        <v>390191.94</v>
      </c>
      <c r="H10" s="372">
        <v>403207.017</v>
      </c>
      <c r="I10" s="372">
        <f>+G10+H10</f>
        <v>793398.9569999999</v>
      </c>
      <c r="J10" s="372">
        <f>+F10+I10</f>
        <v>1562613.2119999998</v>
      </c>
    </row>
    <row r="11" spans="1:10" s="42" customFormat="1" ht="12.75">
      <c r="A11" s="373"/>
      <c r="B11" s="374"/>
      <c r="C11" s="371"/>
      <c r="D11" s="372"/>
      <c r="E11" s="372"/>
      <c r="F11" s="372"/>
      <c r="G11" s="372"/>
      <c r="H11" s="372"/>
      <c r="I11" s="372"/>
      <c r="J11" s="372"/>
    </row>
    <row r="12" spans="1:10" s="42" customFormat="1" ht="12.75">
      <c r="A12" s="370" t="s">
        <v>142</v>
      </c>
      <c r="B12" s="43"/>
      <c r="C12" s="375"/>
      <c r="D12" s="372">
        <f>+D13+D17+D21</f>
        <v>418953.3848361519</v>
      </c>
      <c r="E12" s="372">
        <f>+E13+E17+E21</f>
        <v>452012.12861415255</v>
      </c>
      <c r="F12" s="372">
        <f>+F13+F17+F21</f>
        <v>870965.5134503045</v>
      </c>
      <c r="G12" s="372">
        <f>+G13+G17+G21</f>
        <v>347302.9065485293</v>
      </c>
      <c r="H12" s="372">
        <f>+H13+H17+H21</f>
        <v>249731.16900000002</v>
      </c>
      <c r="I12" s="372">
        <f>+I13+I17+I21</f>
        <v>597034.0755485293</v>
      </c>
      <c r="J12" s="372">
        <f>+J13+J17+J21</f>
        <v>1467999.588998834</v>
      </c>
    </row>
    <row r="13" spans="1:10" s="42" customFormat="1" ht="12.75">
      <c r="A13" s="373"/>
      <c r="B13" s="376" t="s">
        <v>143</v>
      </c>
      <c r="C13" s="377"/>
      <c r="D13" s="378">
        <f>SUM(D14:D16)</f>
        <v>270531.316985515</v>
      </c>
      <c r="E13" s="378">
        <f>SUM(E14:E16)</f>
        <v>317448.9760500274</v>
      </c>
      <c r="F13" s="378">
        <f>SUM(F14:F16)</f>
        <v>587980.2930355425</v>
      </c>
      <c r="G13" s="378">
        <f>SUM(G14:G16)</f>
        <v>164680.0754826309</v>
      </c>
      <c r="H13" s="378">
        <f>SUM(H14:H16)</f>
        <v>145023.10100000002</v>
      </c>
      <c r="I13" s="378">
        <f>SUM(I14:I16)</f>
        <v>309703.1764826309</v>
      </c>
      <c r="J13" s="378">
        <f>SUM(J14:J16)</f>
        <v>897683.4695181735</v>
      </c>
    </row>
    <row r="14" spans="1:10" s="42" customFormat="1" ht="12.75">
      <c r="A14" s="373"/>
      <c r="B14" s="374"/>
      <c r="C14" s="379" t="s">
        <v>144</v>
      </c>
      <c r="D14" s="380">
        <v>270531.316985515</v>
      </c>
      <c r="E14" s="380">
        <v>205823.71933517948</v>
      </c>
      <c r="F14" s="380">
        <f>+D14+E14</f>
        <v>476355.0363206945</v>
      </c>
      <c r="G14" s="380">
        <v>200482.777899927</v>
      </c>
      <c r="H14" s="380">
        <v>215863.621</v>
      </c>
      <c r="I14" s="372">
        <f>+G14+H14</f>
        <v>416346.39889992704</v>
      </c>
      <c r="J14" s="372">
        <f>+F14+I14</f>
        <v>892701.4352206215</v>
      </c>
    </row>
    <row r="15" spans="1:10" s="42" customFormat="1" ht="12.75">
      <c r="A15" s="373"/>
      <c r="B15" s="374"/>
      <c r="C15" s="379" t="s">
        <v>145</v>
      </c>
      <c r="D15" s="380"/>
      <c r="E15" s="380">
        <v>-850936.677916577</v>
      </c>
      <c r="F15" s="380">
        <f>+D15+E15</f>
        <v>-850936.677916577</v>
      </c>
      <c r="G15" s="380">
        <v>-35814.4769991645</v>
      </c>
      <c r="H15" s="380">
        <v>-70840.52</v>
      </c>
      <c r="I15" s="372">
        <f>+G15+H15</f>
        <v>-106654.9969991645</v>
      </c>
      <c r="J15" s="372">
        <f>+F15+I15</f>
        <v>-957591.6749157414</v>
      </c>
    </row>
    <row r="16" spans="1:10" s="42" customFormat="1" ht="12.75">
      <c r="A16" s="373"/>
      <c r="B16" s="374"/>
      <c r="C16" s="379" t="s">
        <v>146</v>
      </c>
      <c r="D16" s="380"/>
      <c r="E16" s="380">
        <v>962561.934631425</v>
      </c>
      <c r="F16" s="380">
        <f>+D16+E16</f>
        <v>962561.934631425</v>
      </c>
      <c r="G16" s="380">
        <v>11.7745818684</v>
      </c>
      <c r="H16" s="380"/>
      <c r="I16" s="372">
        <f>+G16+H16</f>
        <v>11.7745818684</v>
      </c>
      <c r="J16" s="372">
        <f>+F16+I16</f>
        <v>962573.7092132934</v>
      </c>
    </row>
    <row r="17" spans="1:10" s="42" customFormat="1" ht="12.75">
      <c r="A17" s="373"/>
      <c r="B17" s="376" t="s">
        <v>147</v>
      </c>
      <c r="C17" s="377"/>
      <c r="D17" s="378">
        <f>SUM(D18:D20)</f>
        <v>76165.9067886233</v>
      </c>
      <c r="E17" s="378">
        <f>SUM(E18:E20)</f>
        <v>-26026.673046441865</v>
      </c>
      <c r="F17" s="378">
        <f>SUM(F18:F20)</f>
        <v>50139.233742181415</v>
      </c>
      <c r="G17" s="378">
        <f>SUM(G18:G20)</f>
        <v>53264.3048906644</v>
      </c>
      <c r="H17" s="378">
        <f>SUM(H18:H20)</f>
        <v>57418.54</v>
      </c>
      <c r="I17" s="378">
        <f>SUM(I18:I20)</f>
        <v>110682.8448906644</v>
      </c>
      <c r="J17" s="378">
        <f>SUM(J18:J20)</f>
        <v>160822.07863284583</v>
      </c>
    </row>
    <row r="18" spans="1:10" s="42" customFormat="1" ht="12.75">
      <c r="A18" s="373"/>
      <c r="B18" s="374"/>
      <c r="C18" s="379" t="s">
        <v>144</v>
      </c>
      <c r="D18" s="380">
        <v>76165.9067886233</v>
      </c>
      <c r="E18" s="380">
        <v>54971.8131741021</v>
      </c>
      <c r="F18" s="380">
        <f>+D18+E18</f>
        <v>131137.7199627254</v>
      </c>
      <c r="G18" s="380">
        <v>53264.3048906644</v>
      </c>
      <c r="H18" s="380">
        <v>57418.54</v>
      </c>
      <c r="I18" s="372">
        <f>+G18+H18</f>
        <v>110682.8448906644</v>
      </c>
      <c r="J18" s="372">
        <f>+F18+I18</f>
        <v>241820.5648533898</v>
      </c>
    </row>
    <row r="19" spans="1:10" s="42" customFormat="1" ht="12.75">
      <c r="A19" s="373"/>
      <c r="B19" s="374"/>
      <c r="C19" s="379" t="s">
        <v>145</v>
      </c>
      <c r="D19" s="380"/>
      <c r="E19" s="380">
        <v>-296383.609600633</v>
      </c>
      <c r="F19" s="380">
        <f>+D19+E19</f>
        <v>-296383.609600633</v>
      </c>
      <c r="G19" s="380"/>
      <c r="H19" s="380"/>
      <c r="I19" s="372">
        <f>+G19+H19</f>
        <v>0</v>
      </c>
      <c r="J19" s="372">
        <f>+F19+I19</f>
        <v>-296383.609600633</v>
      </c>
    </row>
    <row r="20" spans="1:10" s="42" customFormat="1" ht="12.75">
      <c r="A20" s="373"/>
      <c r="B20" s="374"/>
      <c r="C20" s="379" t="s">
        <v>146</v>
      </c>
      <c r="D20" s="380"/>
      <c r="E20" s="380">
        <v>215385.123380089</v>
      </c>
      <c r="F20" s="380">
        <f>+D20+E20</f>
        <v>215385.123380089</v>
      </c>
      <c r="G20" s="380"/>
      <c r="H20" s="380"/>
      <c r="I20" s="372">
        <f>+G20+H20</f>
        <v>0</v>
      </c>
      <c r="J20" s="372">
        <f>+F20+I20</f>
        <v>215385.123380089</v>
      </c>
    </row>
    <row r="21" spans="1:10" s="42" customFormat="1" ht="12.75">
      <c r="A21" s="373"/>
      <c r="B21" s="374" t="s">
        <v>148</v>
      </c>
      <c r="C21" s="371"/>
      <c r="D21" s="372">
        <v>72256.1610620136</v>
      </c>
      <c r="E21" s="372">
        <v>160589.825610567</v>
      </c>
      <c r="F21" s="372">
        <f>+D21+E21</f>
        <v>232845.9866725806</v>
      </c>
      <c r="G21" s="372">
        <v>129358.526175234</v>
      </c>
      <c r="H21" s="372">
        <v>47289.528</v>
      </c>
      <c r="I21" s="372">
        <f>+G21+H21</f>
        <v>176648.054175234</v>
      </c>
      <c r="J21" s="372">
        <f>+F21+I21</f>
        <v>409494.0408478146</v>
      </c>
    </row>
    <row r="22" spans="1:10" s="42" customFormat="1" ht="12.75">
      <c r="A22" s="373"/>
      <c r="B22" s="374"/>
      <c r="C22" s="371"/>
      <c r="D22" s="372"/>
      <c r="E22" s="372"/>
      <c r="F22" s="372"/>
      <c r="G22" s="372"/>
      <c r="H22" s="372"/>
      <c r="I22" s="372"/>
      <c r="J22" s="372"/>
    </row>
    <row r="23" spans="1:10" s="42" customFormat="1" ht="12.75">
      <c r="A23" s="370" t="s">
        <v>149</v>
      </c>
      <c r="B23" s="374"/>
      <c r="C23" s="371"/>
      <c r="D23" s="372">
        <f>+D24</f>
        <v>0</v>
      </c>
      <c r="E23" s="372">
        <f>+E24</f>
        <v>0</v>
      </c>
      <c r="F23" s="372">
        <f>+F24</f>
        <v>0</v>
      </c>
      <c r="G23" s="372">
        <f>+G24</f>
        <v>0</v>
      </c>
      <c r="H23" s="372">
        <f>+H24</f>
        <v>0</v>
      </c>
      <c r="I23" s="372">
        <f>+I24</f>
        <v>0</v>
      </c>
      <c r="J23" s="372">
        <f>+J24</f>
        <v>0</v>
      </c>
    </row>
    <row r="24" spans="1:10" s="42" customFormat="1" ht="12.75" hidden="1">
      <c r="A24" s="370"/>
      <c r="B24" s="376" t="s">
        <v>150</v>
      </c>
      <c r="C24" s="377"/>
      <c r="D24" s="378">
        <f>SUM(D25:D27)</f>
        <v>0</v>
      </c>
      <c r="E24" s="378">
        <f aca="true" t="shared" si="0" ref="E24:J24">SUM(E25:E27)</f>
        <v>0</v>
      </c>
      <c r="F24" s="378">
        <f t="shared" si="0"/>
        <v>0</v>
      </c>
      <c r="G24" s="378">
        <f>SUM(G25:G27)</f>
        <v>0</v>
      </c>
      <c r="H24" s="378">
        <f t="shared" si="0"/>
        <v>0</v>
      </c>
      <c r="I24" s="378">
        <f t="shared" si="0"/>
        <v>0</v>
      </c>
      <c r="J24" s="378">
        <f t="shared" si="0"/>
        <v>0</v>
      </c>
    </row>
    <row r="25" spans="1:10" s="42" customFormat="1" ht="12.75" hidden="1">
      <c r="A25" s="370"/>
      <c r="B25" s="43"/>
      <c r="C25" s="379" t="s">
        <v>151</v>
      </c>
      <c r="D25" s="380">
        <v>0</v>
      </c>
      <c r="E25" s="380">
        <v>0</v>
      </c>
      <c r="F25" s="372">
        <f>+D25+E25</f>
        <v>0</v>
      </c>
      <c r="G25" s="372"/>
      <c r="H25" s="380"/>
      <c r="I25" s="372">
        <f aca="true" t="shared" si="1" ref="I25:J27">+G25+H25</f>
        <v>0</v>
      </c>
      <c r="J25" s="372">
        <f t="shared" si="1"/>
        <v>0</v>
      </c>
    </row>
    <row r="26" spans="1:10" s="42" customFormat="1" ht="12.75" hidden="1">
      <c r="A26" s="370"/>
      <c r="B26" s="43"/>
      <c r="C26" s="379" t="s">
        <v>152</v>
      </c>
      <c r="D26" s="380">
        <v>0</v>
      </c>
      <c r="E26" s="380">
        <v>0</v>
      </c>
      <c r="F26" s="372">
        <f>+D26+E26</f>
        <v>0</v>
      </c>
      <c r="G26" s="372"/>
      <c r="H26" s="380"/>
      <c r="I26" s="372">
        <f t="shared" si="1"/>
        <v>0</v>
      </c>
      <c r="J26" s="372">
        <f t="shared" si="1"/>
        <v>0</v>
      </c>
    </row>
    <row r="27" spans="1:10" s="42" customFormat="1" ht="12.75" hidden="1">
      <c r="A27" s="370"/>
      <c r="B27" s="43"/>
      <c r="C27" s="381" t="s">
        <v>153</v>
      </c>
      <c r="D27" s="382">
        <v>0</v>
      </c>
      <c r="E27" s="382">
        <v>0</v>
      </c>
      <c r="F27" s="372">
        <f>+D27+E27</f>
        <v>0</v>
      </c>
      <c r="G27" s="372"/>
      <c r="H27" s="382"/>
      <c r="I27" s="372">
        <f t="shared" si="1"/>
        <v>0</v>
      </c>
      <c r="J27" s="372">
        <f t="shared" si="1"/>
        <v>0</v>
      </c>
    </row>
    <row r="28" spans="1:10" s="42" customFormat="1" ht="15">
      <c r="A28" s="383"/>
      <c r="B28" s="384"/>
      <c r="C28" s="384"/>
      <c r="D28" s="385"/>
      <c r="E28" s="385"/>
      <c r="F28" s="385"/>
      <c r="G28" s="385"/>
      <c r="H28" s="385"/>
      <c r="I28" s="385"/>
      <c r="J28" s="385"/>
    </row>
    <row r="29" spans="1:5" s="42" customFormat="1" ht="15.75">
      <c r="A29" s="268"/>
      <c r="B29" s="268"/>
      <c r="C29" s="268"/>
      <c r="E29" s="151"/>
    </row>
    <row r="30" spans="1:5" ht="12.75">
      <c r="A30" s="151" t="s">
        <v>77</v>
      </c>
      <c r="B30" s="466" t="s">
        <v>63</v>
      </c>
      <c r="C30" s="467"/>
      <c r="D30" s="467"/>
      <c r="E30" s="467"/>
    </row>
    <row r="31" ht="166.5" customHeight="1">
      <c r="K31" s="367">
        <v>36</v>
      </c>
    </row>
  </sheetData>
  <sheetProtection/>
  <mergeCells count="1">
    <mergeCell ref="B30:E30"/>
  </mergeCells>
  <printOptions horizontalCentered="1"/>
  <pageMargins left="0.7874015748031497" right="0" top="1.1811023622047245" bottom="0" header="0" footer="0"/>
  <pageSetup fitToHeight="1" fitToWidth="1" horizontalDpi="600" verticalDpi="600" orientation="landscape" scale="86" r:id="rId1"/>
</worksheet>
</file>

<file path=xl/worksheets/sheet37.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E16">
      <selection activeCell="U40" activeCellId="3" sqref="H40 L40 Q40 U40"/>
    </sheetView>
  </sheetViews>
  <sheetFormatPr defaultColWidth="11.28125" defaultRowHeight="12.75"/>
  <cols>
    <col min="1" max="1" width="10.7109375" style="268" customWidth="1"/>
    <col min="2" max="2" width="17.8515625" style="268" customWidth="1"/>
    <col min="3" max="3" width="12.7109375" style="268" customWidth="1"/>
    <col min="4" max="4" width="17.7109375" style="268" customWidth="1"/>
    <col min="5" max="5" width="12.7109375" style="153" customWidth="1"/>
    <col min="6" max="6" width="17.7109375" style="153" customWidth="1"/>
    <col min="7" max="7" width="12.7109375" style="153" customWidth="1"/>
    <col min="8" max="8" width="17.7109375" style="153" customWidth="1"/>
    <col min="9" max="9" width="12.7109375" style="153" customWidth="1"/>
    <col min="10" max="10" width="17.7109375" style="153" customWidth="1"/>
    <col min="11" max="11" width="6.7109375" style="153" customWidth="1"/>
    <col min="12" max="16384" width="11.28125" style="153" customWidth="1"/>
  </cols>
  <sheetData>
    <row r="1" ht="20.25">
      <c r="K1" s="355"/>
    </row>
    <row r="2" spans="1:10" ht="15.75">
      <c r="A2" s="273" t="s">
        <v>167</v>
      </c>
      <c r="B2" s="274"/>
      <c r="C2" s="274"/>
      <c r="D2" s="274"/>
      <c r="E2" s="3"/>
      <c r="F2" s="3"/>
      <c r="G2" s="3"/>
      <c r="H2" s="3"/>
      <c r="I2" s="3"/>
      <c r="J2" s="3"/>
    </row>
    <row r="3" spans="1:10" ht="15.75">
      <c r="A3" s="273" t="s">
        <v>154</v>
      </c>
      <c r="B3" s="263"/>
      <c r="C3" s="263"/>
      <c r="D3" s="263"/>
      <c r="E3" s="3"/>
      <c r="F3" s="3"/>
      <c r="G3" s="3"/>
      <c r="H3" s="3"/>
      <c r="I3" s="3"/>
      <c r="J3" s="3"/>
    </row>
    <row r="4" spans="1:10" ht="15.75">
      <c r="A4" s="273" t="s">
        <v>155</v>
      </c>
      <c r="B4" s="263"/>
      <c r="C4" s="263"/>
      <c r="D4" s="263"/>
      <c r="E4" s="3"/>
      <c r="F4" s="3"/>
      <c r="G4" s="3"/>
      <c r="H4" s="3"/>
      <c r="I4" s="3"/>
      <c r="J4" s="3"/>
    </row>
    <row r="5" spans="1:10" ht="15.75">
      <c r="A5" s="273" t="s">
        <v>156</v>
      </c>
      <c r="B5" s="263"/>
      <c r="C5" s="263"/>
      <c r="D5" s="263"/>
      <c r="E5" s="3"/>
      <c r="F5" s="3"/>
      <c r="G5" s="3"/>
      <c r="H5" s="3"/>
      <c r="I5" s="3"/>
      <c r="J5" s="3"/>
    </row>
    <row r="6" spans="1:4" ht="15">
      <c r="A6" s="272"/>
      <c r="B6" s="265"/>
      <c r="C6" s="265"/>
      <c r="D6" s="265"/>
    </row>
    <row r="7" spans="1:4" ht="15">
      <c r="A7" s="265"/>
      <c r="B7" s="265"/>
      <c r="C7" s="265"/>
      <c r="D7" s="265"/>
    </row>
    <row r="8" spans="1:13" ht="14.25" customHeight="1">
      <c r="A8" s="304"/>
      <c r="B8" s="308" t="s">
        <v>157</v>
      </c>
      <c r="C8" s="309"/>
      <c r="D8" s="308" t="s">
        <v>158</v>
      </c>
      <c r="E8" s="309"/>
      <c r="F8" s="308" t="s">
        <v>157</v>
      </c>
      <c r="G8" s="309"/>
      <c r="H8" s="308" t="s">
        <v>157</v>
      </c>
      <c r="I8" s="309"/>
      <c r="J8" s="308" t="s">
        <v>157</v>
      </c>
      <c r="L8" s="398"/>
      <c r="M8" s="398"/>
    </row>
    <row r="9" spans="1:10" ht="14.25" customHeight="1">
      <c r="A9" s="310"/>
      <c r="B9" s="311" t="s">
        <v>206</v>
      </c>
      <c r="C9" s="312" t="s">
        <v>159</v>
      </c>
      <c r="D9" s="311" t="s">
        <v>236</v>
      </c>
      <c r="E9" s="312" t="s">
        <v>159</v>
      </c>
      <c r="F9" s="311" t="s">
        <v>237</v>
      </c>
      <c r="G9" s="312" t="s">
        <v>159</v>
      </c>
      <c r="H9" s="311" t="s">
        <v>238</v>
      </c>
      <c r="I9" s="312" t="s">
        <v>159</v>
      </c>
      <c r="J9" s="311" t="s">
        <v>239</v>
      </c>
    </row>
    <row r="10" spans="1:10" ht="12.75">
      <c r="A10" s="73"/>
      <c r="B10" s="313"/>
      <c r="C10" s="306"/>
      <c r="D10" s="307"/>
      <c r="E10" s="306"/>
      <c r="F10" s="307"/>
      <c r="G10" s="306"/>
      <c r="H10" s="307"/>
      <c r="I10" s="306"/>
      <c r="J10" s="307"/>
    </row>
    <row r="11" spans="1:10" ht="12.75">
      <c r="A11" s="73" t="s">
        <v>160</v>
      </c>
      <c r="B11" s="314">
        <v>2935996.27022867</v>
      </c>
      <c r="C11" s="315">
        <f>+D11-B11</f>
        <v>-439242.1764157899</v>
      </c>
      <c r="D11" s="316">
        <v>2496754.09381288</v>
      </c>
      <c r="E11" s="315">
        <f>+F11-D11</f>
        <v>130096.81790264975</v>
      </c>
      <c r="F11" s="316">
        <v>2626850.91171553</v>
      </c>
      <c r="G11" s="315">
        <f>+H11-F11</f>
        <v>-16169.027958129998</v>
      </c>
      <c r="H11" s="316">
        <v>2610681.8837574</v>
      </c>
      <c r="I11" s="315">
        <f>+J11-H11</f>
        <v>91721.53017211007</v>
      </c>
      <c r="J11" s="316">
        <v>2702403.41392951</v>
      </c>
    </row>
    <row r="12" spans="1:10" ht="12.75">
      <c r="A12" s="73"/>
      <c r="B12" s="314"/>
      <c r="C12" s="317"/>
      <c r="D12" s="316"/>
      <c r="E12" s="317"/>
      <c r="F12" s="316"/>
      <c r="G12" s="317"/>
      <c r="H12" s="316"/>
      <c r="I12" s="317"/>
      <c r="J12" s="316"/>
    </row>
    <row r="13" spans="1:10" ht="12.75">
      <c r="A13" s="73" t="s">
        <v>161</v>
      </c>
      <c r="B13" s="314">
        <v>12581622.1543981</v>
      </c>
      <c r="C13" s="315">
        <f>+D13-B13</f>
        <v>12536.542281700298</v>
      </c>
      <c r="D13" s="316">
        <v>12594158.6966798</v>
      </c>
      <c r="E13" s="315">
        <f>+F13-D13</f>
        <v>858832.6518131997</v>
      </c>
      <c r="F13" s="316">
        <v>13452991.348493</v>
      </c>
      <c r="G13" s="315">
        <f>+H13-F13</f>
        <v>1003287.8258363996</v>
      </c>
      <c r="H13" s="316">
        <v>14456279.1743294</v>
      </c>
      <c r="I13" s="315">
        <f>+J13-H13</f>
        <v>395012.2923201993</v>
      </c>
      <c r="J13" s="316">
        <v>14851291.4666496</v>
      </c>
    </row>
    <row r="14" spans="1:10" ht="12.75">
      <c r="A14" s="73"/>
      <c r="B14" s="314"/>
      <c r="C14" s="318"/>
      <c r="D14" s="316"/>
      <c r="E14" s="318"/>
      <c r="F14" s="316"/>
      <c r="G14" s="318"/>
      <c r="H14" s="316"/>
      <c r="I14" s="318"/>
      <c r="J14" s="316"/>
    </row>
    <row r="15" spans="1:10" ht="12.75">
      <c r="A15" s="319" t="s">
        <v>101</v>
      </c>
      <c r="B15" s="320">
        <f aca="true" t="shared" si="0" ref="B15:H15">+B11+B13</f>
        <v>15517618.424626771</v>
      </c>
      <c r="C15" s="321">
        <f t="shared" si="0"/>
        <v>-426705.6341340896</v>
      </c>
      <c r="D15" s="322">
        <f t="shared" si="0"/>
        <v>15090912.79049268</v>
      </c>
      <c r="E15" s="322">
        <f t="shared" si="0"/>
        <v>988929.4697158495</v>
      </c>
      <c r="F15" s="322">
        <f t="shared" si="0"/>
        <v>16079842.26020853</v>
      </c>
      <c r="G15" s="322">
        <f t="shared" si="0"/>
        <v>987118.7978782696</v>
      </c>
      <c r="H15" s="322">
        <f t="shared" si="0"/>
        <v>17066961.0580868</v>
      </c>
      <c r="I15" s="322">
        <f>+I11+I13</f>
        <v>486733.8224923094</v>
      </c>
      <c r="J15" s="322">
        <f>+J11+J13</f>
        <v>17553694.88057911</v>
      </c>
    </row>
    <row r="16" spans="1:5" ht="15">
      <c r="A16" s="265"/>
      <c r="B16" s="323"/>
      <c r="C16" s="323"/>
      <c r="D16" s="323"/>
      <c r="E16" s="324"/>
    </row>
    <row r="17" spans="1:10" ht="27" customHeight="1">
      <c r="A17" s="460" t="s">
        <v>162</v>
      </c>
      <c r="B17" s="468"/>
      <c r="C17" s="468"/>
      <c r="D17" s="468"/>
      <c r="E17" s="468"/>
      <c r="F17" s="468"/>
      <c r="G17" s="411"/>
      <c r="H17" s="411"/>
      <c r="I17" s="386"/>
      <c r="J17" s="386"/>
    </row>
    <row r="18" spans="1:8" ht="15">
      <c r="A18" s="265"/>
      <c r="B18" s="262" t="s">
        <v>252</v>
      </c>
      <c r="C18" s="262"/>
      <c r="D18" s="412">
        <v>478.6</v>
      </c>
      <c r="H18" s="324"/>
    </row>
    <row r="19" spans="1:4" ht="15">
      <c r="A19" s="265"/>
      <c r="B19" s="262" t="s">
        <v>253</v>
      </c>
      <c r="C19" s="262"/>
      <c r="D19" s="412">
        <v>472.54</v>
      </c>
    </row>
    <row r="20" spans="1:8" ht="15">
      <c r="A20" s="265"/>
      <c r="B20" s="262" t="s">
        <v>254</v>
      </c>
      <c r="C20" s="262"/>
      <c r="D20" s="412">
        <v>503.86</v>
      </c>
      <c r="H20" s="324"/>
    </row>
    <row r="21" spans="1:8" ht="15">
      <c r="A21" s="265"/>
      <c r="B21" s="262" t="s">
        <v>255</v>
      </c>
      <c r="C21" s="262"/>
      <c r="D21" s="412">
        <v>502.97</v>
      </c>
      <c r="H21" s="324"/>
    </row>
    <row r="22" spans="1:4" ht="15">
      <c r="A22" s="265"/>
      <c r="B22" s="262" t="s">
        <v>257</v>
      </c>
      <c r="C22" s="262"/>
      <c r="D22" s="412">
        <v>523.76</v>
      </c>
    </row>
    <row r="23" spans="1:10" ht="28.5" customHeight="1">
      <c r="A23" s="469"/>
      <c r="B23" s="468"/>
      <c r="C23" s="468"/>
      <c r="D23" s="468"/>
      <c r="E23" s="468"/>
      <c r="F23" s="468"/>
      <c r="G23" s="359"/>
      <c r="H23" s="359"/>
      <c r="I23" s="386"/>
      <c r="J23" s="386"/>
    </row>
    <row r="24" spans="6:11" ht="209.25" customHeight="1">
      <c r="F24" s="267"/>
      <c r="G24" s="267"/>
      <c r="H24" s="267"/>
      <c r="I24" s="267"/>
      <c r="J24" s="267"/>
      <c r="K24" s="367">
        <v>37</v>
      </c>
    </row>
    <row r="25" spans="5:8" ht="15.75">
      <c r="E25" s="268"/>
      <c r="F25" s="268"/>
      <c r="G25" s="268"/>
      <c r="H25" s="268"/>
    </row>
    <row r="26" spans="5:8" ht="15.75">
      <c r="E26" s="268"/>
      <c r="F26" s="268"/>
      <c r="G26" s="268"/>
      <c r="H26" s="268"/>
    </row>
    <row r="27" spans="5:8" ht="15.75">
      <c r="E27" s="268"/>
      <c r="F27" s="268"/>
      <c r="G27" s="268"/>
      <c r="H27" s="268"/>
    </row>
    <row r="28" spans="5:8" ht="15.75">
      <c r="E28" s="268"/>
      <c r="F28" s="268"/>
      <c r="G28" s="268"/>
      <c r="H28" s="268"/>
    </row>
    <row r="29" spans="5:8" ht="15.75">
      <c r="E29" s="268"/>
      <c r="F29" s="268"/>
      <c r="G29" s="268"/>
      <c r="H29" s="268"/>
    </row>
    <row r="30" spans="5:8" ht="15.75">
      <c r="E30" s="268"/>
      <c r="F30" s="268"/>
      <c r="G30" s="268"/>
      <c r="H30" s="268"/>
    </row>
    <row r="31" spans="5:8" ht="15.75">
      <c r="E31" s="268"/>
      <c r="F31" s="268"/>
      <c r="G31" s="268"/>
      <c r="H31" s="268"/>
    </row>
  </sheetData>
  <sheetProtection/>
  <mergeCells count="2">
    <mergeCell ref="A17:F17"/>
    <mergeCell ref="A23:F23"/>
  </mergeCells>
  <printOptions horizontalCentered="1"/>
  <pageMargins left="0.7874015748031497" right="0" top="1.1811023622047245" bottom="0" header="0" footer="0"/>
  <pageSetup fitToHeight="1" fitToWidth="1" horizontalDpi="600" verticalDpi="600" orientation="landscape" scale="83" r:id="rId1"/>
</worksheet>
</file>

<file path=xl/worksheets/sheet38.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U40" activeCellId="3" sqref="H40 L40 Q40 U40"/>
    </sheetView>
  </sheetViews>
  <sheetFormatPr defaultColWidth="11.421875" defaultRowHeight="12.75"/>
  <cols>
    <col min="1" max="1" width="27.8515625" style="0" customWidth="1"/>
    <col min="2" max="2" width="14.00390625" style="0" customWidth="1"/>
    <col min="4" max="4" width="1.7109375" style="0" customWidth="1"/>
    <col min="5" max="5" width="14.140625" style="0" customWidth="1"/>
    <col min="6" max="6" width="6.7109375" style="0" customWidth="1"/>
  </cols>
  <sheetData>
    <row r="1" ht="16.5">
      <c r="F1" s="458">
        <v>38</v>
      </c>
    </row>
    <row r="2" spans="1:5" ht="15.75">
      <c r="A2" s="263" t="s">
        <v>169</v>
      </c>
      <c r="B2" s="223"/>
      <c r="C2" s="223"/>
      <c r="D2" s="223"/>
      <c r="E2" s="223"/>
    </row>
    <row r="3" spans="1:5" ht="15.75">
      <c r="A3" s="263" t="s">
        <v>163</v>
      </c>
      <c r="B3" s="223"/>
      <c r="C3" s="223"/>
      <c r="D3" s="223"/>
      <c r="E3" s="223"/>
    </row>
    <row r="4" spans="1:5" ht="15.75">
      <c r="A4" s="263" t="s">
        <v>164</v>
      </c>
      <c r="B4" s="223"/>
      <c r="C4" s="223"/>
      <c r="D4" s="223"/>
      <c r="E4" s="223"/>
    </row>
    <row r="5" spans="1:5" ht="12.75">
      <c r="A5" s="275"/>
      <c r="B5" s="275"/>
      <c r="C5" s="275"/>
      <c r="D5" s="275"/>
      <c r="E5" s="275"/>
    </row>
    <row r="6" spans="1:5" ht="12.75">
      <c r="A6" s="325"/>
      <c r="B6" s="15" t="s">
        <v>165</v>
      </c>
      <c r="C6" s="326" t="s">
        <v>159</v>
      </c>
      <c r="D6" s="326"/>
      <c r="E6" s="327" t="s">
        <v>166</v>
      </c>
    </row>
    <row r="7" spans="1:5" ht="12.75">
      <c r="A7" s="73"/>
      <c r="B7" s="328"/>
      <c r="C7" s="329"/>
      <c r="D7" s="305"/>
      <c r="E7" s="306"/>
    </row>
    <row r="8" spans="1:5" ht="12.75">
      <c r="A8" s="330" t="s">
        <v>240</v>
      </c>
      <c r="B8" s="331"/>
      <c r="C8" s="276"/>
      <c r="D8" s="182"/>
      <c r="E8" s="315">
        <v>14997518.657</v>
      </c>
    </row>
    <row r="9" spans="1:7" ht="12.75">
      <c r="A9" s="73" t="s">
        <v>241</v>
      </c>
      <c r="B9" s="331">
        <f>+E8</f>
        <v>14997518.657</v>
      </c>
      <c r="C9" s="276">
        <f>+E9-B9</f>
        <v>-242870.96199999936</v>
      </c>
      <c r="D9" s="276"/>
      <c r="E9" s="315">
        <v>14754647.695</v>
      </c>
      <c r="G9" s="276"/>
    </row>
    <row r="10" spans="1:5" ht="12.75">
      <c r="A10" s="73" t="s">
        <v>242</v>
      </c>
      <c r="B10" s="331">
        <f>+E9</f>
        <v>14754647.695</v>
      </c>
      <c r="C10" s="276">
        <f>+E10-B10</f>
        <v>453180.27300000004</v>
      </c>
      <c r="D10" s="276"/>
      <c r="E10" s="315">
        <v>15207827.968</v>
      </c>
    </row>
    <row r="11" spans="1:5" ht="12.75" customHeight="1">
      <c r="A11" s="73" t="s">
        <v>243</v>
      </c>
      <c r="B11" s="331">
        <f>+E10</f>
        <v>15207827.968</v>
      </c>
      <c r="C11" s="276">
        <f>+E11-B11</f>
        <v>351658.4023199994</v>
      </c>
      <c r="D11" s="276"/>
      <c r="E11" s="315">
        <v>15559486.37032</v>
      </c>
    </row>
    <row r="12" spans="1:5" ht="12.75" customHeight="1">
      <c r="A12" s="73" t="s">
        <v>244</v>
      </c>
      <c r="B12" s="331">
        <f>+E11</f>
        <v>15559486.37032</v>
      </c>
      <c r="C12" s="276">
        <f>+E12-B12</f>
        <v>-140360.37031999975</v>
      </c>
      <c r="D12" s="276"/>
      <c r="E12" s="315">
        <v>15419126</v>
      </c>
    </row>
    <row r="13" spans="1:5" ht="12.75">
      <c r="A13" s="332"/>
      <c r="B13" s="333"/>
      <c r="C13" s="334"/>
      <c r="D13" s="335"/>
      <c r="E13" s="336"/>
    </row>
    <row r="14" spans="1:5" ht="12.75">
      <c r="A14" s="262"/>
      <c r="B14" s="277"/>
      <c r="C14" s="277"/>
      <c r="D14" s="277"/>
      <c r="E14" s="277"/>
    </row>
    <row r="15" spans="1:5" ht="12.75">
      <c r="A15" s="470"/>
      <c r="B15" s="470"/>
      <c r="C15" s="470"/>
      <c r="D15" s="470"/>
      <c r="E15" s="470"/>
    </row>
    <row r="16" spans="1:5" ht="12.75">
      <c r="A16" s="278"/>
      <c r="B16" s="278"/>
      <c r="C16" s="278"/>
      <c r="D16" s="278"/>
      <c r="E16" s="276"/>
    </row>
    <row r="17" spans="1:5" ht="12.75">
      <c r="A17" s="153"/>
      <c r="B17" s="153"/>
      <c r="C17" s="153"/>
      <c r="D17" s="153"/>
      <c r="E17" s="153"/>
    </row>
    <row r="18" spans="1:5" ht="12.75">
      <c r="A18" s="153"/>
      <c r="B18" s="153"/>
      <c r="C18" s="153"/>
      <c r="D18" s="153"/>
      <c r="E18" s="153"/>
    </row>
    <row r="19" spans="1:5" ht="15.75">
      <c r="A19" s="263" t="s">
        <v>186</v>
      </c>
      <c r="B19" s="223"/>
      <c r="C19" s="223"/>
      <c r="D19" s="223"/>
      <c r="E19" s="223"/>
    </row>
    <row r="20" spans="1:5" ht="15.75">
      <c r="A20" s="263" t="s">
        <v>168</v>
      </c>
      <c r="B20" s="223"/>
      <c r="C20" s="223"/>
      <c r="D20" s="223"/>
      <c r="E20" s="223"/>
    </row>
    <row r="21" spans="1:5" ht="15.75">
      <c r="A21" s="263" t="s">
        <v>164</v>
      </c>
      <c r="B21" s="223"/>
      <c r="C21" s="223"/>
      <c r="D21" s="223"/>
      <c r="E21" s="223"/>
    </row>
    <row r="22" spans="1:5" ht="12.75">
      <c r="A22" s="275"/>
      <c r="B22" s="275"/>
      <c r="C22" s="275"/>
      <c r="D22" s="275"/>
      <c r="E22" s="275"/>
    </row>
    <row r="23" spans="1:5" ht="12.75">
      <c r="A23" s="325"/>
      <c r="B23" s="15" t="s">
        <v>165</v>
      </c>
      <c r="C23" s="326" t="s">
        <v>159</v>
      </c>
      <c r="D23" s="326"/>
      <c r="E23" s="327" t="s">
        <v>166</v>
      </c>
    </row>
    <row r="24" spans="1:5" ht="12.75">
      <c r="A24" s="73"/>
      <c r="B24" s="328"/>
      <c r="C24" s="329"/>
      <c r="D24" s="305"/>
      <c r="E24" s="306"/>
    </row>
    <row r="25" spans="1:5" ht="12.75">
      <c r="A25" s="330" t="str">
        <f>+A8</f>
        <v> Diciembre 2012</v>
      </c>
      <c r="B25" s="331"/>
      <c r="C25" s="337"/>
      <c r="D25" s="182"/>
      <c r="E25" s="315">
        <v>5883254.265</v>
      </c>
    </row>
    <row r="26" spans="1:7" ht="12.75">
      <c r="A26" s="330" t="str">
        <f>+A9</f>
        <v> Primer Trimestre 2013</v>
      </c>
      <c r="B26" s="331">
        <f>+E25</f>
        <v>5883254.265</v>
      </c>
      <c r="C26" s="276">
        <f>+E26-B26</f>
        <v>-38335.8189999992</v>
      </c>
      <c r="D26" s="276"/>
      <c r="E26" s="315">
        <v>5844918.446</v>
      </c>
      <c r="F26" s="214"/>
      <c r="G26" s="276"/>
    </row>
    <row r="27" spans="1:7" ht="12.75">
      <c r="A27" s="330" t="str">
        <f>+A10</f>
        <v> Segundo Trimestre 2013</v>
      </c>
      <c r="B27" s="331">
        <f>+E26</f>
        <v>5844918.446</v>
      </c>
      <c r="C27" s="276">
        <f>+E27-B27</f>
        <v>1161475.539999999</v>
      </c>
      <c r="D27" s="276"/>
      <c r="E27" s="315">
        <v>7006393.986</v>
      </c>
      <c r="G27" s="214"/>
    </row>
    <row r="28" spans="1:5" ht="12.75" customHeight="1">
      <c r="A28" s="330" t="str">
        <f>+A11</f>
        <v> Tercer Trimestre 2013</v>
      </c>
      <c r="B28" s="331">
        <f>+E27</f>
        <v>7006393.986</v>
      </c>
      <c r="C28" s="276">
        <f>+E28-B28</f>
        <v>266741.6233100025</v>
      </c>
      <c r="D28" s="276"/>
      <c r="E28" s="315">
        <v>7273135.609310002</v>
      </c>
    </row>
    <row r="29" spans="1:5" ht="12.75" customHeight="1">
      <c r="A29" s="330" t="str">
        <f>+A12</f>
        <v> Cuarto Trimestre 2013</v>
      </c>
      <c r="B29" s="331">
        <f>+E28</f>
        <v>7273135.609310002</v>
      </c>
      <c r="C29" s="276">
        <f>+E29-B29</f>
        <v>61979.390689997934</v>
      </c>
      <c r="D29" s="276"/>
      <c r="E29" s="315">
        <v>7335115</v>
      </c>
    </row>
    <row r="30" spans="1:5" ht="12.75">
      <c r="A30" s="332"/>
      <c r="B30" s="333"/>
      <c r="C30" s="334"/>
      <c r="D30" s="335"/>
      <c r="E30" s="336"/>
    </row>
    <row r="31" spans="1:5" ht="12.75">
      <c r="A31" s="262"/>
      <c r="B31" s="277"/>
      <c r="C31" s="277"/>
      <c r="D31" s="277"/>
      <c r="E31" s="277"/>
    </row>
  </sheetData>
  <sheetProtection/>
  <mergeCells count="1">
    <mergeCell ref="A15:E15"/>
  </mergeCells>
  <printOptions horizontalCentered="1"/>
  <pageMargins left="0.7874015748031497" right="0" top="1.1811023622047245" bottom="0" header="0" footer="0"/>
  <pageSetup fitToHeight="1" fitToWidth="1" horizontalDpi="600" verticalDpi="600"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U40" activeCellId="3" sqref="H40 L40 Q40 U40"/>
    </sheetView>
  </sheetViews>
  <sheetFormatPr defaultColWidth="11.28125" defaultRowHeight="12.75"/>
  <cols>
    <col min="1" max="1" width="22.7109375" style="153" customWidth="1"/>
    <col min="2" max="2" width="14.28125" style="153" customWidth="1"/>
    <col min="3" max="3" width="11.7109375" style="153" customWidth="1"/>
    <col min="4" max="4" width="4.28125" style="153" customWidth="1"/>
    <col min="5" max="5" width="11.7109375" style="153" customWidth="1"/>
    <col min="6" max="6" width="4.28125" style="153" customWidth="1"/>
    <col min="7" max="7" width="6.28125" style="153" customWidth="1"/>
    <col min="8" max="16384" width="11.28125" style="153" customWidth="1"/>
  </cols>
  <sheetData>
    <row r="1" ht="16.5">
      <c r="G1" s="457">
        <v>39</v>
      </c>
    </row>
    <row r="2" spans="1:6" ht="15.75">
      <c r="A2" s="263" t="s">
        <v>187</v>
      </c>
      <c r="B2" s="223"/>
      <c r="C2" s="223"/>
      <c r="D2" s="223"/>
      <c r="E2" s="223"/>
      <c r="F2" s="3"/>
    </row>
    <row r="3" spans="1:6" ht="15.75">
      <c r="A3" s="263" t="s">
        <v>170</v>
      </c>
      <c r="B3" s="223"/>
      <c r="C3" s="223"/>
      <c r="D3" s="223"/>
      <c r="E3" s="223"/>
      <c r="F3" s="3"/>
    </row>
    <row r="4" spans="1:6" ht="15.75">
      <c r="A4" s="263" t="s">
        <v>164</v>
      </c>
      <c r="B4" s="223"/>
      <c r="C4" s="223"/>
      <c r="D4" s="223"/>
      <c r="E4" s="223"/>
      <c r="F4" s="3"/>
    </row>
    <row r="5" spans="1:5" ht="12.75">
      <c r="A5" s="223"/>
      <c r="B5" s="223"/>
      <c r="C5" s="223"/>
      <c r="D5" s="223"/>
      <c r="E5" s="223"/>
    </row>
    <row r="6" spans="1:6" ht="12.75">
      <c r="A6" s="304"/>
      <c r="B6" s="304"/>
      <c r="C6" s="305"/>
      <c r="D6" s="305"/>
      <c r="E6" s="305"/>
      <c r="F6" s="162"/>
    </row>
    <row r="7" spans="1:6" ht="12.75">
      <c r="A7" s="73"/>
      <c r="B7" s="338" t="s">
        <v>165</v>
      </c>
      <c r="C7" s="339" t="s">
        <v>159</v>
      </c>
      <c r="D7" s="339"/>
      <c r="E7" s="339" t="s">
        <v>166</v>
      </c>
      <c r="F7" s="340"/>
    </row>
    <row r="8" spans="1:6" ht="12.75">
      <c r="A8" s="73"/>
      <c r="B8" s="304"/>
      <c r="C8" s="305"/>
      <c r="D8" s="305"/>
      <c r="E8" s="305"/>
      <c r="F8" s="163"/>
    </row>
    <row r="9" spans="1:6" ht="12.75">
      <c r="A9" s="330" t="str">
        <f>+FeesFrp!A8</f>
        <v> Diciembre 2012</v>
      </c>
      <c r="B9" s="181"/>
      <c r="C9" s="182"/>
      <c r="D9" s="182"/>
      <c r="E9" s="276">
        <v>1428.289</v>
      </c>
      <c r="F9" s="163"/>
    </row>
    <row r="10" spans="1:8" ht="12.75">
      <c r="A10" s="330" t="str">
        <f>+FeesFrp!A9</f>
        <v> Primer Trimestre 2013</v>
      </c>
      <c r="B10" s="331">
        <f>+E9</f>
        <v>1428.289</v>
      </c>
      <c r="C10" s="182">
        <f>+E10-B10</f>
        <v>0</v>
      </c>
      <c r="D10" s="182"/>
      <c r="E10" s="276">
        <v>1428.289</v>
      </c>
      <c r="F10" s="163"/>
      <c r="H10" s="182"/>
    </row>
    <row r="11" spans="1:8" ht="12.75">
      <c r="A11" s="330" t="str">
        <f>+FeesFrp!A10</f>
        <v> Segundo Trimestre 2013</v>
      </c>
      <c r="B11" s="331">
        <f>+E10</f>
        <v>1428.289</v>
      </c>
      <c r="C11" s="182">
        <f>+E11-B11</f>
        <v>0</v>
      </c>
      <c r="D11" s="182"/>
      <c r="E11" s="276">
        <v>1428.289</v>
      </c>
      <c r="F11" s="163"/>
      <c r="H11" s="182"/>
    </row>
    <row r="12" spans="1:8" ht="12.75">
      <c r="A12" s="330" t="str">
        <f>+FeesFrp!A11</f>
        <v> Tercer Trimestre 2013</v>
      </c>
      <c r="B12" s="331">
        <f>+E11</f>
        <v>1428.289</v>
      </c>
      <c r="C12" s="182">
        <f>+E12-B12</f>
        <v>0</v>
      </c>
      <c r="D12" s="182"/>
      <c r="E12" s="276">
        <v>1428.289</v>
      </c>
      <c r="F12" s="163"/>
      <c r="H12" s="182"/>
    </row>
    <row r="13" spans="1:8" ht="12.75">
      <c r="A13" s="330" t="str">
        <f>+FeesFrp!A12</f>
        <v> Cuarto Trimestre 2013</v>
      </c>
      <c r="B13" s="331">
        <f>+E12</f>
        <v>1428.289</v>
      </c>
      <c r="C13" s="182">
        <f>+E13-B13</f>
        <v>-0.28899999999998727</v>
      </c>
      <c r="D13" s="182"/>
      <c r="E13" s="276">
        <v>1428</v>
      </c>
      <c r="F13" s="163"/>
      <c r="H13" s="182"/>
    </row>
    <row r="14" spans="1:8" ht="12.75">
      <c r="A14" s="332"/>
      <c r="B14" s="341"/>
      <c r="C14" s="335"/>
      <c r="D14" s="335"/>
      <c r="E14" s="335"/>
      <c r="F14" s="200"/>
      <c r="H14" s="182"/>
    </row>
    <row r="16" spans="1:6" ht="13.5" customHeight="1">
      <c r="A16" s="470"/>
      <c r="B16" s="471"/>
      <c r="C16" s="471"/>
      <c r="D16" s="471"/>
      <c r="E16" s="471"/>
      <c r="F16" s="471"/>
    </row>
  </sheetData>
  <sheetProtection/>
  <mergeCells count="1">
    <mergeCell ref="A16:F16"/>
  </mergeCells>
  <printOptions horizontalCentered="1"/>
  <pageMargins left="0.7874015748031497" right="0" top="1.1811023622047245" bottom="0" header="0" footer="0"/>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X79"/>
  <sheetViews>
    <sheetView zoomScalePageLayoutView="0" workbookViewId="0" topLeftCell="L25">
      <selection activeCell="W39" sqref="W39"/>
    </sheetView>
  </sheetViews>
  <sheetFormatPr defaultColWidth="11.421875" defaultRowHeight="12.75"/>
  <cols>
    <col min="1" max="2" width="2.7109375" style="0" customWidth="1"/>
    <col min="3" max="3" width="53.140625" style="0" customWidth="1"/>
    <col min="4" max="4" width="12.28125" style="0" bestFit="1" customWidth="1"/>
    <col min="5" max="5" width="10.421875" style="0" bestFit="1" customWidth="1"/>
    <col min="6" max="7" width="9.7109375" style="0" customWidth="1"/>
    <col min="8" max="8" width="10.421875" style="0" bestFit="1" customWidth="1"/>
    <col min="9" max="9" width="9.7109375" style="0" customWidth="1"/>
    <col min="10" max="10" width="10.28125" style="0" bestFit="1" customWidth="1"/>
    <col min="11" max="12" width="9.7109375" style="0" customWidth="1"/>
    <col min="13" max="13" width="10.7109375" style="0" bestFit="1" customWidth="1"/>
    <col min="14" max="15" width="9.7109375" style="0" customWidth="1"/>
    <col min="16" max="16" width="10.28125" style="0" bestFit="1" customWidth="1"/>
    <col min="17" max="19" width="9.7109375" style="0" customWidth="1"/>
    <col min="20" max="21" width="10.421875" style="0" bestFit="1" customWidth="1"/>
    <col min="22" max="23" width="10.7109375" style="0" bestFit="1" customWidth="1"/>
    <col min="24" max="24" width="5.7109375" style="0" customWidth="1"/>
  </cols>
  <sheetData>
    <row r="1" ht="26.25">
      <c r="N1" s="156"/>
    </row>
    <row r="2" spans="1:23" ht="12.75">
      <c r="A2" s="1" t="s">
        <v>176</v>
      </c>
      <c r="B2" s="2"/>
      <c r="C2" s="2"/>
      <c r="D2" s="3"/>
      <c r="E2" s="2"/>
      <c r="F2" s="2"/>
      <c r="G2" s="2"/>
      <c r="H2" s="2"/>
      <c r="I2" s="2"/>
      <c r="J2" s="2"/>
      <c r="K2" s="2"/>
      <c r="L2" s="2"/>
      <c r="M2" s="2"/>
      <c r="N2" s="2"/>
      <c r="O2" s="2"/>
      <c r="P2" s="2"/>
      <c r="Q2" s="2"/>
      <c r="R2" s="2"/>
      <c r="S2" s="2"/>
      <c r="T2" s="2"/>
      <c r="U2" s="2"/>
      <c r="V2" s="2"/>
      <c r="W2" s="2"/>
    </row>
    <row r="3" spans="1:23" ht="12.75">
      <c r="A3" s="47" t="str">
        <f>+Total!A3</f>
        <v>ESTADO DE OPERACIONES DE GOBIERNO  2013</v>
      </c>
      <c r="B3" s="5"/>
      <c r="C3" s="5"/>
      <c r="D3" s="6"/>
      <c r="E3" s="5"/>
      <c r="F3" s="2"/>
      <c r="G3" s="2"/>
      <c r="H3" s="2"/>
      <c r="I3" s="2"/>
      <c r="J3" s="2"/>
      <c r="K3" s="2"/>
      <c r="L3" s="2"/>
      <c r="M3" s="2"/>
      <c r="N3" s="2"/>
      <c r="O3" s="2"/>
      <c r="P3" s="2"/>
      <c r="Q3" s="2"/>
      <c r="R3" s="2"/>
      <c r="S3" s="2"/>
      <c r="T3" s="2"/>
      <c r="U3" s="2"/>
      <c r="V3" s="2"/>
      <c r="W3" s="2"/>
    </row>
    <row r="4" spans="1:23" ht="12.75">
      <c r="A4" s="1" t="s">
        <v>0</v>
      </c>
      <c r="B4" s="2"/>
      <c r="C4" s="2"/>
      <c r="D4" s="3"/>
      <c r="E4" s="2"/>
      <c r="F4" s="2"/>
      <c r="G4" s="2"/>
      <c r="H4" s="2"/>
      <c r="I4" s="2"/>
      <c r="J4" s="2"/>
      <c r="K4" s="2"/>
      <c r="L4" s="2"/>
      <c r="M4" s="2"/>
      <c r="N4" s="2"/>
      <c r="O4" s="2"/>
      <c r="P4" s="2"/>
      <c r="Q4" s="2"/>
      <c r="R4" s="2"/>
      <c r="S4" s="2"/>
      <c r="T4" s="2"/>
      <c r="U4" s="2"/>
      <c r="V4" s="2"/>
      <c r="W4" s="2"/>
    </row>
    <row r="5" spans="1:23" ht="12.75">
      <c r="A5" s="1" t="s">
        <v>1</v>
      </c>
      <c r="B5" s="2"/>
      <c r="C5" s="7"/>
      <c r="D5" s="8"/>
      <c r="E5" s="2"/>
      <c r="F5" s="2"/>
      <c r="G5" s="2"/>
      <c r="H5" s="2"/>
      <c r="I5" s="2"/>
      <c r="J5" s="2"/>
      <c r="K5" s="2"/>
      <c r="L5" s="2"/>
      <c r="M5" s="2"/>
      <c r="N5" s="2"/>
      <c r="O5" s="2"/>
      <c r="P5" s="2"/>
      <c r="Q5" s="2"/>
      <c r="R5" s="2"/>
      <c r="S5" s="2"/>
      <c r="T5" s="2"/>
      <c r="U5" s="2"/>
      <c r="V5" s="2"/>
      <c r="W5" s="2"/>
    </row>
    <row r="6" spans="1:23" ht="12.75">
      <c r="A6" s="1" t="s">
        <v>2</v>
      </c>
      <c r="B6" s="2"/>
      <c r="C6" s="7"/>
      <c r="D6" s="8"/>
      <c r="E6" s="2"/>
      <c r="F6" s="2"/>
      <c r="G6" s="2"/>
      <c r="H6" s="2"/>
      <c r="I6" s="2"/>
      <c r="J6" s="2"/>
      <c r="K6" s="2"/>
      <c r="L6" s="2"/>
      <c r="M6" s="2"/>
      <c r="N6" s="2"/>
      <c r="O6" s="2"/>
      <c r="P6" s="2"/>
      <c r="Q6" s="2"/>
      <c r="R6" s="2"/>
      <c r="S6" s="2"/>
      <c r="T6" s="2"/>
      <c r="U6" s="2"/>
      <c r="V6" s="2"/>
      <c r="W6" s="2"/>
    </row>
    <row r="7" spans="1:18" ht="12.75">
      <c r="A7" s="9"/>
      <c r="B7" s="10"/>
      <c r="C7" s="11"/>
      <c r="D7" s="12"/>
      <c r="E7" s="149"/>
      <c r="F7" s="2"/>
      <c r="G7" s="2"/>
      <c r="H7" s="2"/>
      <c r="I7" s="2"/>
      <c r="J7" s="2"/>
      <c r="K7" s="2"/>
      <c r="L7" s="2"/>
      <c r="M7" s="2"/>
      <c r="N7" s="2"/>
      <c r="O7" s="2"/>
      <c r="P7" s="2"/>
      <c r="Q7" s="2"/>
      <c r="R7" s="2"/>
    </row>
    <row r="8" spans="1:23" ht="25.5">
      <c r="A8" s="13"/>
      <c r="B8" s="14"/>
      <c r="C8" s="14"/>
      <c r="D8" s="15" t="s">
        <v>3</v>
      </c>
      <c r="E8" s="77" t="s">
        <v>4</v>
      </c>
      <c r="F8" s="129" t="s">
        <v>82</v>
      </c>
      <c r="G8" s="129" t="s">
        <v>83</v>
      </c>
      <c r="H8" s="34" t="s">
        <v>94</v>
      </c>
      <c r="I8" s="129" t="s">
        <v>84</v>
      </c>
      <c r="J8" s="129" t="s">
        <v>85</v>
      </c>
      <c r="K8" s="78" t="s">
        <v>91</v>
      </c>
      <c r="L8" s="78" t="s">
        <v>92</v>
      </c>
      <c r="M8" s="78" t="s">
        <v>93</v>
      </c>
      <c r="N8" s="77" t="s">
        <v>196</v>
      </c>
      <c r="O8" s="129" t="s">
        <v>197</v>
      </c>
      <c r="P8" s="78" t="s">
        <v>198</v>
      </c>
      <c r="Q8" s="78" t="s">
        <v>201</v>
      </c>
      <c r="R8" s="77" t="s">
        <v>210</v>
      </c>
      <c r="S8" s="129" t="s">
        <v>211</v>
      </c>
      <c r="T8" s="78" t="s">
        <v>212</v>
      </c>
      <c r="U8" s="78" t="s">
        <v>215</v>
      </c>
      <c r="V8" s="78" t="s">
        <v>214</v>
      </c>
      <c r="W8" s="78" t="s">
        <v>209</v>
      </c>
    </row>
    <row r="9" spans="1:23" ht="12.75">
      <c r="A9" s="16"/>
      <c r="B9" s="17"/>
      <c r="C9" s="17"/>
      <c r="D9" s="18"/>
      <c r="E9" s="115"/>
      <c r="F9" s="139"/>
      <c r="G9" s="139"/>
      <c r="H9" s="285"/>
      <c r="I9" s="139"/>
      <c r="J9" s="139"/>
      <c r="K9" s="116"/>
      <c r="L9" s="116"/>
      <c r="M9" s="116"/>
      <c r="N9" s="115"/>
      <c r="O9" s="139"/>
      <c r="P9" s="116"/>
      <c r="Q9" s="116"/>
      <c r="R9" s="115"/>
      <c r="S9" s="139"/>
      <c r="T9" s="116"/>
      <c r="U9" s="116"/>
      <c r="V9" s="116"/>
      <c r="W9" s="116"/>
    </row>
    <row r="10" spans="1:23" ht="12.75">
      <c r="A10" s="19" t="s">
        <v>5</v>
      </c>
      <c r="B10" s="17"/>
      <c r="C10" s="17"/>
      <c r="D10" s="18"/>
      <c r="E10" s="105"/>
      <c r="F10" s="140"/>
      <c r="G10" s="140"/>
      <c r="H10" s="286"/>
      <c r="I10" s="140"/>
      <c r="J10" s="140"/>
      <c r="K10" s="106"/>
      <c r="L10" s="106"/>
      <c r="M10" s="106"/>
      <c r="N10" s="105"/>
      <c r="O10" s="140"/>
      <c r="P10" s="106"/>
      <c r="Q10" s="106"/>
      <c r="R10" s="105"/>
      <c r="S10" s="140"/>
      <c r="T10" s="106"/>
      <c r="U10" s="106"/>
      <c r="V10" s="106"/>
      <c r="W10" s="106"/>
    </row>
    <row r="11" spans="1:23" ht="12.75">
      <c r="A11" s="20" t="s">
        <v>6</v>
      </c>
      <c r="B11" s="17"/>
      <c r="C11" s="17"/>
      <c r="D11" s="21">
        <v>28854606.37999999</v>
      </c>
      <c r="E11" s="117">
        <v>2890612.396089999</v>
      </c>
      <c r="F11" s="141">
        <v>2139430.8724399996</v>
      </c>
      <c r="G11" s="141">
        <v>2248015.70524</v>
      </c>
      <c r="H11" s="287">
        <v>7278058.973770001</v>
      </c>
      <c r="I11" s="141">
        <v>3914747.8658400006</v>
      </c>
      <c r="J11" s="141">
        <v>702659.82404</v>
      </c>
      <c r="K11" s="118">
        <v>2145475.22521</v>
      </c>
      <c r="L11" s="118">
        <v>6762882.91509</v>
      </c>
      <c r="M11" s="118">
        <v>14040941.888860002</v>
      </c>
      <c r="N11" s="117">
        <v>2367377.30208</v>
      </c>
      <c r="O11" s="141">
        <v>2392714.3092699996</v>
      </c>
      <c r="P11" s="118">
        <v>2251222.8873799997</v>
      </c>
      <c r="Q11" s="118">
        <v>7011314.498729996</v>
      </c>
      <c r="R11" s="117">
        <v>2256326.0732499994</v>
      </c>
      <c r="S11" s="141">
        <v>2243827.0952499993</v>
      </c>
      <c r="T11" s="118">
        <v>2545537.489099999</v>
      </c>
      <c r="U11" s="118">
        <v>7045690.657600001</v>
      </c>
      <c r="V11" s="118">
        <v>14057005.15633</v>
      </c>
      <c r="W11" s="118">
        <v>28097947.045189995</v>
      </c>
    </row>
    <row r="12" spans="1:23" ht="12.75">
      <c r="A12" s="20"/>
      <c r="B12" s="17" t="s">
        <v>7</v>
      </c>
      <c r="C12" s="17"/>
      <c r="D12" s="21">
        <v>23251790.185</v>
      </c>
      <c r="E12" s="117">
        <v>2527873.191</v>
      </c>
      <c r="F12" s="141">
        <v>1817732.036</v>
      </c>
      <c r="G12" s="141">
        <v>1898743.417</v>
      </c>
      <c r="H12" s="287">
        <v>6244348.643999999</v>
      </c>
      <c r="I12" s="141">
        <v>3538611.268</v>
      </c>
      <c r="J12" s="141">
        <v>316938.523</v>
      </c>
      <c r="K12" s="118">
        <v>1802490.857</v>
      </c>
      <c r="L12" s="118">
        <v>5658040.648</v>
      </c>
      <c r="M12" s="118">
        <v>11902389.292</v>
      </c>
      <c r="N12" s="117">
        <v>1908093.964</v>
      </c>
      <c r="O12" s="141">
        <v>1856980.004</v>
      </c>
      <c r="P12" s="118">
        <v>1741628.299</v>
      </c>
      <c r="Q12" s="118">
        <v>5506702.267</v>
      </c>
      <c r="R12" s="117">
        <v>1839187.382</v>
      </c>
      <c r="S12" s="141">
        <v>1838372.136</v>
      </c>
      <c r="T12" s="118">
        <v>1866391.663</v>
      </c>
      <c r="U12" s="118">
        <v>5543951.181</v>
      </c>
      <c r="V12" s="118">
        <v>11050653.447999999</v>
      </c>
      <c r="W12" s="118">
        <v>22953042.74</v>
      </c>
    </row>
    <row r="13" spans="1:23" s="180" customFormat="1" ht="12.75">
      <c r="A13" s="74"/>
      <c r="B13" s="72"/>
      <c r="C13" s="72" t="s">
        <v>67</v>
      </c>
      <c r="D13" s="176">
        <v>1511916.599</v>
      </c>
      <c r="E13" s="177">
        <v>165034.792</v>
      </c>
      <c r="F13" s="178">
        <v>122879.674</v>
      </c>
      <c r="G13" s="178">
        <v>131038.919</v>
      </c>
      <c r="H13" s="288">
        <v>418953.385</v>
      </c>
      <c r="I13" s="178">
        <v>332364.138</v>
      </c>
      <c r="J13" s="178">
        <v>-51380.418</v>
      </c>
      <c r="K13" s="179">
        <v>171028.4088</v>
      </c>
      <c r="L13" s="179">
        <v>452012.12879999995</v>
      </c>
      <c r="M13" s="179">
        <v>870965.5138</v>
      </c>
      <c r="N13" s="177">
        <v>178240.8114</v>
      </c>
      <c r="O13" s="178">
        <v>74205.382</v>
      </c>
      <c r="P13" s="179">
        <v>94856.713</v>
      </c>
      <c r="Q13" s="179">
        <v>347302.9064</v>
      </c>
      <c r="R13" s="177">
        <v>77686.740513</v>
      </c>
      <c r="S13" s="178">
        <v>112684.946942</v>
      </c>
      <c r="T13" s="179">
        <v>59359.482</v>
      </c>
      <c r="U13" s="179">
        <v>249731.16945500002</v>
      </c>
      <c r="V13" s="179">
        <v>597034.075855</v>
      </c>
      <c r="W13" s="179">
        <v>1467999.5896549998</v>
      </c>
    </row>
    <row r="14" spans="1:23" s="180" customFormat="1" ht="12.75">
      <c r="A14" s="74"/>
      <c r="B14" s="72"/>
      <c r="C14" s="72" t="s">
        <v>57</v>
      </c>
      <c r="D14" s="176">
        <v>21739873.586</v>
      </c>
      <c r="E14" s="177">
        <v>2362838.399</v>
      </c>
      <c r="F14" s="178">
        <v>1694852.3620000002</v>
      </c>
      <c r="G14" s="178">
        <v>1767704.498</v>
      </c>
      <c r="H14" s="288">
        <v>5825395.259000001</v>
      </c>
      <c r="I14" s="178">
        <v>3206247.1300000004</v>
      </c>
      <c r="J14" s="178">
        <v>368318.941</v>
      </c>
      <c r="K14" s="179">
        <v>1631462.4482</v>
      </c>
      <c r="L14" s="179">
        <v>5206028.519200001</v>
      </c>
      <c r="M14" s="179">
        <v>11031423.7782</v>
      </c>
      <c r="N14" s="177">
        <v>1729853.1526</v>
      </c>
      <c r="O14" s="178">
        <v>1782774.622</v>
      </c>
      <c r="P14" s="179">
        <v>1646771.5860000001</v>
      </c>
      <c r="Q14" s="179">
        <v>5159399.3606</v>
      </c>
      <c r="R14" s="177">
        <v>1761500.641487</v>
      </c>
      <c r="S14" s="178">
        <v>1725687.189058</v>
      </c>
      <c r="T14" s="179">
        <v>1807032.1809999999</v>
      </c>
      <c r="U14" s="179">
        <v>5294220.011545</v>
      </c>
      <c r="V14" s="179">
        <v>10453619.372145</v>
      </c>
      <c r="W14" s="179">
        <v>21485043.150345</v>
      </c>
    </row>
    <row r="15" spans="1:23" ht="12.75">
      <c r="A15" s="20"/>
      <c r="B15" s="17" t="s">
        <v>102</v>
      </c>
      <c r="C15" s="17"/>
      <c r="D15" s="21">
        <v>1894620.8</v>
      </c>
      <c r="E15" s="117">
        <v>15406.67865</v>
      </c>
      <c r="F15" s="141">
        <v>11813.695740000001</v>
      </c>
      <c r="G15" s="141">
        <v>12706.40464</v>
      </c>
      <c r="H15" s="287">
        <v>39926.779030000005</v>
      </c>
      <c r="I15" s="141">
        <v>50904.71838</v>
      </c>
      <c r="J15" s="141">
        <v>26169.721439999998</v>
      </c>
      <c r="K15" s="118">
        <v>29786.67759</v>
      </c>
      <c r="L15" s="118">
        <v>106861.11741</v>
      </c>
      <c r="M15" s="118">
        <v>146787.89644</v>
      </c>
      <c r="N15" s="117">
        <v>90289.3728</v>
      </c>
      <c r="O15" s="141">
        <v>93538.96097</v>
      </c>
      <c r="P15" s="118">
        <v>177286.21977000003</v>
      </c>
      <c r="Q15" s="118">
        <v>361114.55354</v>
      </c>
      <c r="R15" s="117">
        <v>5377.69778</v>
      </c>
      <c r="S15" s="141">
        <v>42722.33225</v>
      </c>
      <c r="T15" s="118">
        <v>283495.59085000004</v>
      </c>
      <c r="U15" s="118">
        <v>331595.62088000006</v>
      </c>
      <c r="V15" s="118">
        <v>692710.17442</v>
      </c>
      <c r="W15" s="118">
        <v>839498.0708600001</v>
      </c>
    </row>
    <row r="16" spans="1:23" ht="12.75">
      <c r="A16" s="20"/>
      <c r="B16" s="17" t="s">
        <v>8</v>
      </c>
      <c r="C16" s="17"/>
      <c r="D16" s="21">
        <v>1933716.82</v>
      </c>
      <c r="E16" s="117">
        <v>172086.323</v>
      </c>
      <c r="F16" s="141">
        <v>161261.37</v>
      </c>
      <c r="G16" s="141">
        <v>167813.651</v>
      </c>
      <c r="H16" s="287">
        <v>501161.344</v>
      </c>
      <c r="I16" s="141">
        <v>163127.269</v>
      </c>
      <c r="J16" s="141">
        <v>156628.078</v>
      </c>
      <c r="K16" s="118">
        <v>146678.218</v>
      </c>
      <c r="L16" s="118">
        <v>466433.565</v>
      </c>
      <c r="M16" s="118">
        <v>967594.909</v>
      </c>
      <c r="N16" s="117">
        <v>164265.738</v>
      </c>
      <c r="O16" s="141">
        <v>163932.854</v>
      </c>
      <c r="P16" s="118">
        <v>162095.483</v>
      </c>
      <c r="Q16" s="118">
        <v>490294.075</v>
      </c>
      <c r="R16" s="117">
        <v>172955.587</v>
      </c>
      <c r="S16" s="141">
        <v>168823.59</v>
      </c>
      <c r="T16" s="118">
        <v>169304.618</v>
      </c>
      <c r="U16" s="118">
        <v>511083.79500000004</v>
      </c>
      <c r="V16" s="118">
        <v>1001377.8700000001</v>
      </c>
      <c r="W16" s="118">
        <v>1968972.779</v>
      </c>
    </row>
    <row r="17" spans="1:23" ht="12.75">
      <c r="A17" s="20"/>
      <c r="B17" s="17" t="s">
        <v>54</v>
      </c>
      <c r="C17" s="17"/>
      <c r="D17" s="21">
        <v>69342.316</v>
      </c>
      <c r="E17" s="117">
        <v>2160.154</v>
      </c>
      <c r="F17" s="141">
        <v>5695.613</v>
      </c>
      <c r="G17" s="141">
        <v>4491.612</v>
      </c>
      <c r="H17" s="287">
        <v>12347.379</v>
      </c>
      <c r="I17" s="141">
        <v>4062.533</v>
      </c>
      <c r="J17" s="141">
        <v>4338.775</v>
      </c>
      <c r="K17" s="118">
        <v>5287.295</v>
      </c>
      <c r="L17" s="118">
        <v>13688.603</v>
      </c>
      <c r="M17" s="118">
        <v>26035.982</v>
      </c>
      <c r="N17" s="117">
        <v>5307.871</v>
      </c>
      <c r="O17" s="141">
        <v>8890.223</v>
      </c>
      <c r="P17" s="118">
        <v>2560.574</v>
      </c>
      <c r="Q17" s="118">
        <v>16758.668</v>
      </c>
      <c r="R17" s="117">
        <v>13129.269</v>
      </c>
      <c r="S17" s="141">
        <v>8662.526</v>
      </c>
      <c r="T17" s="118">
        <v>6776.573</v>
      </c>
      <c r="U17" s="118">
        <v>28568.368</v>
      </c>
      <c r="V17" s="118">
        <v>45327.036</v>
      </c>
      <c r="W17" s="118">
        <v>71363.018</v>
      </c>
    </row>
    <row r="18" spans="1:23" ht="12.75">
      <c r="A18" s="20"/>
      <c r="B18" s="72" t="s">
        <v>55</v>
      </c>
      <c r="C18" s="17"/>
      <c r="D18" s="21">
        <v>531436.594</v>
      </c>
      <c r="E18" s="117">
        <v>48195.98784</v>
      </c>
      <c r="F18" s="141">
        <v>20677.08174</v>
      </c>
      <c r="G18" s="141">
        <v>34469.097</v>
      </c>
      <c r="H18" s="287">
        <v>103342.16658000002</v>
      </c>
      <c r="I18" s="141">
        <v>37386.8806</v>
      </c>
      <c r="J18" s="141">
        <v>66257.35336</v>
      </c>
      <c r="K18" s="118">
        <v>40920.19657</v>
      </c>
      <c r="L18" s="118">
        <v>144564.43052999998</v>
      </c>
      <c r="M18" s="118">
        <v>247906.59711</v>
      </c>
      <c r="N18" s="117">
        <v>53431.27392000001</v>
      </c>
      <c r="O18" s="141">
        <v>137224.51896</v>
      </c>
      <c r="P18" s="118">
        <v>47450.70938</v>
      </c>
      <c r="Q18" s="118">
        <v>238106.50225999998</v>
      </c>
      <c r="R18" s="117">
        <v>57076.3764</v>
      </c>
      <c r="S18" s="141">
        <v>53448.4795</v>
      </c>
      <c r="T18" s="118">
        <v>58515.28855</v>
      </c>
      <c r="U18" s="118">
        <v>169040.14445</v>
      </c>
      <c r="V18" s="118">
        <v>407146.64671</v>
      </c>
      <c r="W18" s="118">
        <v>655053.24382</v>
      </c>
    </row>
    <row r="19" spans="1:23" ht="12.75">
      <c r="A19" s="20"/>
      <c r="B19" s="17" t="s">
        <v>9</v>
      </c>
      <c r="C19" s="17"/>
      <c r="D19" s="21">
        <v>591367.297</v>
      </c>
      <c r="E19" s="117">
        <v>58054.0533</v>
      </c>
      <c r="F19" s="141">
        <v>62011.36168</v>
      </c>
      <c r="G19" s="141">
        <v>54971.29032</v>
      </c>
      <c r="H19" s="287">
        <v>175036.7053</v>
      </c>
      <c r="I19" s="141">
        <v>58437.61366</v>
      </c>
      <c r="J19" s="141">
        <v>55827.6475</v>
      </c>
      <c r="K19" s="118">
        <v>51752.37051</v>
      </c>
      <c r="L19" s="118">
        <v>166017.63167</v>
      </c>
      <c r="M19" s="118">
        <v>341054.33697</v>
      </c>
      <c r="N19" s="117">
        <v>65646.88352</v>
      </c>
      <c r="O19" s="141">
        <v>53340.29148</v>
      </c>
      <c r="P19" s="118">
        <v>49459.829900000004</v>
      </c>
      <c r="Q19" s="118">
        <v>168447.0049</v>
      </c>
      <c r="R19" s="117">
        <v>61320.29726000001</v>
      </c>
      <c r="S19" s="141">
        <v>54039.88075</v>
      </c>
      <c r="T19" s="118">
        <v>61037.3773</v>
      </c>
      <c r="U19" s="118">
        <v>176397.55531</v>
      </c>
      <c r="V19" s="118">
        <v>344844.56021</v>
      </c>
      <c r="W19" s="118">
        <v>685898.8971800001</v>
      </c>
    </row>
    <row r="20" spans="1:23" ht="12.75">
      <c r="A20" s="20"/>
      <c r="B20" s="17" t="s">
        <v>10</v>
      </c>
      <c r="C20" s="17"/>
      <c r="D20" s="21">
        <v>582332.368</v>
      </c>
      <c r="E20" s="117">
        <v>66836.0083</v>
      </c>
      <c r="F20" s="141">
        <v>60239.71428</v>
      </c>
      <c r="G20" s="141">
        <v>74820.23328</v>
      </c>
      <c r="H20" s="287">
        <v>201895.95586</v>
      </c>
      <c r="I20" s="141">
        <v>62217.583199999994</v>
      </c>
      <c r="J20" s="141">
        <v>76499.72574</v>
      </c>
      <c r="K20" s="118">
        <v>68559.61054</v>
      </c>
      <c r="L20" s="118">
        <v>207276.91947999998</v>
      </c>
      <c r="M20" s="118">
        <v>409172.87533999997</v>
      </c>
      <c r="N20" s="117">
        <v>80342.19884</v>
      </c>
      <c r="O20" s="141">
        <v>78807.45686</v>
      </c>
      <c r="P20" s="118">
        <v>70741.77232999999</v>
      </c>
      <c r="Q20" s="118">
        <v>229891.42803</v>
      </c>
      <c r="R20" s="117">
        <v>107279.46381</v>
      </c>
      <c r="S20" s="141">
        <v>77758.15075</v>
      </c>
      <c r="T20" s="118">
        <v>100016.3784</v>
      </c>
      <c r="U20" s="118">
        <v>285053.99296</v>
      </c>
      <c r="V20" s="118">
        <v>514945.42099</v>
      </c>
      <c r="W20" s="118">
        <v>924118.29633</v>
      </c>
    </row>
    <row r="21" spans="1:23" ht="12.75">
      <c r="A21" s="20"/>
      <c r="B21" s="17"/>
      <c r="C21" s="17"/>
      <c r="D21" s="18"/>
      <c r="E21" s="119"/>
      <c r="F21" s="45"/>
      <c r="G21" s="45"/>
      <c r="H21" s="289"/>
      <c r="I21" s="45"/>
      <c r="J21" s="45"/>
      <c r="K21" s="120"/>
      <c r="L21" s="120"/>
      <c r="M21" s="120"/>
      <c r="N21" s="119"/>
      <c r="O21" s="45"/>
      <c r="P21" s="120"/>
      <c r="Q21" s="120"/>
      <c r="R21" s="119"/>
      <c r="S21" s="45"/>
      <c r="T21" s="120"/>
      <c r="U21" s="120"/>
      <c r="V21" s="120"/>
      <c r="W21" s="120"/>
    </row>
    <row r="22" spans="1:23" ht="12.75">
      <c r="A22" s="20" t="s">
        <v>11</v>
      </c>
      <c r="B22" s="17"/>
      <c r="C22" s="17"/>
      <c r="D22" s="21">
        <v>24668935.502000004</v>
      </c>
      <c r="E22" s="117">
        <v>1761221.7408800002</v>
      </c>
      <c r="F22" s="141">
        <v>1672161.3601199999</v>
      </c>
      <c r="G22" s="141">
        <v>1927764.32876</v>
      </c>
      <c r="H22" s="287">
        <v>5361147.42976</v>
      </c>
      <c r="I22" s="141">
        <v>1976484.4050800002</v>
      </c>
      <c r="J22" s="141">
        <v>1869172.56266</v>
      </c>
      <c r="K22" s="118">
        <v>2006169.1621800002</v>
      </c>
      <c r="L22" s="118">
        <v>5851826.12992</v>
      </c>
      <c r="M22" s="118">
        <v>11212973.559679998</v>
      </c>
      <c r="N22" s="117">
        <v>2058906.3482000001</v>
      </c>
      <c r="O22" s="141">
        <v>1918445.72511</v>
      </c>
      <c r="P22" s="118">
        <v>2064856.7073000001</v>
      </c>
      <c r="Q22" s="118">
        <v>6042208.780610001</v>
      </c>
      <c r="R22" s="117">
        <v>1897406.0844599998</v>
      </c>
      <c r="S22" s="141">
        <v>1967370.3589999997</v>
      </c>
      <c r="T22" s="118">
        <v>2904598.6842</v>
      </c>
      <c r="U22" s="118">
        <v>6769375.127660001</v>
      </c>
      <c r="V22" s="118">
        <v>12811583.90827</v>
      </c>
      <c r="W22" s="118">
        <v>24024557.46795</v>
      </c>
    </row>
    <row r="23" spans="1:23" ht="12.75">
      <c r="A23" s="20"/>
      <c r="B23" s="17" t="s">
        <v>12</v>
      </c>
      <c r="C23" s="17"/>
      <c r="D23" s="21">
        <v>5452208.807</v>
      </c>
      <c r="E23" s="117">
        <v>430450.27846</v>
      </c>
      <c r="F23" s="141">
        <v>430120.08422</v>
      </c>
      <c r="G23" s="141">
        <v>565987.57748</v>
      </c>
      <c r="H23" s="287">
        <v>1426557.94016</v>
      </c>
      <c r="I23" s="141">
        <v>443243.1727</v>
      </c>
      <c r="J23" s="141">
        <v>436418.82879999996</v>
      </c>
      <c r="K23" s="118">
        <v>564362.3236</v>
      </c>
      <c r="L23" s="118">
        <v>1444024.3251</v>
      </c>
      <c r="M23" s="118">
        <v>2870582.26526</v>
      </c>
      <c r="N23" s="117">
        <v>435510.61304</v>
      </c>
      <c r="O23" s="141">
        <v>441124.27272</v>
      </c>
      <c r="P23" s="118">
        <v>573294.7254</v>
      </c>
      <c r="Q23" s="118">
        <v>1449929.6111599999</v>
      </c>
      <c r="R23" s="117">
        <v>436874.56876</v>
      </c>
      <c r="S23" s="141">
        <v>463341.44375</v>
      </c>
      <c r="T23" s="118">
        <v>673514.3621</v>
      </c>
      <c r="U23" s="118">
        <v>1573730.37461</v>
      </c>
      <c r="V23" s="118">
        <v>3023659.98577</v>
      </c>
      <c r="W23" s="118">
        <v>5894242.25103</v>
      </c>
    </row>
    <row r="24" spans="1:23" ht="12.75">
      <c r="A24" s="20"/>
      <c r="B24" s="17" t="s">
        <v>13</v>
      </c>
      <c r="C24" s="17"/>
      <c r="D24" s="21">
        <v>2328609.405</v>
      </c>
      <c r="E24" s="117">
        <v>125765.87716</v>
      </c>
      <c r="F24" s="141">
        <v>136589.10254</v>
      </c>
      <c r="G24" s="141">
        <v>178216.23884</v>
      </c>
      <c r="H24" s="287">
        <v>440571.21854000003</v>
      </c>
      <c r="I24" s="141">
        <v>173729.60844</v>
      </c>
      <c r="J24" s="141">
        <v>192983.3096</v>
      </c>
      <c r="K24" s="118">
        <v>182954.75969</v>
      </c>
      <c r="L24" s="118">
        <v>549667.67773</v>
      </c>
      <c r="M24" s="118">
        <v>990238.89627</v>
      </c>
      <c r="N24" s="117">
        <v>199389.1396</v>
      </c>
      <c r="O24" s="141">
        <v>191003.21937</v>
      </c>
      <c r="P24" s="118">
        <v>198052.09611</v>
      </c>
      <c r="Q24" s="118">
        <v>588444.45508</v>
      </c>
      <c r="R24" s="117">
        <v>202702.6985</v>
      </c>
      <c r="S24" s="141">
        <v>226772.44075</v>
      </c>
      <c r="T24" s="118">
        <v>411097.73935</v>
      </c>
      <c r="U24" s="118">
        <v>840572.8785999999</v>
      </c>
      <c r="V24" s="118">
        <v>1429017.33368</v>
      </c>
      <c r="W24" s="118">
        <v>2419256.22995</v>
      </c>
    </row>
    <row r="25" spans="1:23" ht="12.75">
      <c r="A25" s="20"/>
      <c r="B25" s="17" t="s">
        <v>14</v>
      </c>
      <c r="C25" s="17"/>
      <c r="D25" s="21">
        <v>647940.066</v>
      </c>
      <c r="E25" s="117">
        <v>186884.05813</v>
      </c>
      <c r="F25" s="141">
        <v>31870.929580000004</v>
      </c>
      <c r="G25" s="141">
        <v>59039.37152</v>
      </c>
      <c r="H25" s="287">
        <v>277794.35923</v>
      </c>
      <c r="I25" s="141">
        <v>27328.05558</v>
      </c>
      <c r="J25" s="141">
        <v>4214.94804</v>
      </c>
      <c r="K25" s="118">
        <v>5171.13206</v>
      </c>
      <c r="L25" s="118">
        <v>36714.13568</v>
      </c>
      <c r="M25" s="118">
        <v>314508.49491</v>
      </c>
      <c r="N25" s="117">
        <v>181476.77795999998</v>
      </c>
      <c r="O25" s="141">
        <v>33544.56258</v>
      </c>
      <c r="P25" s="118">
        <v>60383.10695</v>
      </c>
      <c r="Q25" s="118">
        <v>275404.44749</v>
      </c>
      <c r="R25" s="117">
        <v>28007.742710000002</v>
      </c>
      <c r="S25" s="141">
        <v>9922.83725</v>
      </c>
      <c r="T25" s="118">
        <v>1810.2100000000003</v>
      </c>
      <c r="U25" s="118">
        <v>39740.78996</v>
      </c>
      <c r="V25" s="118">
        <v>315145.23745</v>
      </c>
      <c r="W25" s="118">
        <v>629653.73236</v>
      </c>
    </row>
    <row r="26" spans="1:23" ht="12.75">
      <c r="A26" s="20"/>
      <c r="B26" s="17" t="s">
        <v>56</v>
      </c>
      <c r="C26" s="17"/>
      <c r="D26" s="21">
        <v>10794335.164</v>
      </c>
      <c r="E26" s="117">
        <v>580573.50051</v>
      </c>
      <c r="F26" s="141">
        <v>640832.26664</v>
      </c>
      <c r="G26" s="141">
        <v>690613.8496000001</v>
      </c>
      <c r="H26" s="287">
        <v>1912019.6167500003</v>
      </c>
      <c r="I26" s="141">
        <v>878681.94616</v>
      </c>
      <c r="J26" s="141">
        <v>757875.36158</v>
      </c>
      <c r="K26" s="118">
        <v>806556.12034</v>
      </c>
      <c r="L26" s="118">
        <v>2443113.42808</v>
      </c>
      <c r="M26" s="118">
        <v>4355133.04483</v>
      </c>
      <c r="N26" s="117">
        <v>790843.0960400001</v>
      </c>
      <c r="O26" s="141">
        <v>799438.19508</v>
      </c>
      <c r="P26" s="118">
        <v>761298.4298700001</v>
      </c>
      <c r="Q26" s="118">
        <v>2351579.7209900003</v>
      </c>
      <c r="R26" s="117">
        <v>773374.2239699999</v>
      </c>
      <c r="S26" s="141">
        <v>820250.413</v>
      </c>
      <c r="T26" s="118">
        <v>1323610.1728</v>
      </c>
      <c r="U26" s="118">
        <v>2917234.80977</v>
      </c>
      <c r="V26" s="118">
        <v>5268814.53076</v>
      </c>
      <c r="W26" s="118">
        <v>9623947.57559</v>
      </c>
    </row>
    <row r="27" spans="1:23" ht="12.75">
      <c r="A27" s="20"/>
      <c r="B27" s="17" t="s">
        <v>58</v>
      </c>
      <c r="C27" s="17"/>
      <c r="D27" s="21">
        <v>5443957.479</v>
      </c>
      <c r="E27" s="117">
        <v>436582.72962</v>
      </c>
      <c r="F27" s="141">
        <v>431507.0317</v>
      </c>
      <c r="G27" s="141">
        <v>432467.613</v>
      </c>
      <c r="H27" s="287">
        <v>1300557.37432</v>
      </c>
      <c r="I27" s="141">
        <v>451731.175</v>
      </c>
      <c r="J27" s="141">
        <v>474471.90748000005</v>
      </c>
      <c r="K27" s="118">
        <v>444964.674</v>
      </c>
      <c r="L27" s="118">
        <v>1371167.75648</v>
      </c>
      <c r="M27" s="118">
        <v>2671725.1308</v>
      </c>
      <c r="N27" s="117">
        <v>447555.635</v>
      </c>
      <c r="O27" s="141">
        <v>451424.757</v>
      </c>
      <c r="P27" s="118">
        <v>470637.61483</v>
      </c>
      <c r="Q27" s="118">
        <v>1369618.0068299999</v>
      </c>
      <c r="R27" s="117">
        <v>453301.32181</v>
      </c>
      <c r="S27" s="141">
        <v>445501.84</v>
      </c>
      <c r="T27" s="118">
        <v>489875.4686</v>
      </c>
      <c r="U27" s="118">
        <v>1388678.63041</v>
      </c>
      <c r="V27" s="118">
        <v>2758296.63724</v>
      </c>
      <c r="W27" s="118">
        <v>5430021.7680399995</v>
      </c>
    </row>
    <row r="28" spans="1:23" ht="12.75">
      <c r="A28" s="20"/>
      <c r="B28" s="17" t="s">
        <v>15</v>
      </c>
      <c r="C28" s="17"/>
      <c r="D28" s="21">
        <v>1884.581</v>
      </c>
      <c r="E28" s="117">
        <v>965.297</v>
      </c>
      <c r="F28" s="141">
        <v>1241.94544</v>
      </c>
      <c r="G28" s="141">
        <v>1439.67832</v>
      </c>
      <c r="H28" s="287">
        <v>3646.92076</v>
      </c>
      <c r="I28" s="141">
        <v>1770.4471999999998</v>
      </c>
      <c r="J28" s="141">
        <v>3208.20716</v>
      </c>
      <c r="K28" s="118">
        <v>2160.15249</v>
      </c>
      <c r="L28" s="118">
        <v>7138.806849999999</v>
      </c>
      <c r="M28" s="118">
        <v>10785.727609999998</v>
      </c>
      <c r="N28" s="117">
        <v>4131.08656</v>
      </c>
      <c r="O28" s="141">
        <v>1910.7183599999998</v>
      </c>
      <c r="P28" s="118">
        <v>1190.7341399999998</v>
      </c>
      <c r="Q28" s="118">
        <v>7232.539059999999</v>
      </c>
      <c r="R28" s="117">
        <v>3145.5287099999996</v>
      </c>
      <c r="S28" s="141">
        <v>1581.38425</v>
      </c>
      <c r="T28" s="118">
        <v>4690.73135</v>
      </c>
      <c r="U28" s="118">
        <v>9417.64431</v>
      </c>
      <c r="V28" s="118">
        <v>16650.18337</v>
      </c>
      <c r="W28" s="118">
        <v>27435.910979999997</v>
      </c>
    </row>
    <row r="29" spans="1:23" ht="12.75">
      <c r="A29" s="20"/>
      <c r="B29" s="17"/>
      <c r="C29" s="17"/>
      <c r="D29" s="21"/>
      <c r="E29" s="117"/>
      <c r="F29" s="141"/>
      <c r="G29" s="141"/>
      <c r="H29" s="287"/>
      <c r="I29" s="141"/>
      <c r="J29" s="141"/>
      <c r="K29" s="118"/>
      <c r="L29" s="118"/>
      <c r="M29" s="118"/>
      <c r="N29" s="117"/>
      <c r="O29" s="141"/>
      <c r="P29" s="118"/>
      <c r="Q29" s="118"/>
      <c r="R29" s="117"/>
      <c r="S29" s="141"/>
      <c r="T29" s="118"/>
      <c r="U29" s="118"/>
      <c r="V29" s="118"/>
      <c r="W29" s="118"/>
    </row>
    <row r="30" spans="1:23" ht="12.75">
      <c r="A30" s="22" t="s">
        <v>16</v>
      </c>
      <c r="B30" s="23"/>
      <c r="C30" s="23"/>
      <c r="D30" s="21">
        <v>4185670.8779999875</v>
      </c>
      <c r="E30" s="117">
        <v>1129390.6552099988</v>
      </c>
      <c r="F30" s="141">
        <v>467269.51231999975</v>
      </c>
      <c r="G30" s="141">
        <v>320251.3764800001</v>
      </c>
      <c r="H30" s="287">
        <v>1916911.5440100012</v>
      </c>
      <c r="I30" s="141">
        <v>1938263.4607600004</v>
      </c>
      <c r="J30" s="141">
        <v>-1166512.73862</v>
      </c>
      <c r="K30" s="118">
        <v>139306.0630299996</v>
      </c>
      <c r="L30" s="118">
        <v>911056.78517</v>
      </c>
      <c r="M30" s="118">
        <v>2827968.329180004</v>
      </c>
      <c r="N30" s="117">
        <v>308470.9538799997</v>
      </c>
      <c r="O30" s="141">
        <v>474268.5841599996</v>
      </c>
      <c r="P30" s="118">
        <v>186366.1800799996</v>
      </c>
      <c r="Q30" s="118">
        <v>969105.7181199957</v>
      </c>
      <c r="R30" s="117">
        <v>358919.9887899996</v>
      </c>
      <c r="S30" s="141">
        <v>276456.7362499996</v>
      </c>
      <c r="T30" s="118">
        <v>-359061.19510000106</v>
      </c>
      <c r="U30" s="118">
        <v>276315.52994000074</v>
      </c>
      <c r="V30" s="118">
        <v>1245421.248060001</v>
      </c>
      <c r="W30" s="118">
        <v>4073389.577239994</v>
      </c>
    </row>
    <row r="31" spans="1:23" ht="12.75">
      <c r="A31" s="20"/>
      <c r="B31" s="17"/>
      <c r="C31" s="17"/>
      <c r="D31" s="21"/>
      <c r="E31" s="117"/>
      <c r="F31" s="141"/>
      <c r="G31" s="141"/>
      <c r="H31" s="287"/>
      <c r="I31" s="141"/>
      <c r="J31" s="141"/>
      <c r="K31" s="118"/>
      <c r="L31" s="118"/>
      <c r="M31" s="118"/>
      <c r="N31" s="117"/>
      <c r="O31" s="141"/>
      <c r="P31" s="118"/>
      <c r="Q31" s="118"/>
      <c r="R31" s="117"/>
      <c r="S31" s="141"/>
      <c r="T31" s="118"/>
      <c r="U31" s="118"/>
      <c r="V31" s="118"/>
      <c r="W31" s="118"/>
    </row>
    <row r="32" spans="1:23" ht="12.75">
      <c r="A32" s="19" t="s">
        <v>17</v>
      </c>
      <c r="B32" s="17"/>
      <c r="C32" s="17"/>
      <c r="D32" s="21"/>
      <c r="E32" s="117"/>
      <c r="F32" s="141"/>
      <c r="G32" s="141"/>
      <c r="H32" s="287"/>
      <c r="I32" s="141"/>
      <c r="J32" s="141"/>
      <c r="K32" s="118"/>
      <c r="L32" s="118"/>
      <c r="M32" s="118"/>
      <c r="N32" s="117"/>
      <c r="O32" s="141"/>
      <c r="P32" s="118"/>
      <c r="Q32" s="118"/>
      <c r="R32" s="117"/>
      <c r="S32" s="141"/>
      <c r="T32" s="118"/>
      <c r="U32" s="118"/>
      <c r="V32" s="118"/>
      <c r="W32" s="118"/>
    </row>
    <row r="33" spans="1:23" ht="12.75">
      <c r="A33" s="20" t="s">
        <v>18</v>
      </c>
      <c r="B33" s="17"/>
      <c r="C33" s="17"/>
      <c r="D33" s="21">
        <v>5504368.091</v>
      </c>
      <c r="E33" s="117">
        <v>184722.75724999997</v>
      </c>
      <c r="F33" s="141">
        <v>291768.77712</v>
      </c>
      <c r="G33" s="141">
        <v>343704.60496</v>
      </c>
      <c r="H33" s="287">
        <v>820196.13933</v>
      </c>
      <c r="I33" s="141">
        <v>434093.94116</v>
      </c>
      <c r="J33" s="141">
        <v>381808.90174</v>
      </c>
      <c r="K33" s="118">
        <v>442357.70639999997</v>
      </c>
      <c r="L33" s="118">
        <v>1258260.5493</v>
      </c>
      <c r="M33" s="118">
        <v>2078456.6886299998</v>
      </c>
      <c r="N33" s="117">
        <v>390069.81912000006</v>
      </c>
      <c r="O33" s="141">
        <v>365389.20561</v>
      </c>
      <c r="P33" s="118">
        <v>350597.37360999995</v>
      </c>
      <c r="Q33" s="118">
        <v>1106056.3983399998</v>
      </c>
      <c r="R33" s="117">
        <v>410871.50137</v>
      </c>
      <c r="S33" s="141">
        <v>409596.01625</v>
      </c>
      <c r="T33" s="118">
        <v>977511.6416999999</v>
      </c>
      <c r="U33" s="118">
        <v>1797979.15932</v>
      </c>
      <c r="V33" s="118">
        <v>2904035.55766</v>
      </c>
      <c r="W33" s="118">
        <v>4982492.24629</v>
      </c>
    </row>
    <row r="34" spans="1:23" ht="12.75">
      <c r="A34" s="20"/>
      <c r="B34" s="17" t="s">
        <v>19</v>
      </c>
      <c r="C34" s="17"/>
      <c r="D34" s="21">
        <v>31172.637</v>
      </c>
      <c r="E34" s="117">
        <v>1171.347</v>
      </c>
      <c r="F34" s="141">
        <v>935.376</v>
      </c>
      <c r="G34" s="141">
        <v>2714.941</v>
      </c>
      <c r="H34" s="287">
        <v>4821.664</v>
      </c>
      <c r="I34" s="141">
        <v>7525.427</v>
      </c>
      <c r="J34" s="141">
        <v>3669.745</v>
      </c>
      <c r="K34" s="118">
        <v>2949.335</v>
      </c>
      <c r="L34" s="118">
        <v>14144.506999999998</v>
      </c>
      <c r="M34" s="118">
        <v>18966.171</v>
      </c>
      <c r="N34" s="117">
        <v>3764.489</v>
      </c>
      <c r="O34" s="141">
        <v>1910.129</v>
      </c>
      <c r="P34" s="118">
        <v>1820.601</v>
      </c>
      <c r="Q34" s="118">
        <v>7495.219000000001</v>
      </c>
      <c r="R34" s="117">
        <v>6285.914</v>
      </c>
      <c r="S34" s="141">
        <v>3900.198</v>
      </c>
      <c r="T34" s="118">
        <v>8918.40225</v>
      </c>
      <c r="U34" s="118">
        <v>19104.51425</v>
      </c>
      <c r="V34" s="118">
        <v>26599.73325</v>
      </c>
      <c r="W34" s="118">
        <v>45565.90425</v>
      </c>
    </row>
    <row r="35" spans="1:23" ht="12.75">
      <c r="A35" s="20"/>
      <c r="B35" s="17" t="s">
        <v>20</v>
      </c>
      <c r="C35" s="17"/>
      <c r="D35" s="21">
        <v>3102907.5</v>
      </c>
      <c r="E35" s="117">
        <v>32295.01325</v>
      </c>
      <c r="F35" s="141">
        <v>165679.48812</v>
      </c>
      <c r="G35" s="141">
        <v>220512.46495999998</v>
      </c>
      <c r="H35" s="287">
        <v>418486.96632999997</v>
      </c>
      <c r="I35" s="141">
        <v>235942.51616</v>
      </c>
      <c r="J35" s="141">
        <v>180320.25173999998</v>
      </c>
      <c r="K35" s="118">
        <v>244935.2684</v>
      </c>
      <c r="L35" s="118">
        <v>661198.0363</v>
      </c>
      <c r="M35" s="118">
        <v>1079685.00263</v>
      </c>
      <c r="N35" s="117">
        <v>196229.26768000002</v>
      </c>
      <c r="O35" s="141">
        <v>171699.38661000002</v>
      </c>
      <c r="P35" s="118">
        <v>170680.16960999998</v>
      </c>
      <c r="Q35" s="118">
        <v>538608.8239</v>
      </c>
      <c r="R35" s="117">
        <v>222268.05637</v>
      </c>
      <c r="S35" s="141">
        <v>245274.84225</v>
      </c>
      <c r="T35" s="118">
        <v>639053.82095</v>
      </c>
      <c r="U35" s="118">
        <v>1106596.71957</v>
      </c>
      <c r="V35" s="118">
        <v>1645205.54347</v>
      </c>
      <c r="W35" s="118">
        <v>2724890.5461</v>
      </c>
    </row>
    <row r="36" spans="1:23" ht="12.75">
      <c r="A36" s="20"/>
      <c r="B36" s="17" t="s">
        <v>21</v>
      </c>
      <c r="C36" s="17"/>
      <c r="D36" s="21">
        <v>2432633.228</v>
      </c>
      <c r="E36" s="117">
        <v>153599.091</v>
      </c>
      <c r="F36" s="141">
        <v>127024.665</v>
      </c>
      <c r="G36" s="141">
        <v>125907.081</v>
      </c>
      <c r="H36" s="287">
        <v>406530.837</v>
      </c>
      <c r="I36" s="141">
        <v>205676.852</v>
      </c>
      <c r="J36" s="141">
        <v>205158.395</v>
      </c>
      <c r="K36" s="118">
        <v>200371.773</v>
      </c>
      <c r="L36" s="118">
        <v>611207.02</v>
      </c>
      <c r="M36" s="118">
        <v>1017737.8570000001</v>
      </c>
      <c r="N36" s="117">
        <v>197605.04044</v>
      </c>
      <c r="O36" s="141">
        <v>195599.948</v>
      </c>
      <c r="P36" s="118">
        <v>181737.805</v>
      </c>
      <c r="Q36" s="118">
        <v>574942.7934399999</v>
      </c>
      <c r="R36" s="117">
        <v>194889.359</v>
      </c>
      <c r="S36" s="141">
        <v>168221.372</v>
      </c>
      <c r="T36" s="118">
        <v>347376.223</v>
      </c>
      <c r="U36" s="118">
        <v>710486.954</v>
      </c>
      <c r="V36" s="118">
        <v>1285429.74744</v>
      </c>
      <c r="W36" s="118">
        <v>2303167.60444</v>
      </c>
    </row>
    <row r="37" spans="1:23" ht="12.75">
      <c r="A37" s="20"/>
      <c r="B37" s="17"/>
      <c r="C37" s="17"/>
      <c r="D37" s="21"/>
      <c r="E37" s="117"/>
      <c r="F37" s="141"/>
      <c r="G37" s="141"/>
      <c r="H37" s="287"/>
      <c r="I37" s="141"/>
      <c r="J37" s="141"/>
      <c r="K37" s="118"/>
      <c r="L37" s="118"/>
      <c r="M37" s="118"/>
      <c r="N37" s="117"/>
      <c r="O37" s="141"/>
      <c r="P37" s="118"/>
      <c r="Q37" s="118"/>
      <c r="R37" s="117"/>
      <c r="S37" s="141"/>
      <c r="T37" s="118"/>
      <c r="U37" s="118"/>
      <c r="V37" s="118"/>
      <c r="W37" s="118"/>
    </row>
    <row r="38" spans="1:23" ht="12.75">
      <c r="A38" s="24" t="s">
        <v>59</v>
      </c>
      <c r="B38" s="25"/>
      <c r="C38" s="25"/>
      <c r="D38" s="26">
        <v>28885779.01699999</v>
      </c>
      <c r="E38" s="121">
        <v>2891783.743089999</v>
      </c>
      <c r="F38" s="142">
        <v>2140366.2484399998</v>
      </c>
      <c r="G38" s="142">
        <v>2250730.64624</v>
      </c>
      <c r="H38" s="290">
        <v>7282880.637770001</v>
      </c>
      <c r="I38" s="142">
        <v>3922273.2928400007</v>
      </c>
      <c r="J38" s="142">
        <v>706329.56904</v>
      </c>
      <c r="K38" s="122">
        <v>2148424.56021</v>
      </c>
      <c r="L38" s="122">
        <v>6777027.4220900005</v>
      </c>
      <c r="M38" s="122">
        <v>14059908.059860002</v>
      </c>
      <c r="N38" s="121">
        <v>2371141.79108</v>
      </c>
      <c r="O38" s="142">
        <v>2394624.43827</v>
      </c>
      <c r="P38" s="122">
        <v>2253043.4883799995</v>
      </c>
      <c r="Q38" s="122">
        <v>7018809.717729996</v>
      </c>
      <c r="R38" s="121">
        <v>2262611.9872499993</v>
      </c>
      <c r="S38" s="142">
        <v>2247727.293249999</v>
      </c>
      <c r="T38" s="122">
        <v>2554455.891349999</v>
      </c>
      <c r="U38" s="122">
        <v>7064795.171850001</v>
      </c>
      <c r="V38" s="122">
        <v>14083604.88958</v>
      </c>
      <c r="W38" s="122">
        <v>28143512.949439995</v>
      </c>
    </row>
    <row r="39" spans="1:23" ht="12.75">
      <c r="A39" s="24" t="s">
        <v>60</v>
      </c>
      <c r="B39" s="25"/>
      <c r="C39" s="25"/>
      <c r="D39" s="26">
        <v>30204476.230000004</v>
      </c>
      <c r="E39" s="121">
        <v>1947115.8451300003</v>
      </c>
      <c r="F39" s="142">
        <v>1964865.5132399998</v>
      </c>
      <c r="G39" s="142">
        <v>2274183.8747199997</v>
      </c>
      <c r="H39" s="290">
        <v>6186165.23309</v>
      </c>
      <c r="I39" s="142">
        <v>2418103.77324</v>
      </c>
      <c r="J39" s="142">
        <v>2254651.2094</v>
      </c>
      <c r="K39" s="122">
        <v>2451476.2035800004</v>
      </c>
      <c r="L39" s="122">
        <v>7124231.18622</v>
      </c>
      <c r="M39" s="122">
        <v>13310396.41931</v>
      </c>
      <c r="N39" s="121">
        <v>2452740.65632</v>
      </c>
      <c r="O39" s="142">
        <v>2285745.05972</v>
      </c>
      <c r="P39" s="122">
        <v>2417274.6819100003</v>
      </c>
      <c r="Q39" s="122">
        <v>7155760.397950001</v>
      </c>
      <c r="R39" s="121">
        <v>2314563.49983</v>
      </c>
      <c r="S39" s="142">
        <v>2380866.57325</v>
      </c>
      <c r="T39" s="122">
        <v>3891028.72815</v>
      </c>
      <c r="U39" s="122">
        <v>8586458.80123</v>
      </c>
      <c r="V39" s="122">
        <v>15742219.19918</v>
      </c>
      <c r="W39" s="122">
        <v>29052615.61849</v>
      </c>
    </row>
    <row r="40" spans="1:23" ht="12.75">
      <c r="A40" s="24" t="s">
        <v>22</v>
      </c>
      <c r="B40" s="25"/>
      <c r="C40" s="25"/>
      <c r="D40" s="26">
        <v>-1318697.2130000144</v>
      </c>
      <c r="E40" s="121">
        <v>944667.8979599988</v>
      </c>
      <c r="F40" s="142">
        <v>175500.7352</v>
      </c>
      <c r="G40" s="142">
        <v>-23453.228479999583</v>
      </c>
      <c r="H40" s="290">
        <v>1096715.4046800006</v>
      </c>
      <c r="I40" s="142">
        <v>1504169.5196000007</v>
      </c>
      <c r="J40" s="342">
        <v>-1548321.64036</v>
      </c>
      <c r="K40" s="155">
        <v>-303051.64337000065</v>
      </c>
      <c r="L40" s="155">
        <v>-347203.7641299991</v>
      </c>
      <c r="M40" s="155">
        <v>749511.6405500025</v>
      </c>
      <c r="N40" s="362">
        <v>-81598.86524000019</v>
      </c>
      <c r="O40" s="342">
        <v>108879.37855000002</v>
      </c>
      <c r="P40" s="155">
        <v>-164231.19353000075</v>
      </c>
      <c r="Q40" s="155">
        <v>-136950.6802200051</v>
      </c>
      <c r="R40" s="362">
        <v>-51951.512580000795</v>
      </c>
      <c r="S40" s="342">
        <v>-133139.28000000073</v>
      </c>
      <c r="T40" s="155">
        <v>-1336572.836800001</v>
      </c>
      <c r="U40" s="155">
        <v>-1521663.629379999</v>
      </c>
      <c r="V40" s="155">
        <v>-1658614.3095999993</v>
      </c>
      <c r="W40" s="155">
        <v>-909102.6690500043</v>
      </c>
    </row>
    <row r="41" spans="1:23" ht="12.75">
      <c r="A41" s="27"/>
      <c r="B41" s="28"/>
      <c r="C41" s="28"/>
      <c r="D41" s="29"/>
      <c r="E41" s="123"/>
      <c r="F41" s="143"/>
      <c r="G41" s="143"/>
      <c r="H41" s="291"/>
      <c r="I41" s="143"/>
      <c r="J41" s="143"/>
      <c r="K41" s="124"/>
      <c r="L41" s="124"/>
      <c r="M41" s="124"/>
      <c r="N41" s="123"/>
      <c r="O41" s="143"/>
      <c r="P41" s="124"/>
      <c r="Q41" s="124"/>
      <c r="R41" s="123"/>
      <c r="S41" s="143"/>
      <c r="T41" s="124"/>
      <c r="U41" s="124"/>
      <c r="V41" s="124"/>
      <c r="W41" s="124"/>
    </row>
    <row r="42" spans="1:23" ht="12.75">
      <c r="A42" s="19" t="s">
        <v>23</v>
      </c>
      <c r="B42" s="17"/>
      <c r="C42" s="17"/>
      <c r="D42" s="18"/>
      <c r="E42" s="119"/>
      <c r="F42" s="45"/>
      <c r="G42" s="45"/>
      <c r="H42" s="289"/>
      <c r="I42" s="45"/>
      <c r="J42" s="45"/>
      <c r="K42" s="120"/>
      <c r="L42" s="120"/>
      <c r="M42" s="120"/>
      <c r="N42" s="119"/>
      <c r="O42" s="45"/>
      <c r="P42" s="120"/>
      <c r="Q42" s="120"/>
      <c r="R42" s="119"/>
      <c r="S42" s="45"/>
      <c r="T42" s="120"/>
      <c r="U42" s="120"/>
      <c r="V42" s="120"/>
      <c r="W42" s="120"/>
    </row>
    <row r="43" spans="1:23" ht="12.75">
      <c r="A43" s="19"/>
      <c r="B43" s="17"/>
      <c r="C43" s="17"/>
      <c r="D43" s="18"/>
      <c r="E43" s="119"/>
      <c r="F43" s="45"/>
      <c r="G43" s="45"/>
      <c r="H43" s="289"/>
      <c r="I43" s="45"/>
      <c r="J43" s="45"/>
      <c r="K43" s="120"/>
      <c r="L43" s="120"/>
      <c r="M43" s="120"/>
      <c r="N43" s="119"/>
      <c r="O43" s="45"/>
      <c r="P43" s="120"/>
      <c r="Q43" s="120"/>
      <c r="R43" s="119"/>
      <c r="S43" s="45"/>
      <c r="T43" s="120"/>
      <c r="U43" s="120"/>
      <c r="V43" s="120"/>
      <c r="W43" s="120"/>
    </row>
    <row r="44" spans="1:23" ht="12.75">
      <c r="A44" s="20" t="s">
        <v>24</v>
      </c>
      <c r="B44" s="17"/>
      <c r="C44" s="17"/>
      <c r="D44" s="21">
        <v>165134.23700000002</v>
      </c>
      <c r="E44" s="107">
        <v>-139610.75836999994</v>
      </c>
      <c r="F44" s="144">
        <v>-16860.999800000063</v>
      </c>
      <c r="G44" s="144">
        <v>-121308.6856800001</v>
      </c>
      <c r="H44" s="21">
        <v>-277780.44385000016</v>
      </c>
      <c r="I44" s="144">
        <v>1716256.9695199998</v>
      </c>
      <c r="J44" s="144">
        <v>-1304730.7032599999</v>
      </c>
      <c r="K44" s="108">
        <v>-86527.9540400001</v>
      </c>
      <c r="L44" s="108">
        <v>324998.31221999956</v>
      </c>
      <c r="M44" s="108">
        <v>47217.86836999899</v>
      </c>
      <c r="N44" s="107">
        <v>147087.75871999995</v>
      </c>
      <c r="O44" s="144">
        <v>330252.94955</v>
      </c>
      <c r="P44" s="108">
        <v>60497.774469999975</v>
      </c>
      <c r="Q44" s="108">
        <v>537838.4827400001</v>
      </c>
      <c r="R44" s="107">
        <v>160684.27260000008</v>
      </c>
      <c r="S44" s="144">
        <v>-227020.27575000003</v>
      </c>
      <c r="T44" s="108">
        <v>-1414467.9305500002</v>
      </c>
      <c r="U44" s="108">
        <v>-1480803.9337</v>
      </c>
      <c r="V44" s="108">
        <v>-942965.4509599999</v>
      </c>
      <c r="W44" s="108">
        <v>-895747.5825900005</v>
      </c>
    </row>
    <row r="45" spans="1:23" ht="12.75">
      <c r="A45" s="20" t="s">
        <v>25</v>
      </c>
      <c r="B45" s="17"/>
      <c r="C45" s="17"/>
      <c r="D45" s="21">
        <v>-1581.7870000000112</v>
      </c>
      <c r="E45" s="107">
        <v>-95223.41372</v>
      </c>
      <c r="F45" s="144">
        <v>-1469.1960799999997</v>
      </c>
      <c r="G45" s="144">
        <v>-3530.4982</v>
      </c>
      <c r="H45" s="21">
        <v>-100223.10800000001</v>
      </c>
      <c r="I45" s="144">
        <v>760.6172599999991</v>
      </c>
      <c r="J45" s="144">
        <v>6684.796780000001</v>
      </c>
      <c r="K45" s="108">
        <v>-3408.5649300000005</v>
      </c>
      <c r="L45" s="108">
        <v>4036.8491099999956</v>
      </c>
      <c r="M45" s="108">
        <v>-96186.25889000003</v>
      </c>
      <c r="N45" s="107">
        <v>948.9540400000005</v>
      </c>
      <c r="O45" s="144">
        <v>5580.859350000001</v>
      </c>
      <c r="P45" s="108">
        <v>-64141.62002</v>
      </c>
      <c r="Q45" s="108">
        <v>-57611.80663000001</v>
      </c>
      <c r="R45" s="107">
        <v>-7662.29801</v>
      </c>
      <c r="S45" s="144">
        <v>4313.2055</v>
      </c>
      <c r="T45" s="108">
        <v>-32321.779400000003</v>
      </c>
      <c r="U45" s="108">
        <v>-35670.87191</v>
      </c>
      <c r="V45" s="108">
        <v>-93282.67854</v>
      </c>
      <c r="W45" s="108">
        <v>-189468.93743000002</v>
      </c>
    </row>
    <row r="46" spans="1:23" ht="12.75">
      <c r="A46" s="20"/>
      <c r="B46" s="17" t="s">
        <v>26</v>
      </c>
      <c r="C46" s="17"/>
      <c r="D46" s="21">
        <v>312734.256</v>
      </c>
      <c r="E46" s="107">
        <v>6417.69142</v>
      </c>
      <c r="F46" s="144">
        <v>13298.14384</v>
      </c>
      <c r="G46" s="144">
        <v>13505.27884</v>
      </c>
      <c r="H46" s="21">
        <v>33221.1141</v>
      </c>
      <c r="I46" s="144">
        <v>16926.74974</v>
      </c>
      <c r="J46" s="144">
        <v>21636.8642</v>
      </c>
      <c r="K46" s="108">
        <v>16922.25533</v>
      </c>
      <c r="L46" s="108">
        <v>55485.869269999996</v>
      </c>
      <c r="M46" s="108">
        <v>88706.98337</v>
      </c>
      <c r="N46" s="107">
        <v>21573.9762</v>
      </c>
      <c r="O46" s="144">
        <v>17110.15349</v>
      </c>
      <c r="P46" s="108">
        <v>14745.284010000001</v>
      </c>
      <c r="Q46" s="108">
        <v>53429.413700000005</v>
      </c>
      <c r="R46" s="107">
        <v>10361.210809999999</v>
      </c>
      <c r="S46" s="144">
        <v>15633.20425</v>
      </c>
      <c r="T46" s="108">
        <v>19614.546599999998</v>
      </c>
      <c r="U46" s="108">
        <v>45608.96166</v>
      </c>
      <c r="V46" s="108">
        <v>99038.37536</v>
      </c>
      <c r="W46" s="108">
        <v>187745.35873</v>
      </c>
    </row>
    <row r="47" spans="1:23" ht="12.75">
      <c r="A47" s="20"/>
      <c r="B47" s="17" t="s">
        <v>27</v>
      </c>
      <c r="C47" s="17"/>
      <c r="D47" s="21">
        <v>314316.043</v>
      </c>
      <c r="E47" s="107">
        <v>101641.10514</v>
      </c>
      <c r="F47" s="144">
        <v>14767.33992</v>
      </c>
      <c r="G47" s="144">
        <v>17035.77704</v>
      </c>
      <c r="H47" s="21">
        <v>133444.2221</v>
      </c>
      <c r="I47" s="144">
        <v>16166.13248</v>
      </c>
      <c r="J47" s="144">
        <v>14952.06742</v>
      </c>
      <c r="K47" s="108">
        <v>20330.82026</v>
      </c>
      <c r="L47" s="108">
        <v>51449.02016</v>
      </c>
      <c r="M47" s="108">
        <v>184893.24226000003</v>
      </c>
      <c r="N47" s="107">
        <v>20625.02216</v>
      </c>
      <c r="O47" s="144">
        <v>11529.29414</v>
      </c>
      <c r="P47" s="108">
        <v>78886.90403</v>
      </c>
      <c r="Q47" s="108">
        <v>111041.22033000001</v>
      </c>
      <c r="R47" s="107">
        <v>18023.50882</v>
      </c>
      <c r="S47" s="144">
        <v>11319.99875</v>
      </c>
      <c r="T47" s="108">
        <v>51936.326</v>
      </c>
      <c r="U47" s="108">
        <v>81279.83357</v>
      </c>
      <c r="V47" s="108">
        <v>192321.0539</v>
      </c>
      <c r="W47" s="108">
        <v>377214.29616</v>
      </c>
    </row>
    <row r="48" spans="1:23" ht="12.75">
      <c r="A48" s="20" t="s">
        <v>28</v>
      </c>
      <c r="B48" s="17"/>
      <c r="C48" s="17"/>
      <c r="D48" s="21">
        <v>469498.79000000004</v>
      </c>
      <c r="E48" s="107">
        <v>591203.9848300002</v>
      </c>
      <c r="F48" s="144">
        <v>88504.48261999991</v>
      </c>
      <c r="G48" s="144">
        <v>-105087.60512000008</v>
      </c>
      <c r="H48" s="21">
        <v>574620.8623299999</v>
      </c>
      <c r="I48" s="144">
        <v>730217.3761799999</v>
      </c>
      <c r="J48" s="144">
        <v>-64230.403099999996</v>
      </c>
      <c r="K48" s="108">
        <v>-119289.22640999994</v>
      </c>
      <c r="L48" s="108">
        <v>546697.7466699998</v>
      </c>
      <c r="M48" s="108">
        <v>1121318.6089999992</v>
      </c>
      <c r="N48" s="107">
        <v>402516.44616</v>
      </c>
      <c r="O48" s="144">
        <v>391966.87129000004</v>
      </c>
      <c r="P48" s="108">
        <v>43019.39406999998</v>
      </c>
      <c r="Q48" s="108">
        <v>837502.71152</v>
      </c>
      <c r="R48" s="107">
        <v>109306.83892000007</v>
      </c>
      <c r="S48" s="144">
        <v>-348483.50175</v>
      </c>
      <c r="T48" s="108">
        <v>-1529581.5383000001</v>
      </c>
      <c r="U48" s="108">
        <v>-1768758.20113</v>
      </c>
      <c r="V48" s="108">
        <v>-931255.4896099999</v>
      </c>
      <c r="W48" s="108">
        <v>190063.11938999966</v>
      </c>
    </row>
    <row r="49" spans="1:23" ht="12.75">
      <c r="A49" s="20"/>
      <c r="B49" s="17" t="s">
        <v>29</v>
      </c>
      <c r="C49" s="17"/>
      <c r="D49" s="21">
        <v>3577781.333</v>
      </c>
      <c r="E49" s="107">
        <v>2538539.20416</v>
      </c>
      <c r="F49" s="144">
        <v>663377.5578399999</v>
      </c>
      <c r="G49" s="144">
        <v>684534.64796</v>
      </c>
      <c r="H49" s="21">
        <v>3886451.40996</v>
      </c>
      <c r="I49" s="144">
        <v>1067440.1249799998</v>
      </c>
      <c r="J49" s="144">
        <v>931360.79842</v>
      </c>
      <c r="K49" s="108">
        <v>-16589.727549999952</v>
      </c>
      <c r="L49" s="108">
        <v>1982211.1958499998</v>
      </c>
      <c r="M49" s="108">
        <v>5868662.60581</v>
      </c>
      <c r="N49" s="107">
        <v>517413.69528</v>
      </c>
      <c r="O49" s="144">
        <v>384695.18581</v>
      </c>
      <c r="P49" s="108">
        <v>214044.70557</v>
      </c>
      <c r="Q49" s="108">
        <v>1116153.58666</v>
      </c>
      <c r="R49" s="107">
        <v>467906.78250000003</v>
      </c>
      <c r="S49" s="144">
        <v>-284796.56075</v>
      </c>
      <c r="T49" s="108">
        <v>-1520106.3865</v>
      </c>
      <c r="U49" s="108">
        <v>-1336996.16475</v>
      </c>
      <c r="V49" s="108">
        <v>-220842.57808999997</v>
      </c>
      <c r="W49" s="108">
        <v>5647820.02772</v>
      </c>
    </row>
    <row r="50" spans="1:23" ht="12.75">
      <c r="A50" s="20"/>
      <c r="B50" s="17" t="s">
        <v>30</v>
      </c>
      <c r="C50" s="17"/>
      <c r="D50" s="21">
        <v>3108282.543</v>
      </c>
      <c r="E50" s="107">
        <v>1947335.21933</v>
      </c>
      <c r="F50" s="144">
        <v>574873.07522</v>
      </c>
      <c r="G50" s="144">
        <v>789622.25308</v>
      </c>
      <c r="H50" s="21">
        <v>3311830.54763</v>
      </c>
      <c r="I50" s="144">
        <v>337222.7488</v>
      </c>
      <c r="J50" s="144">
        <v>995591.20152</v>
      </c>
      <c r="K50" s="108">
        <v>102699.49885999999</v>
      </c>
      <c r="L50" s="108">
        <v>1435513.44918</v>
      </c>
      <c r="M50" s="108">
        <v>4747343.99681</v>
      </c>
      <c r="N50" s="107">
        <v>114897.24912000001</v>
      </c>
      <c r="O50" s="144">
        <v>-7271.685480000015</v>
      </c>
      <c r="P50" s="108">
        <v>171025.3115</v>
      </c>
      <c r="Q50" s="108">
        <v>278650.87514</v>
      </c>
      <c r="R50" s="107">
        <v>358599.94357999996</v>
      </c>
      <c r="S50" s="144">
        <v>63686.941</v>
      </c>
      <c r="T50" s="108">
        <v>9475.1518</v>
      </c>
      <c r="U50" s="108">
        <v>431762.03637999995</v>
      </c>
      <c r="V50" s="108">
        <v>710412.91152</v>
      </c>
      <c r="W50" s="108">
        <v>5457756.90833</v>
      </c>
    </row>
    <row r="51" spans="1:23" ht="12.75">
      <c r="A51" s="20" t="s">
        <v>31</v>
      </c>
      <c r="B51" s="17"/>
      <c r="C51" s="17"/>
      <c r="D51" s="21">
        <v>0</v>
      </c>
      <c r="E51" s="107">
        <v>-196.48789000001852</v>
      </c>
      <c r="F51" s="144">
        <v>-1.1270799999765586</v>
      </c>
      <c r="G51" s="144">
        <v>-140.30920000001788</v>
      </c>
      <c r="H51" s="21">
        <v>-337.92417000001296</v>
      </c>
      <c r="I51" s="144">
        <v>133.30875999998534</v>
      </c>
      <c r="J51" s="144">
        <v>-9714.426140000025</v>
      </c>
      <c r="K51" s="108">
        <v>-6598.707320000161</v>
      </c>
      <c r="L51" s="108">
        <v>-16179.824700000201</v>
      </c>
      <c r="M51" s="108">
        <v>-16517.748870000214</v>
      </c>
      <c r="N51" s="107">
        <v>-1872.683640000003</v>
      </c>
      <c r="O51" s="144">
        <v>-1079.317779999983</v>
      </c>
      <c r="P51" s="108">
        <v>5.989000000001397</v>
      </c>
      <c r="Q51" s="108">
        <v>-2946.0124199999846</v>
      </c>
      <c r="R51" s="107">
        <v>-1052.547390000007</v>
      </c>
      <c r="S51" s="144">
        <v>-312.5537500000064</v>
      </c>
      <c r="T51" s="108">
        <v>4820.846099999995</v>
      </c>
      <c r="U51" s="108">
        <v>3455.744959999982</v>
      </c>
      <c r="V51" s="108">
        <v>509.73253999999724</v>
      </c>
      <c r="W51" s="108">
        <v>-16008.016330000217</v>
      </c>
    </row>
    <row r="52" spans="1:23" ht="12.75">
      <c r="A52" s="20" t="s">
        <v>32</v>
      </c>
      <c r="B52" s="17"/>
      <c r="C52" s="17"/>
      <c r="D52" s="21">
        <v>-302782.766</v>
      </c>
      <c r="E52" s="107">
        <v>-635394.8415900001</v>
      </c>
      <c r="F52" s="144">
        <v>-103895.15926</v>
      </c>
      <c r="G52" s="144">
        <v>-12550.27316</v>
      </c>
      <c r="H52" s="21">
        <v>-751840.27401</v>
      </c>
      <c r="I52" s="144">
        <v>985145.66732</v>
      </c>
      <c r="J52" s="144">
        <v>-1237470.6708</v>
      </c>
      <c r="K52" s="108">
        <v>42768.54462</v>
      </c>
      <c r="L52" s="108">
        <v>-209556.45885999996</v>
      </c>
      <c r="M52" s="108">
        <v>-961396.73287</v>
      </c>
      <c r="N52" s="107">
        <v>-254504.95784000002</v>
      </c>
      <c r="O52" s="144">
        <v>-66215.46330999999</v>
      </c>
      <c r="P52" s="108">
        <v>81614.01142</v>
      </c>
      <c r="Q52" s="108">
        <v>-239106.40973</v>
      </c>
      <c r="R52" s="107">
        <v>60092.27908000001</v>
      </c>
      <c r="S52" s="144">
        <v>117462.57425</v>
      </c>
      <c r="T52" s="108">
        <v>142614.54105</v>
      </c>
      <c r="U52" s="108">
        <v>320169.39438</v>
      </c>
      <c r="V52" s="108">
        <v>81062.98465</v>
      </c>
      <c r="W52" s="108">
        <v>-880333.74822</v>
      </c>
    </row>
    <row r="53" spans="1:23" ht="12.75">
      <c r="A53" s="35" t="s">
        <v>86</v>
      </c>
      <c r="B53" s="33"/>
      <c r="C53" s="33"/>
      <c r="D53" s="21">
        <v>0</v>
      </c>
      <c r="E53" s="107">
        <v>0</v>
      </c>
      <c r="F53" s="144">
        <v>0</v>
      </c>
      <c r="G53" s="144">
        <v>0</v>
      </c>
      <c r="H53" s="21">
        <v>0</v>
      </c>
      <c r="I53" s="144">
        <v>0</v>
      </c>
      <c r="J53" s="144">
        <v>0</v>
      </c>
      <c r="K53" s="108">
        <v>0</v>
      </c>
      <c r="L53" s="108">
        <v>0</v>
      </c>
      <c r="M53" s="108">
        <v>0</v>
      </c>
      <c r="N53" s="107">
        <v>0</v>
      </c>
      <c r="O53" s="144">
        <v>0</v>
      </c>
      <c r="P53" s="108">
        <v>0</v>
      </c>
      <c r="Q53" s="108">
        <v>0</v>
      </c>
      <c r="R53" s="107">
        <v>0</v>
      </c>
      <c r="S53" s="144">
        <v>0</v>
      </c>
      <c r="T53" s="108">
        <v>0</v>
      </c>
      <c r="U53" s="108">
        <v>0</v>
      </c>
      <c r="V53" s="108">
        <v>0</v>
      </c>
      <c r="W53" s="108">
        <v>0</v>
      </c>
    </row>
    <row r="54" spans="1:23" ht="12.75" hidden="1">
      <c r="A54" s="35"/>
      <c r="B54" s="33" t="s">
        <v>33</v>
      </c>
      <c r="C54" s="33"/>
      <c r="D54" s="21">
        <v>0</v>
      </c>
      <c r="E54" s="107">
        <v>0</v>
      </c>
      <c r="F54" s="144">
        <v>0</v>
      </c>
      <c r="G54" s="144">
        <v>0</v>
      </c>
      <c r="H54" s="21">
        <v>0</v>
      </c>
      <c r="I54" s="144">
        <v>0</v>
      </c>
      <c r="J54" s="144">
        <v>0</v>
      </c>
      <c r="K54" s="108">
        <v>0</v>
      </c>
      <c r="L54" s="108">
        <v>0</v>
      </c>
      <c r="M54" s="108">
        <v>0</v>
      </c>
      <c r="N54" s="107">
        <v>0</v>
      </c>
      <c r="O54" s="144">
        <v>0</v>
      </c>
      <c r="P54" s="108">
        <v>0</v>
      </c>
      <c r="Q54" s="108">
        <v>0</v>
      </c>
      <c r="R54" s="107">
        <v>0</v>
      </c>
      <c r="S54" s="144">
        <v>0</v>
      </c>
      <c r="T54" s="108">
        <v>0</v>
      </c>
      <c r="U54" s="108">
        <v>0</v>
      </c>
      <c r="V54" s="108">
        <v>0</v>
      </c>
      <c r="W54" s="108">
        <v>0</v>
      </c>
    </row>
    <row r="55" spans="1:23" ht="12.75" hidden="1">
      <c r="A55" s="35"/>
      <c r="B55" s="33" t="s">
        <v>34</v>
      </c>
      <c r="C55" s="33"/>
      <c r="D55" s="21">
        <v>0</v>
      </c>
      <c r="E55" s="107">
        <v>0</v>
      </c>
      <c r="F55" s="144">
        <v>0</v>
      </c>
      <c r="G55" s="144">
        <v>0</v>
      </c>
      <c r="H55" s="21">
        <v>0</v>
      </c>
      <c r="I55" s="144">
        <v>0</v>
      </c>
      <c r="J55" s="144">
        <v>0</v>
      </c>
      <c r="K55" s="108">
        <v>0</v>
      </c>
      <c r="L55" s="108">
        <v>0</v>
      </c>
      <c r="M55" s="108">
        <v>0</v>
      </c>
      <c r="N55" s="107">
        <v>0</v>
      </c>
      <c r="O55" s="144">
        <v>0</v>
      </c>
      <c r="P55" s="108">
        <v>0</v>
      </c>
      <c r="Q55" s="108">
        <v>0</v>
      </c>
      <c r="R55" s="107">
        <v>0</v>
      </c>
      <c r="S55" s="144">
        <v>0</v>
      </c>
      <c r="T55" s="108">
        <v>0</v>
      </c>
      <c r="U55" s="108">
        <v>0</v>
      </c>
      <c r="V55" s="108">
        <v>0</v>
      </c>
      <c r="W55" s="108">
        <v>0</v>
      </c>
    </row>
    <row r="56" spans="1:23" ht="12.75">
      <c r="A56" s="73" t="s">
        <v>87</v>
      </c>
      <c r="B56" s="33"/>
      <c r="C56" s="33"/>
      <c r="D56" s="21">
        <v>0</v>
      </c>
      <c r="E56" s="107">
        <v>0</v>
      </c>
      <c r="F56" s="144">
        <v>0</v>
      </c>
      <c r="G56" s="144">
        <v>0</v>
      </c>
      <c r="H56" s="21">
        <v>0</v>
      </c>
      <c r="I56" s="144">
        <v>0</v>
      </c>
      <c r="J56" s="144">
        <v>0</v>
      </c>
      <c r="K56" s="108">
        <v>0</v>
      </c>
      <c r="L56" s="108">
        <v>0</v>
      </c>
      <c r="M56" s="108">
        <v>0</v>
      </c>
      <c r="N56" s="107">
        <v>0</v>
      </c>
      <c r="O56" s="144">
        <v>0</v>
      </c>
      <c r="P56" s="108">
        <v>0</v>
      </c>
      <c r="Q56" s="108">
        <v>0</v>
      </c>
      <c r="R56" s="107">
        <v>0</v>
      </c>
      <c r="S56" s="144">
        <v>0</v>
      </c>
      <c r="T56" s="108">
        <v>0</v>
      </c>
      <c r="U56" s="108">
        <v>0</v>
      </c>
      <c r="V56" s="108">
        <v>0</v>
      </c>
      <c r="W56" s="108">
        <v>0</v>
      </c>
    </row>
    <row r="57" spans="1:23" ht="12.75">
      <c r="A57" s="20" t="s">
        <v>35</v>
      </c>
      <c r="B57" s="17"/>
      <c r="C57" s="17"/>
      <c r="D57" s="21">
        <v>0</v>
      </c>
      <c r="E57" s="107">
        <v>0</v>
      </c>
      <c r="F57" s="144">
        <v>0</v>
      </c>
      <c r="G57" s="144">
        <v>0</v>
      </c>
      <c r="H57" s="21">
        <v>0</v>
      </c>
      <c r="I57" s="144">
        <v>0</v>
      </c>
      <c r="J57" s="144">
        <v>0</v>
      </c>
      <c r="K57" s="108">
        <v>0</v>
      </c>
      <c r="L57" s="108">
        <v>0</v>
      </c>
      <c r="M57" s="108">
        <v>0</v>
      </c>
      <c r="N57" s="107">
        <v>0</v>
      </c>
      <c r="O57" s="144">
        <v>0</v>
      </c>
      <c r="P57" s="108">
        <v>0</v>
      </c>
      <c r="Q57" s="108">
        <v>0</v>
      </c>
      <c r="R57" s="107">
        <v>0</v>
      </c>
      <c r="S57" s="144">
        <v>0</v>
      </c>
      <c r="T57" s="108">
        <v>0</v>
      </c>
      <c r="U57" s="108">
        <v>0</v>
      </c>
      <c r="V57" s="108">
        <v>0</v>
      </c>
      <c r="W57" s="108">
        <v>0</v>
      </c>
    </row>
    <row r="58" spans="1:23" ht="12.75">
      <c r="A58" s="20"/>
      <c r="B58" s="17"/>
      <c r="C58" s="17"/>
      <c r="D58" s="21"/>
      <c r="E58" s="117"/>
      <c r="F58" s="141"/>
      <c r="G58" s="141"/>
      <c r="H58" s="287"/>
      <c r="I58" s="141"/>
      <c r="J58" s="141"/>
      <c r="K58" s="118"/>
      <c r="L58" s="118"/>
      <c r="M58" s="118"/>
      <c r="N58" s="117"/>
      <c r="O58" s="141"/>
      <c r="P58" s="118"/>
      <c r="Q58" s="118"/>
      <c r="R58" s="117"/>
      <c r="S58" s="141"/>
      <c r="T58" s="118"/>
      <c r="U58" s="118"/>
      <c r="V58" s="118"/>
      <c r="W58" s="118"/>
    </row>
    <row r="59" spans="1:23" ht="12.75">
      <c r="A59" s="20" t="s">
        <v>36</v>
      </c>
      <c r="B59" s="17"/>
      <c r="C59" s="17"/>
      <c r="D59" s="21">
        <v>1483831.4499999997</v>
      </c>
      <c r="E59" s="107">
        <v>-1084278.6563300001</v>
      </c>
      <c r="F59" s="144">
        <v>-192361.735</v>
      </c>
      <c r="G59" s="144">
        <v>-97855.4572</v>
      </c>
      <c r="H59" s="21">
        <v>-1374495.84853</v>
      </c>
      <c r="I59" s="144">
        <v>212087.44992000004</v>
      </c>
      <c r="J59" s="144">
        <v>243590.93709999998</v>
      </c>
      <c r="K59" s="108">
        <v>216523.68933000002</v>
      </c>
      <c r="L59" s="108">
        <v>672202.07635</v>
      </c>
      <c r="M59" s="108">
        <v>-702293.7721800001</v>
      </c>
      <c r="N59" s="107">
        <v>228686.62395999994</v>
      </c>
      <c r="O59" s="144">
        <v>221373.57100000003</v>
      </c>
      <c r="P59" s="108">
        <v>224728.96799999994</v>
      </c>
      <c r="Q59" s="108">
        <v>674789.1629599999</v>
      </c>
      <c r="R59" s="107">
        <v>212635.78518</v>
      </c>
      <c r="S59" s="144">
        <v>-93880.99575</v>
      </c>
      <c r="T59" s="108">
        <v>-77895.09375</v>
      </c>
      <c r="U59" s="108">
        <v>40859.695679999946</v>
      </c>
      <c r="V59" s="108">
        <v>715648.8586399999</v>
      </c>
      <c r="W59" s="108">
        <v>13355.086459999788</v>
      </c>
    </row>
    <row r="60" spans="1:23" ht="12.75">
      <c r="A60" s="20" t="s">
        <v>37</v>
      </c>
      <c r="B60" s="17"/>
      <c r="C60" s="17"/>
      <c r="D60" s="21">
        <v>-442990.50899999996</v>
      </c>
      <c r="E60" s="107">
        <v>-394403.2533300001</v>
      </c>
      <c r="F60" s="144">
        <v>-4990.807</v>
      </c>
      <c r="G60" s="144">
        <v>-4009.6592</v>
      </c>
      <c r="H60" s="21">
        <v>-403403.71953000006</v>
      </c>
      <c r="I60" s="144">
        <v>-5999.0570800000005</v>
      </c>
      <c r="J60" s="144">
        <v>-520.2498999999999</v>
      </c>
      <c r="K60" s="108">
        <v>-5849.866669999999</v>
      </c>
      <c r="L60" s="108">
        <v>-12369.17365</v>
      </c>
      <c r="M60" s="108">
        <v>-415772.8931800001</v>
      </c>
      <c r="N60" s="107">
        <v>-1290.21604</v>
      </c>
      <c r="O60" s="144">
        <v>-3682.099</v>
      </c>
      <c r="P60" s="108">
        <v>-3893.612</v>
      </c>
      <c r="Q60" s="108">
        <v>-8865.92704</v>
      </c>
      <c r="R60" s="107">
        <v>-17172.772820000002</v>
      </c>
      <c r="S60" s="144">
        <v>-5091.70475</v>
      </c>
      <c r="T60" s="108">
        <v>-1797.2767500000004</v>
      </c>
      <c r="U60" s="108">
        <v>-24061.75432</v>
      </c>
      <c r="V60" s="108">
        <v>-32927.68136</v>
      </c>
      <c r="W60" s="108">
        <v>-448700.57454000006</v>
      </c>
    </row>
    <row r="61" spans="1:23" ht="12.75">
      <c r="A61" s="20"/>
      <c r="B61" s="17" t="s">
        <v>38</v>
      </c>
      <c r="C61" s="17"/>
      <c r="D61" s="21">
        <v>52315.33</v>
      </c>
      <c r="E61" s="107">
        <v>748.394</v>
      </c>
      <c r="F61" s="144">
        <v>690.093</v>
      </c>
      <c r="G61" s="144">
        <v>0</v>
      </c>
      <c r="H61" s="21">
        <v>1438.487</v>
      </c>
      <c r="I61" s="144">
        <v>0</v>
      </c>
      <c r="J61" s="144">
        <v>0</v>
      </c>
      <c r="K61" s="108">
        <v>0</v>
      </c>
      <c r="L61" s="108">
        <v>0</v>
      </c>
      <c r="M61" s="108">
        <v>1438.487</v>
      </c>
      <c r="N61" s="107">
        <v>0</v>
      </c>
      <c r="O61" s="144">
        <v>0</v>
      </c>
      <c r="P61" s="108">
        <v>0</v>
      </c>
      <c r="Q61" s="108">
        <v>0</v>
      </c>
      <c r="R61" s="107">
        <v>0</v>
      </c>
      <c r="S61" s="144">
        <v>1454.919</v>
      </c>
      <c r="T61" s="108">
        <v>1334.1972</v>
      </c>
      <c r="U61" s="108">
        <v>2789.1162000000004</v>
      </c>
      <c r="V61" s="108">
        <v>2789.1162000000004</v>
      </c>
      <c r="W61" s="108">
        <v>4227.6032000000005</v>
      </c>
    </row>
    <row r="62" spans="1:23" ht="12.75">
      <c r="A62" s="20"/>
      <c r="B62" s="17"/>
      <c r="C62" s="17" t="s">
        <v>39</v>
      </c>
      <c r="D62" s="21"/>
      <c r="E62" s="107">
        <v>0</v>
      </c>
      <c r="F62" s="144">
        <v>0</v>
      </c>
      <c r="G62" s="144">
        <v>0</v>
      </c>
      <c r="H62" s="21">
        <v>0</v>
      </c>
      <c r="I62" s="144">
        <v>0</v>
      </c>
      <c r="J62" s="144">
        <v>0</v>
      </c>
      <c r="K62" s="108">
        <v>0</v>
      </c>
      <c r="L62" s="108">
        <v>0</v>
      </c>
      <c r="M62" s="108">
        <v>0</v>
      </c>
      <c r="N62" s="107">
        <v>0</v>
      </c>
      <c r="O62" s="144">
        <v>0</v>
      </c>
      <c r="P62" s="108">
        <v>0</v>
      </c>
      <c r="Q62" s="108">
        <v>0</v>
      </c>
      <c r="R62" s="107">
        <v>0</v>
      </c>
      <c r="S62" s="144">
        <v>0</v>
      </c>
      <c r="T62" s="108">
        <v>0</v>
      </c>
      <c r="U62" s="108">
        <v>0</v>
      </c>
      <c r="V62" s="108">
        <v>0</v>
      </c>
      <c r="W62" s="108">
        <v>0</v>
      </c>
    </row>
    <row r="63" spans="1:23" ht="12.75">
      <c r="A63" s="20"/>
      <c r="B63" s="17"/>
      <c r="C63" s="17" t="s">
        <v>40</v>
      </c>
      <c r="D63" s="21"/>
      <c r="E63" s="107">
        <v>748.394</v>
      </c>
      <c r="F63" s="144">
        <v>690.093</v>
      </c>
      <c r="G63" s="144">
        <v>0</v>
      </c>
      <c r="H63" s="21">
        <v>1438.487</v>
      </c>
      <c r="I63" s="144">
        <v>0</v>
      </c>
      <c r="J63" s="144">
        <v>0</v>
      </c>
      <c r="K63" s="108">
        <v>0</v>
      </c>
      <c r="L63" s="108">
        <v>0</v>
      </c>
      <c r="M63" s="108">
        <v>1438.487</v>
      </c>
      <c r="N63" s="107">
        <v>0</v>
      </c>
      <c r="O63" s="144">
        <v>0</v>
      </c>
      <c r="P63" s="108">
        <v>0</v>
      </c>
      <c r="Q63" s="108">
        <v>0</v>
      </c>
      <c r="R63" s="107">
        <v>0</v>
      </c>
      <c r="S63" s="144">
        <v>1454.919</v>
      </c>
      <c r="T63" s="108">
        <v>1334.1972</v>
      </c>
      <c r="U63" s="108">
        <v>2789.1162000000004</v>
      </c>
      <c r="V63" s="108">
        <v>2789.1162000000004</v>
      </c>
      <c r="W63" s="108">
        <v>4227.6032000000005</v>
      </c>
    </row>
    <row r="64" spans="1:23" ht="12.75">
      <c r="A64" s="20"/>
      <c r="B64" s="17" t="s">
        <v>41</v>
      </c>
      <c r="C64" s="17"/>
      <c r="D64" s="21">
        <v>495305.839</v>
      </c>
      <c r="E64" s="107">
        <v>395151.64733000007</v>
      </c>
      <c r="F64" s="144">
        <v>5680.9</v>
      </c>
      <c r="G64" s="144">
        <v>4009.6592</v>
      </c>
      <c r="H64" s="21">
        <v>404842.2065300001</v>
      </c>
      <c r="I64" s="144">
        <v>5999.0570800000005</v>
      </c>
      <c r="J64" s="144">
        <v>520.2498999999999</v>
      </c>
      <c r="K64" s="108">
        <v>5849.866669999999</v>
      </c>
      <c r="L64" s="108">
        <v>12369.17365</v>
      </c>
      <c r="M64" s="108">
        <v>417211.3801800001</v>
      </c>
      <c r="N64" s="107">
        <v>1290.21604</v>
      </c>
      <c r="O64" s="144">
        <v>3682.099</v>
      </c>
      <c r="P64" s="108">
        <v>3893.612</v>
      </c>
      <c r="Q64" s="108">
        <v>8865.92704</v>
      </c>
      <c r="R64" s="107">
        <v>17172.772820000002</v>
      </c>
      <c r="S64" s="144">
        <v>6546.62375</v>
      </c>
      <c r="T64" s="108">
        <v>3131.4739500000005</v>
      </c>
      <c r="U64" s="108">
        <v>26850.87052</v>
      </c>
      <c r="V64" s="108">
        <v>35716.79756</v>
      </c>
      <c r="W64" s="108">
        <v>452928.1777400001</v>
      </c>
    </row>
    <row r="65" spans="1:23" ht="12.75">
      <c r="A65" s="20" t="s">
        <v>42</v>
      </c>
      <c r="B65" s="17"/>
      <c r="C65" s="17"/>
      <c r="D65" s="21">
        <v>2943060.638</v>
      </c>
      <c r="E65" s="107">
        <v>-599867.855</v>
      </c>
      <c r="F65" s="144">
        <v>-99641.187</v>
      </c>
      <c r="G65" s="144">
        <v>-8879.418</v>
      </c>
      <c r="H65" s="21">
        <v>-708388.46</v>
      </c>
      <c r="I65" s="144">
        <v>299357.92100000003</v>
      </c>
      <c r="J65" s="144">
        <v>315304.599</v>
      </c>
      <c r="K65" s="108">
        <v>300775.704</v>
      </c>
      <c r="L65" s="108">
        <v>915438.2239999999</v>
      </c>
      <c r="M65" s="108">
        <v>207049.76399999997</v>
      </c>
      <c r="N65" s="107">
        <v>311832.60099999997</v>
      </c>
      <c r="O65" s="144">
        <v>310863.037</v>
      </c>
      <c r="P65" s="108">
        <v>321183.21699999995</v>
      </c>
      <c r="Q65" s="108">
        <v>943878.8549999999</v>
      </c>
      <c r="R65" s="107">
        <v>315646.129</v>
      </c>
      <c r="S65" s="144">
        <v>-2079.445</v>
      </c>
      <c r="T65" s="108">
        <v>8038.046</v>
      </c>
      <c r="U65" s="108">
        <v>321604.73</v>
      </c>
      <c r="V65" s="108">
        <v>1265483.585</v>
      </c>
      <c r="W65" s="108">
        <v>1472533.349</v>
      </c>
    </row>
    <row r="66" spans="1:23" ht="12.75">
      <c r="A66" s="20"/>
      <c r="B66" s="17" t="s">
        <v>38</v>
      </c>
      <c r="C66" s="17"/>
      <c r="D66" s="21">
        <v>2976000</v>
      </c>
      <c r="E66" s="107">
        <v>0</v>
      </c>
      <c r="F66" s="144">
        <v>0</v>
      </c>
      <c r="G66" s="144">
        <v>0</v>
      </c>
      <c r="H66" s="21">
        <v>0</v>
      </c>
      <c r="I66" s="144">
        <v>304177.695</v>
      </c>
      <c r="J66" s="144">
        <v>320172.029</v>
      </c>
      <c r="K66" s="108">
        <v>312493.065</v>
      </c>
      <c r="L66" s="108">
        <v>936842.7889999999</v>
      </c>
      <c r="M66" s="108">
        <v>936842.7889999999</v>
      </c>
      <c r="N66" s="107">
        <v>316749.008</v>
      </c>
      <c r="O66" s="144">
        <v>315224.097</v>
      </c>
      <c r="P66" s="108">
        <v>322977.383</v>
      </c>
      <c r="Q66" s="108">
        <v>954950.4879999999</v>
      </c>
      <c r="R66" s="107">
        <v>317479.923</v>
      </c>
      <c r="S66" s="144">
        <v>0</v>
      </c>
      <c r="T66" s="108">
        <v>0</v>
      </c>
      <c r="U66" s="108">
        <v>317479.923</v>
      </c>
      <c r="V66" s="108">
        <v>1272430.4109999998</v>
      </c>
      <c r="W66" s="108">
        <v>2209273.1999999997</v>
      </c>
    </row>
    <row r="67" spans="1:23" ht="12.75">
      <c r="A67" s="20"/>
      <c r="B67" s="17"/>
      <c r="C67" s="17" t="s">
        <v>39</v>
      </c>
      <c r="D67" s="21"/>
      <c r="E67" s="107">
        <v>0</v>
      </c>
      <c r="F67" s="144">
        <v>0</v>
      </c>
      <c r="G67" s="144">
        <v>0</v>
      </c>
      <c r="H67" s="21">
        <v>0</v>
      </c>
      <c r="I67" s="144">
        <v>304177.695</v>
      </c>
      <c r="J67" s="144">
        <v>320172.029</v>
      </c>
      <c r="K67" s="108">
        <v>312493.065</v>
      </c>
      <c r="L67" s="108">
        <v>936842.7889999999</v>
      </c>
      <c r="M67" s="108">
        <v>936842.7889999999</v>
      </c>
      <c r="N67" s="107">
        <v>316749.008</v>
      </c>
      <c r="O67" s="144">
        <v>315224.097</v>
      </c>
      <c r="P67" s="108">
        <v>322977.383</v>
      </c>
      <c r="Q67" s="108">
        <v>954950.4879999999</v>
      </c>
      <c r="R67" s="107">
        <v>317479.923</v>
      </c>
      <c r="S67" s="144">
        <v>0</v>
      </c>
      <c r="T67" s="108">
        <v>0</v>
      </c>
      <c r="U67" s="108">
        <v>317479.923</v>
      </c>
      <c r="V67" s="108">
        <v>1272430.4109999998</v>
      </c>
      <c r="W67" s="108">
        <v>2209273.1999999997</v>
      </c>
    </row>
    <row r="68" spans="1:23" ht="12.75">
      <c r="A68" s="20"/>
      <c r="B68" s="17"/>
      <c r="C68" s="17" t="s">
        <v>40</v>
      </c>
      <c r="D68" s="21"/>
      <c r="E68" s="107">
        <v>0</v>
      </c>
      <c r="F68" s="144">
        <v>0</v>
      </c>
      <c r="G68" s="144">
        <v>0</v>
      </c>
      <c r="H68" s="21">
        <v>0</v>
      </c>
      <c r="I68" s="144">
        <v>0</v>
      </c>
      <c r="J68" s="144">
        <v>0</v>
      </c>
      <c r="K68" s="108">
        <v>0</v>
      </c>
      <c r="L68" s="108">
        <v>0</v>
      </c>
      <c r="M68" s="108">
        <v>0</v>
      </c>
      <c r="N68" s="107">
        <v>0</v>
      </c>
      <c r="O68" s="144">
        <v>0</v>
      </c>
      <c r="P68" s="108">
        <v>0</v>
      </c>
      <c r="Q68" s="108">
        <v>0</v>
      </c>
      <c r="R68" s="107">
        <v>0</v>
      </c>
      <c r="S68" s="144">
        <v>0</v>
      </c>
      <c r="T68" s="108">
        <v>0</v>
      </c>
      <c r="U68" s="108">
        <v>0</v>
      </c>
      <c r="V68" s="108">
        <v>0</v>
      </c>
      <c r="W68" s="108">
        <v>0</v>
      </c>
    </row>
    <row r="69" spans="1:23" ht="12.75">
      <c r="A69" s="20"/>
      <c r="B69" s="17" t="s">
        <v>41</v>
      </c>
      <c r="C69" s="17"/>
      <c r="D69" s="21">
        <v>32939.362</v>
      </c>
      <c r="E69" s="107">
        <v>599867.855</v>
      </c>
      <c r="F69" s="144">
        <v>99641.187</v>
      </c>
      <c r="G69" s="144">
        <v>8879.418</v>
      </c>
      <c r="H69" s="21">
        <v>708388.46</v>
      </c>
      <c r="I69" s="144">
        <v>4819.774</v>
      </c>
      <c r="J69" s="144">
        <v>4867.43</v>
      </c>
      <c r="K69" s="108">
        <v>11717.361</v>
      </c>
      <c r="L69" s="108">
        <v>21404.565000000002</v>
      </c>
      <c r="M69" s="108">
        <v>729793.0249999999</v>
      </c>
      <c r="N69" s="107">
        <v>4916.407</v>
      </c>
      <c r="O69" s="144">
        <v>4361.06</v>
      </c>
      <c r="P69" s="108">
        <v>1794.166</v>
      </c>
      <c r="Q69" s="108">
        <v>11071.633</v>
      </c>
      <c r="R69" s="107">
        <v>1833.794</v>
      </c>
      <c r="S69" s="144">
        <v>2079.445</v>
      </c>
      <c r="T69" s="108">
        <v>-8038.046</v>
      </c>
      <c r="U69" s="108">
        <v>-4124.807</v>
      </c>
      <c r="V69" s="108">
        <v>6946.826</v>
      </c>
      <c r="W69" s="108">
        <v>736739.8509999999</v>
      </c>
    </row>
    <row r="70" spans="1:23" ht="12.75">
      <c r="A70" s="20" t="s">
        <v>43</v>
      </c>
      <c r="B70" s="17"/>
      <c r="C70" s="17"/>
      <c r="D70" s="21">
        <v>-1016238.679</v>
      </c>
      <c r="E70" s="107">
        <v>-90007.548</v>
      </c>
      <c r="F70" s="144">
        <v>-87729.741</v>
      </c>
      <c r="G70" s="144">
        <v>-84966.38</v>
      </c>
      <c r="H70" s="21">
        <v>-262703.669</v>
      </c>
      <c r="I70" s="144">
        <v>-81271.414</v>
      </c>
      <c r="J70" s="144">
        <v>-71193.412</v>
      </c>
      <c r="K70" s="108">
        <v>-78402.148</v>
      </c>
      <c r="L70" s="108">
        <v>-230866.974</v>
      </c>
      <c r="M70" s="108">
        <v>-493570.643</v>
      </c>
      <c r="N70" s="107">
        <v>-81855.761</v>
      </c>
      <c r="O70" s="144">
        <v>-85807.367</v>
      </c>
      <c r="P70" s="108">
        <v>-92560.637</v>
      </c>
      <c r="Q70" s="108">
        <v>-260223.765</v>
      </c>
      <c r="R70" s="107">
        <v>-85837.571</v>
      </c>
      <c r="S70" s="144">
        <v>-86709.846</v>
      </c>
      <c r="T70" s="108">
        <v>-84135.863</v>
      </c>
      <c r="U70" s="108">
        <v>-256683.28000000003</v>
      </c>
      <c r="V70" s="108">
        <v>-516907.04500000004</v>
      </c>
      <c r="W70" s="108">
        <v>-1010477.6880000001</v>
      </c>
    </row>
    <row r="71" spans="1:23" ht="12.75">
      <c r="A71" s="20"/>
      <c r="B71" s="17"/>
      <c r="C71" s="17"/>
      <c r="D71" s="21"/>
      <c r="E71" s="117"/>
      <c r="F71" s="141"/>
      <c r="G71" s="141"/>
      <c r="H71" s="287"/>
      <c r="I71" s="141"/>
      <c r="J71" s="141"/>
      <c r="K71" s="118"/>
      <c r="L71" s="118"/>
      <c r="M71" s="118"/>
      <c r="N71" s="117"/>
      <c r="O71" s="141"/>
      <c r="P71" s="118"/>
      <c r="Q71" s="118"/>
      <c r="R71" s="117"/>
      <c r="S71" s="141"/>
      <c r="T71" s="118"/>
      <c r="U71" s="118"/>
      <c r="V71" s="118"/>
      <c r="W71" s="118"/>
    </row>
    <row r="72" spans="1:23" ht="12.75">
      <c r="A72" s="24" t="s">
        <v>44</v>
      </c>
      <c r="B72" s="25"/>
      <c r="C72" s="25"/>
      <c r="D72" s="26">
        <v>-1318697.2129999998</v>
      </c>
      <c r="E72" s="121">
        <v>944667.8979600002</v>
      </c>
      <c r="F72" s="142">
        <v>175500.73519999994</v>
      </c>
      <c r="G72" s="142">
        <v>-23453.228480000093</v>
      </c>
      <c r="H72" s="290">
        <v>1096715.40468</v>
      </c>
      <c r="I72" s="142">
        <v>1504169.5195999998</v>
      </c>
      <c r="J72" s="142">
        <v>-1548321.6403599998</v>
      </c>
      <c r="K72" s="122">
        <v>-303051.6433700001</v>
      </c>
      <c r="L72" s="122">
        <v>-347203.76413000043</v>
      </c>
      <c r="M72" s="122">
        <v>749511.6405499991</v>
      </c>
      <c r="N72" s="121">
        <v>-81598.86523999998</v>
      </c>
      <c r="O72" s="142">
        <v>108879.37855</v>
      </c>
      <c r="P72" s="122">
        <v>-164231.19352999996</v>
      </c>
      <c r="Q72" s="122">
        <v>-136950.68021999975</v>
      </c>
      <c r="R72" s="121">
        <v>-51951.51257999992</v>
      </c>
      <c r="S72" s="142">
        <v>-133139.28000000003</v>
      </c>
      <c r="T72" s="122">
        <v>-1336572.8368000002</v>
      </c>
      <c r="U72" s="122">
        <v>-1521663.6293799998</v>
      </c>
      <c r="V72" s="122">
        <v>-1658614.3095999998</v>
      </c>
      <c r="W72" s="122">
        <v>-909102.6690500003</v>
      </c>
    </row>
    <row r="73" spans="1:23" ht="12.75">
      <c r="A73" s="30"/>
      <c r="B73" s="31"/>
      <c r="C73" s="31"/>
      <c r="D73" s="32"/>
      <c r="E73" s="123"/>
      <c r="F73" s="143"/>
      <c r="G73" s="143"/>
      <c r="H73" s="291"/>
      <c r="I73" s="143"/>
      <c r="J73" s="143"/>
      <c r="K73" s="124"/>
      <c r="L73" s="124"/>
      <c r="M73" s="124"/>
      <c r="N73" s="123"/>
      <c r="O73" s="143"/>
      <c r="P73" s="124"/>
      <c r="Q73" s="124"/>
      <c r="R73" s="123"/>
      <c r="S73" s="143"/>
      <c r="T73" s="124"/>
      <c r="U73" s="124"/>
      <c r="V73" s="124"/>
      <c r="W73" s="124"/>
    </row>
    <row r="74" spans="1:16" s="40" customFormat="1" ht="12.75" customHeight="1">
      <c r="A74" s="17" t="s">
        <v>45</v>
      </c>
      <c r="B74" s="37" t="s">
        <v>48</v>
      </c>
      <c r="C74" s="37"/>
      <c r="D74" s="43"/>
      <c r="E74" s="44"/>
      <c r="F74" s="44"/>
      <c r="G74" s="44"/>
      <c r="H74" s="44"/>
      <c r="I74" s="44"/>
      <c r="J74" s="44"/>
      <c r="K74" s="44"/>
      <c r="L74" s="44"/>
      <c r="M74" s="45"/>
      <c r="N74" s="45"/>
      <c r="O74" s="45"/>
      <c r="P74" s="39"/>
    </row>
    <row r="75" spans="1:16" s="40" customFormat="1" ht="12.75" customHeight="1">
      <c r="A75" t="s">
        <v>46</v>
      </c>
      <c r="B75" s="41" t="s">
        <v>61</v>
      </c>
      <c r="C75" s="41"/>
      <c r="D75" s="41"/>
      <c r="E75" s="41"/>
      <c r="F75" s="41"/>
      <c r="G75" s="41"/>
      <c r="H75" s="219"/>
      <c r="I75" s="41"/>
      <c r="J75" s="41"/>
      <c r="K75" s="41"/>
      <c r="L75" s="41"/>
      <c r="M75" s="41"/>
      <c r="N75" s="41"/>
      <c r="O75" s="41"/>
      <c r="P75" s="39"/>
    </row>
    <row r="76" spans="1:16" s="40" customFormat="1" ht="12.75" customHeight="1">
      <c r="A76" t="s">
        <v>47</v>
      </c>
      <c r="B76" s="41" t="s">
        <v>79</v>
      </c>
      <c r="C76" s="41"/>
      <c r="D76" s="41"/>
      <c r="E76" s="41"/>
      <c r="F76" s="41"/>
      <c r="G76" s="41"/>
      <c r="H76" s="219"/>
      <c r="I76" s="41"/>
      <c r="J76" s="41"/>
      <c r="K76" s="41"/>
      <c r="L76" s="41"/>
      <c r="M76" s="41"/>
      <c r="N76" s="41"/>
      <c r="O76" s="41"/>
      <c r="P76" s="39"/>
    </row>
    <row r="77" spans="1:24" s="363" customFormat="1" ht="30" customHeight="1">
      <c r="A77" s="66" t="s">
        <v>49</v>
      </c>
      <c r="B77" s="150" t="s">
        <v>63</v>
      </c>
      <c r="C77" s="66"/>
      <c r="D77" s="150"/>
      <c r="E77" s="66"/>
      <c r="F77" s="66"/>
      <c r="G77" s="66"/>
      <c r="H77" s="66"/>
      <c r="I77" s="66"/>
      <c r="J77" s="66"/>
      <c r="K77" s="36"/>
      <c r="L77" s="66"/>
      <c r="M77" s="66"/>
      <c r="N77" s="66"/>
      <c r="X77" s="399">
        <v>4</v>
      </c>
    </row>
    <row r="78" spans="1:15" s="152" customFormat="1" ht="25.5" customHeight="1">
      <c r="A78" s="150"/>
      <c r="B78" s="459"/>
      <c r="C78" s="460"/>
      <c r="D78" s="460"/>
      <c r="E78" s="460"/>
      <c r="F78" s="460"/>
      <c r="G78" s="460"/>
      <c r="H78" s="220"/>
      <c r="I78" s="151"/>
      <c r="J78" s="151"/>
      <c r="K78" s="151"/>
      <c r="L78" s="151"/>
      <c r="M78" s="43"/>
      <c r="N78" s="43"/>
      <c r="O78" s="43"/>
    </row>
    <row r="79" s="40" customFormat="1" ht="25.5" customHeight="1">
      <c r="A79" s="71"/>
    </row>
    <row r="80" s="40" customFormat="1" ht="12.75"/>
    <row r="81" s="40" customFormat="1" ht="12.75"/>
    <row r="82" s="40" customFormat="1" ht="12.75"/>
    <row r="83" s="40" customFormat="1" ht="12.75"/>
    <row r="84" s="40" customFormat="1" ht="12.75"/>
    <row r="85" s="40" customFormat="1" ht="12.75"/>
    <row r="86" s="40" customFormat="1" ht="12.75"/>
    <row r="87" s="40" customFormat="1" ht="12.75"/>
    <row r="88" s="40" customFormat="1" ht="12.75"/>
    <row r="89" s="40" customFormat="1" ht="12.75"/>
    <row r="90" s="40" customFormat="1" ht="12.75"/>
    <row r="91" s="40" customFormat="1" ht="12.75"/>
    <row r="92" s="40" customFormat="1" ht="12.75"/>
    <row r="93" s="40" customFormat="1" ht="12.75"/>
    <row r="94" s="40" customFormat="1" ht="12.75"/>
    <row r="95" s="40" customFormat="1" ht="12.75"/>
    <row r="96" s="40" customFormat="1" ht="12.75"/>
    <row r="97" s="40" customFormat="1" ht="12.75"/>
    <row r="98" s="40" customFormat="1" ht="12.75"/>
    <row r="99" s="40" customFormat="1" ht="12.75"/>
    <row r="100" s="40" customFormat="1" ht="12.75"/>
    <row r="101" s="40" customFormat="1" ht="12.75"/>
    <row r="102" s="40" customFormat="1" ht="12.75"/>
    <row r="103" s="40" customFormat="1" ht="12.75"/>
  </sheetData>
  <sheetProtection/>
  <mergeCells count="1">
    <mergeCell ref="B78:G78"/>
  </mergeCells>
  <printOptions horizontalCentered="1" verticalCentered="1"/>
  <pageMargins left="0.3937007874015748" right="0" top="0" bottom="0" header="0" footer="0"/>
  <pageSetup fitToHeight="1" fitToWidth="1" horizontalDpi="600" verticalDpi="600" orientation="landscape" scale="50" r:id="rId1"/>
</worksheet>
</file>

<file path=xl/worksheets/sheet40.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U40" activeCellId="3" sqref="H40 L40 Q40 U40"/>
    </sheetView>
  </sheetViews>
  <sheetFormatPr defaultColWidth="11.28125" defaultRowHeight="12.75"/>
  <cols>
    <col min="1" max="1" width="22.7109375" style="153" customWidth="1"/>
    <col min="2" max="2" width="14.28125" style="153" customWidth="1"/>
    <col min="3" max="3" width="11.7109375" style="153" customWidth="1"/>
    <col min="4" max="4" width="4.28125" style="153" customWidth="1"/>
    <col min="5" max="5" width="11.7109375" style="153" customWidth="1"/>
    <col min="6" max="6" width="4.28125" style="153" customWidth="1"/>
    <col min="7" max="7" width="5.28125" style="153" bestFit="1" customWidth="1"/>
    <col min="8" max="16384" width="11.28125" style="153" customWidth="1"/>
  </cols>
  <sheetData>
    <row r="1" ht="16.5">
      <c r="G1" s="457">
        <v>40</v>
      </c>
    </row>
    <row r="2" spans="1:6" ht="15.75">
      <c r="A2" s="263" t="s">
        <v>250</v>
      </c>
      <c r="B2" s="223"/>
      <c r="C2" s="223"/>
      <c r="D2" s="223"/>
      <c r="E2" s="223"/>
      <c r="F2" s="3"/>
    </row>
    <row r="3" spans="1:6" ht="15.75">
      <c r="A3" s="263" t="s">
        <v>251</v>
      </c>
      <c r="B3" s="223"/>
      <c r="C3" s="223"/>
      <c r="D3" s="223"/>
      <c r="E3" s="223"/>
      <c r="F3" s="3"/>
    </row>
    <row r="4" spans="1:6" ht="15.75">
      <c r="A4" s="263" t="s">
        <v>164</v>
      </c>
      <c r="B4" s="223"/>
      <c r="C4" s="223"/>
      <c r="D4" s="223"/>
      <c r="E4" s="223"/>
      <c r="F4" s="3"/>
    </row>
    <row r="5" spans="1:5" ht="12.75">
      <c r="A5" s="223"/>
      <c r="B5" s="223"/>
      <c r="C5" s="223"/>
      <c r="D5" s="223"/>
      <c r="E5" s="223"/>
    </row>
    <row r="6" spans="1:6" ht="12.75">
      <c r="A6" s="304"/>
      <c r="B6" s="304"/>
      <c r="C6" s="305"/>
      <c r="D6" s="305"/>
      <c r="E6" s="305"/>
      <c r="F6" s="162"/>
    </row>
    <row r="7" spans="1:6" ht="12.75">
      <c r="A7" s="73"/>
      <c r="B7" s="338" t="s">
        <v>165</v>
      </c>
      <c r="C7" s="339" t="s">
        <v>159</v>
      </c>
      <c r="D7" s="339"/>
      <c r="E7" s="339" t="s">
        <v>166</v>
      </c>
      <c r="F7" s="340"/>
    </row>
    <row r="8" spans="1:6" ht="12.75">
      <c r="A8" s="73"/>
      <c r="B8" s="304"/>
      <c r="C8" s="305"/>
      <c r="D8" s="305"/>
      <c r="E8" s="305"/>
      <c r="F8" s="163"/>
    </row>
    <row r="9" spans="1:8" ht="12.75">
      <c r="A9" s="73" t="s">
        <v>243</v>
      </c>
      <c r="B9" s="331">
        <v>0</v>
      </c>
      <c r="C9" s="182">
        <f>+E9-B9</f>
        <v>2000076.55225</v>
      </c>
      <c r="D9" s="182"/>
      <c r="E9" s="276">
        <v>2000076.55225</v>
      </c>
      <c r="F9" s="163"/>
      <c r="H9" s="182"/>
    </row>
    <row r="10" spans="1:8" ht="12.75">
      <c r="A10" s="73" t="s">
        <v>244</v>
      </c>
      <c r="B10" s="331">
        <f>+E9</f>
        <v>2000076.55225</v>
      </c>
      <c r="C10" s="182">
        <f>+E10-B10</f>
        <v>2001285.44775</v>
      </c>
      <c r="D10" s="182"/>
      <c r="E10" s="276">
        <v>4001362</v>
      </c>
      <c r="F10" s="163"/>
      <c r="H10" s="182"/>
    </row>
    <row r="11" spans="1:8" ht="12.75">
      <c r="A11" s="332"/>
      <c r="B11" s="341"/>
      <c r="C11" s="335"/>
      <c r="D11" s="335"/>
      <c r="E11" s="335"/>
      <c r="F11" s="200"/>
      <c r="H11" s="182"/>
    </row>
    <row r="13" spans="1:6" ht="13.5" customHeight="1">
      <c r="A13" s="470"/>
      <c r="B13" s="471"/>
      <c r="C13" s="471"/>
      <c r="D13" s="471"/>
      <c r="E13" s="471"/>
      <c r="F13" s="471"/>
    </row>
  </sheetData>
  <sheetProtection/>
  <mergeCells count="1">
    <mergeCell ref="A13:F13"/>
  </mergeCells>
  <printOptions horizontalCentered="1"/>
  <pageMargins left="0.3937007874015748" right="0" top="1.1811023622047245" bottom="0" header="0" footer="0"/>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W79"/>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53.140625" style="0" customWidth="1"/>
    <col min="4" max="8" width="9.7109375" style="0" customWidth="1"/>
    <col min="9" max="9" width="10.28125" style="0" bestFit="1" customWidth="1"/>
    <col min="10" max="11" width="9.7109375" style="0" customWidth="1"/>
    <col min="12" max="12" width="10.7109375" style="0" bestFit="1" customWidth="1"/>
    <col min="13" max="14" width="9.7109375" style="0" customWidth="1"/>
    <col min="15" max="15" width="10.28125" style="0" bestFit="1" customWidth="1"/>
    <col min="16" max="18" width="9.7109375" style="0" customWidth="1"/>
    <col min="19" max="20" width="10.421875" style="0" bestFit="1" customWidth="1"/>
    <col min="21" max="22" width="10.7109375" style="0" bestFit="1" customWidth="1"/>
    <col min="23" max="23" width="5.8515625" style="0" customWidth="1"/>
  </cols>
  <sheetData>
    <row r="1" ht="26.25">
      <c r="M1" s="156"/>
    </row>
    <row r="2" spans="1:22" ht="12.75">
      <c r="A2" s="1" t="s">
        <v>177</v>
      </c>
      <c r="B2" s="2"/>
      <c r="C2" s="2"/>
      <c r="D2" s="2"/>
      <c r="E2" s="2"/>
      <c r="F2" s="2"/>
      <c r="G2" s="2"/>
      <c r="H2" s="2"/>
      <c r="I2" s="2"/>
      <c r="J2" s="2"/>
      <c r="K2" s="2"/>
      <c r="L2" s="2"/>
      <c r="M2" s="2"/>
      <c r="N2" s="2"/>
      <c r="O2" s="2"/>
      <c r="P2" s="2"/>
      <c r="Q2" s="2"/>
      <c r="R2" s="2"/>
      <c r="S2" s="2"/>
      <c r="T2" s="2"/>
      <c r="U2" s="2"/>
      <c r="V2" s="2"/>
    </row>
    <row r="3" spans="1:22" ht="12.75">
      <c r="A3" s="47" t="str">
        <f>+Total!A3</f>
        <v>ESTADO DE OPERACIONES DE GOBIERNO  2013</v>
      </c>
      <c r="B3" s="5"/>
      <c r="C3" s="5"/>
      <c r="D3" s="2"/>
      <c r="E3" s="2"/>
      <c r="F3" s="2"/>
      <c r="G3" s="2"/>
      <c r="H3" s="2"/>
      <c r="I3" s="2"/>
      <c r="J3" s="2"/>
      <c r="K3" s="2"/>
      <c r="L3" s="2"/>
      <c r="M3" s="2"/>
      <c r="N3" s="2"/>
      <c r="O3" s="2"/>
      <c r="P3" s="2"/>
      <c r="Q3" s="2"/>
      <c r="R3" s="2"/>
      <c r="S3" s="2"/>
      <c r="T3" s="2"/>
      <c r="U3" s="2"/>
      <c r="V3" s="2"/>
    </row>
    <row r="4" spans="1:22" ht="12.75">
      <c r="A4" s="1" t="s">
        <v>0</v>
      </c>
      <c r="B4" s="2"/>
      <c r="C4" s="2"/>
      <c r="D4" s="2"/>
      <c r="E4" s="2"/>
      <c r="F4" s="2"/>
      <c r="G4" s="2"/>
      <c r="H4" s="2"/>
      <c r="I4" s="2"/>
      <c r="J4" s="2"/>
      <c r="K4" s="2"/>
      <c r="L4" s="2"/>
      <c r="M4" s="2"/>
      <c r="N4" s="2"/>
      <c r="O4" s="2"/>
      <c r="P4" s="2"/>
      <c r="Q4" s="2"/>
      <c r="R4" s="2"/>
      <c r="S4" s="2"/>
      <c r="T4" s="2"/>
      <c r="U4" s="2"/>
      <c r="V4" s="2"/>
    </row>
    <row r="5" spans="1:22" ht="12.75">
      <c r="A5" s="1" t="s">
        <v>50</v>
      </c>
      <c r="B5" s="2"/>
      <c r="C5" s="7"/>
      <c r="D5" s="2"/>
      <c r="E5" s="2"/>
      <c r="F5" s="2"/>
      <c r="G5" s="2"/>
      <c r="H5" s="2"/>
      <c r="I5" s="2"/>
      <c r="J5" s="2"/>
      <c r="K5" s="2"/>
      <c r="L5" s="2"/>
      <c r="M5" s="2"/>
      <c r="N5" s="2"/>
      <c r="O5" s="2"/>
      <c r="P5" s="2"/>
      <c r="Q5" s="2"/>
      <c r="R5" s="2"/>
      <c r="S5" s="2"/>
      <c r="T5" s="2"/>
      <c r="U5" s="2"/>
      <c r="V5" s="2"/>
    </row>
    <row r="6" spans="1:22" ht="12.75">
      <c r="A6" s="1" t="s">
        <v>2</v>
      </c>
      <c r="B6" s="2"/>
      <c r="C6" s="7"/>
      <c r="D6" s="2"/>
      <c r="E6" s="2"/>
      <c r="F6" s="2"/>
      <c r="G6" s="2"/>
      <c r="H6" s="2"/>
      <c r="I6" s="2"/>
      <c r="J6" s="2"/>
      <c r="K6" s="2"/>
      <c r="L6" s="2"/>
      <c r="M6" s="2"/>
      <c r="N6" s="2"/>
      <c r="O6" s="2"/>
      <c r="P6" s="2"/>
      <c r="Q6" s="2"/>
      <c r="R6" s="2"/>
      <c r="S6" s="2"/>
      <c r="T6" s="2"/>
      <c r="U6" s="2"/>
      <c r="V6" s="2"/>
    </row>
    <row r="7" spans="1:3" ht="12.75">
      <c r="A7" s="9"/>
      <c r="B7" s="10"/>
      <c r="C7" s="11"/>
    </row>
    <row r="8" spans="1:22" ht="24.75" customHeight="1">
      <c r="A8" s="13"/>
      <c r="B8" s="14"/>
      <c r="C8" s="14"/>
      <c r="D8" s="15" t="s">
        <v>4</v>
      </c>
      <c r="E8" s="132" t="s">
        <v>82</v>
      </c>
      <c r="F8" s="132" t="s">
        <v>83</v>
      </c>
      <c r="G8" s="292" t="s">
        <v>94</v>
      </c>
      <c r="H8" s="132" t="s">
        <v>84</v>
      </c>
      <c r="I8" s="132" t="s">
        <v>85</v>
      </c>
      <c r="J8" s="90" t="s">
        <v>91</v>
      </c>
      <c r="K8" s="90" t="s">
        <v>95</v>
      </c>
      <c r="L8" s="90" t="s">
        <v>93</v>
      </c>
      <c r="M8" s="15" t="s">
        <v>196</v>
      </c>
      <c r="N8" s="132" t="s">
        <v>197</v>
      </c>
      <c r="O8" s="90" t="s">
        <v>198</v>
      </c>
      <c r="P8" s="90" t="s">
        <v>201</v>
      </c>
      <c r="Q8" s="15" t="s">
        <v>210</v>
      </c>
      <c r="R8" s="132" t="s">
        <v>211</v>
      </c>
      <c r="S8" s="90" t="s">
        <v>212</v>
      </c>
      <c r="T8" s="90" t="s">
        <v>213</v>
      </c>
      <c r="U8" s="90" t="s">
        <v>214</v>
      </c>
      <c r="V8" s="90" t="s">
        <v>209</v>
      </c>
    </row>
    <row r="9" spans="1:22" ht="12.75">
      <c r="A9" s="16"/>
      <c r="B9" s="17"/>
      <c r="C9" s="17"/>
      <c r="D9" s="113"/>
      <c r="E9" s="145"/>
      <c r="F9" s="145"/>
      <c r="G9" s="299"/>
      <c r="H9" s="145"/>
      <c r="I9" s="145"/>
      <c r="J9" s="114"/>
      <c r="K9" s="114"/>
      <c r="L9" s="114"/>
      <c r="M9" s="113"/>
      <c r="N9" s="145"/>
      <c r="O9" s="114"/>
      <c r="P9" s="114"/>
      <c r="Q9" s="113"/>
      <c r="R9" s="145"/>
      <c r="S9" s="114"/>
      <c r="T9" s="114"/>
      <c r="U9" s="114"/>
      <c r="V9" s="114"/>
    </row>
    <row r="10" spans="1:22" ht="12.75">
      <c r="A10" s="19" t="s">
        <v>5</v>
      </c>
      <c r="B10" s="17"/>
      <c r="C10" s="17"/>
      <c r="D10" s="105"/>
      <c r="E10" s="140"/>
      <c r="F10" s="140"/>
      <c r="G10" s="286"/>
      <c r="H10" s="140"/>
      <c r="I10" s="140"/>
      <c r="J10" s="106"/>
      <c r="K10" s="106"/>
      <c r="L10" s="106"/>
      <c r="M10" s="105"/>
      <c r="N10" s="140"/>
      <c r="O10" s="106"/>
      <c r="P10" s="106"/>
      <c r="Q10" s="105"/>
      <c r="R10" s="140"/>
      <c r="S10" s="106"/>
      <c r="T10" s="106"/>
      <c r="U10" s="106"/>
      <c r="V10" s="106"/>
    </row>
    <row r="11" spans="1:22" ht="12.75">
      <c r="A11" s="20" t="s">
        <v>6</v>
      </c>
      <c r="B11" s="17"/>
      <c r="C11" s="17"/>
      <c r="D11" s="107">
        <v>2858552.608</v>
      </c>
      <c r="E11" s="144">
        <v>2113113.977</v>
      </c>
      <c r="F11" s="144">
        <v>2219081.9750000006</v>
      </c>
      <c r="G11" s="21">
        <v>7190748.559999998</v>
      </c>
      <c r="H11" s="144">
        <v>3846072.269999999</v>
      </c>
      <c r="I11" s="144">
        <v>659143.6939999999</v>
      </c>
      <c r="J11" s="108">
        <v>2095191.7570000002</v>
      </c>
      <c r="K11" s="108">
        <v>6600407.720999999</v>
      </c>
      <c r="L11" s="108">
        <v>13791156.281000003</v>
      </c>
      <c r="M11" s="107">
        <v>2258736.1679999996</v>
      </c>
      <c r="N11" s="144">
        <v>2281455.1119999997</v>
      </c>
      <c r="O11" s="108">
        <v>2052758.3510000003</v>
      </c>
      <c r="P11" s="108">
        <v>6592949.630999997</v>
      </c>
      <c r="Q11" s="107">
        <v>2230121.1899999995</v>
      </c>
      <c r="R11" s="144">
        <v>2179524.733</v>
      </c>
      <c r="S11" s="108">
        <v>2239918.8299999996</v>
      </c>
      <c r="T11" s="108">
        <v>6649564.753000001</v>
      </c>
      <c r="U11" s="108">
        <v>13242514.384</v>
      </c>
      <c r="V11" s="108">
        <v>27033670.665000003</v>
      </c>
    </row>
    <row r="12" spans="1:22" ht="12.75">
      <c r="A12" s="20"/>
      <c r="B12" s="17" t="s">
        <v>7</v>
      </c>
      <c r="C12" s="17"/>
      <c r="D12" s="107">
        <v>2527873.191</v>
      </c>
      <c r="E12" s="144">
        <v>1817732.036</v>
      </c>
      <c r="F12" s="144">
        <v>1898743.417</v>
      </c>
      <c r="G12" s="21">
        <v>6244348.643999999</v>
      </c>
      <c r="H12" s="144">
        <v>3538611.268</v>
      </c>
      <c r="I12" s="144">
        <v>316938.523</v>
      </c>
      <c r="J12" s="108">
        <v>1802490.857</v>
      </c>
      <c r="K12" s="108">
        <v>5658040.648</v>
      </c>
      <c r="L12" s="108">
        <v>11902389.292</v>
      </c>
      <c r="M12" s="107">
        <v>1908093.964</v>
      </c>
      <c r="N12" s="144">
        <v>1856980.004</v>
      </c>
      <c r="O12" s="108">
        <v>1741628.299</v>
      </c>
      <c r="P12" s="108">
        <v>5506702.267</v>
      </c>
      <c r="Q12" s="107">
        <v>1839187.382</v>
      </c>
      <c r="R12" s="144">
        <v>1838372.136</v>
      </c>
      <c r="S12" s="108">
        <v>1866391.663</v>
      </c>
      <c r="T12" s="108">
        <v>5543951.181</v>
      </c>
      <c r="U12" s="108">
        <v>11050653.447999999</v>
      </c>
      <c r="V12" s="108">
        <v>22953042.74</v>
      </c>
    </row>
    <row r="13" spans="1:22" s="180" customFormat="1" ht="12.75">
      <c r="A13" s="74"/>
      <c r="B13" s="72"/>
      <c r="C13" s="72" t="s">
        <v>67</v>
      </c>
      <c r="D13" s="181">
        <v>165034.792</v>
      </c>
      <c r="E13" s="182">
        <v>122879.674</v>
      </c>
      <c r="F13" s="182">
        <v>131038.919</v>
      </c>
      <c r="G13" s="176">
        <v>418953.385</v>
      </c>
      <c r="H13" s="182">
        <v>332364.138</v>
      </c>
      <c r="I13" s="182">
        <v>-51380.418</v>
      </c>
      <c r="J13" s="183">
        <v>171028.4088</v>
      </c>
      <c r="K13" s="183">
        <v>452012.12879999995</v>
      </c>
      <c r="L13" s="183">
        <v>870965.5138</v>
      </c>
      <c r="M13" s="181">
        <v>178240.8114</v>
      </c>
      <c r="N13" s="182">
        <v>74205.382</v>
      </c>
      <c r="O13" s="183">
        <v>94856.713</v>
      </c>
      <c r="P13" s="183">
        <v>347302.9064</v>
      </c>
      <c r="Q13" s="181">
        <v>77686.740513</v>
      </c>
      <c r="R13" s="182">
        <v>112684.946942</v>
      </c>
      <c r="S13" s="183">
        <v>59359.482</v>
      </c>
      <c r="T13" s="183">
        <v>249731.16945500002</v>
      </c>
      <c r="U13" s="183">
        <v>597034.075855</v>
      </c>
      <c r="V13" s="183">
        <v>1467999.5896549998</v>
      </c>
    </row>
    <row r="14" spans="1:22" s="180" customFormat="1" ht="12.75">
      <c r="A14" s="74"/>
      <c r="B14" s="72"/>
      <c r="C14" s="72" t="s">
        <v>57</v>
      </c>
      <c r="D14" s="181">
        <v>2362838.399</v>
      </c>
      <c r="E14" s="182">
        <v>1694852.3620000002</v>
      </c>
      <c r="F14" s="182">
        <v>1767704.498</v>
      </c>
      <c r="G14" s="176">
        <v>5825395.259000001</v>
      </c>
      <c r="H14" s="182">
        <v>3206247.1300000004</v>
      </c>
      <c r="I14" s="182">
        <v>368318.941</v>
      </c>
      <c r="J14" s="183">
        <v>1631462.4482</v>
      </c>
      <c r="K14" s="183">
        <v>5206028.519200001</v>
      </c>
      <c r="L14" s="183">
        <v>11031423.7782</v>
      </c>
      <c r="M14" s="181">
        <v>1729853.1526</v>
      </c>
      <c r="N14" s="182">
        <v>1782774.622</v>
      </c>
      <c r="O14" s="183">
        <v>1646771.5860000001</v>
      </c>
      <c r="P14" s="183">
        <v>5159399.3606</v>
      </c>
      <c r="Q14" s="181">
        <v>1761500.641487</v>
      </c>
      <c r="R14" s="182">
        <v>1725687.189058</v>
      </c>
      <c r="S14" s="183">
        <v>1807032.1809999999</v>
      </c>
      <c r="T14" s="183">
        <v>5294220.011545</v>
      </c>
      <c r="U14" s="183">
        <v>10453619.372145</v>
      </c>
      <c r="V14" s="183">
        <v>21485043.150345</v>
      </c>
    </row>
    <row r="15" spans="1:22" ht="12.75">
      <c r="A15" s="20"/>
      <c r="B15" s="17" t="s">
        <v>102</v>
      </c>
      <c r="C15" s="17"/>
      <c r="D15" s="107">
        <v>0</v>
      </c>
      <c r="E15" s="144">
        <v>0</v>
      </c>
      <c r="F15" s="144">
        <v>0</v>
      </c>
      <c r="G15" s="21">
        <v>0</v>
      </c>
      <c r="H15" s="144">
        <v>0</v>
      </c>
      <c r="I15" s="144">
        <v>0</v>
      </c>
      <c r="J15" s="108">
        <v>0</v>
      </c>
      <c r="K15" s="108">
        <v>0</v>
      </c>
      <c r="L15" s="108">
        <v>0</v>
      </c>
      <c r="M15" s="107">
        <v>0</v>
      </c>
      <c r="N15" s="144">
        <v>0</v>
      </c>
      <c r="O15" s="108">
        <v>0</v>
      </c>
      <c r="P15" s="108">
        <v>0</v>
      </c>
      <c r="Q15" s="107">
        <v>0</v>
      </c>
      <c r="R15" s="144">
        <v>0</v>
      </c>
      <c r="S15" s="108">
        <v>0</v>
      </c>
      <c r="T15" s="108">
        <v>0</v>
      </c>
      <c r="U15" s="108">
        <v>0</v>
      </c>
      <c r="V15" s="108">
        <v>0</v>
      </c>
    </row>
    <row r="16" spans="1:22" ht="12.75">
      <c r="A16" s="20"/>
      <c r="B16" s="17" t="s">
        <v>8</v>
      </c>
      <c r="C16" s="17"/>
      <c r="D16" s="107">
        <v>172086.323</v>
      </c>
      <c r="E16" s="144">
        <v>161261.37</v>
      </c>
      <c r="F16" s="144">
        <v>167813.651</v>
      </c>
      <c r="G16" s="21">
        <v>501161.344</v>
      </c>
      <c r="H16" s="144">
        <v>163127.269</v>
      </c>
      <c r="I16" s="144">
        <v>156628.078</v>
      </c>
      <c r="J16" s="108">
        <v>146678.218</v>
      </c>
      <c r="K16" s="108">
        <v>466433.565</v>
      </c>
      <c r="L16" s="108">
        <v>967594.909</v>
      </c>
      <c r="M16" s="107">
        <v>164265.738</v>
      </c>
      <c r="N16" s="144">
        <v>163932.854</v>
      </c>
      <c r="O16" s="108">
        <v>162095.483</v>
      </c>
      <c r="P16" s="108">
        <v>490294.075</v>
      </c>
      <c r="Q16" s="107">
        <v>172955.587</v>
      </c>
      <c r="R16" s="144">
        <v>168823.59</v>
      </c>
      <c r="S16" s="108">
        <v>169304.618</v>
      </c>
      <c r="T16" s="108">
        <v>511083.79500000004</v>
      </c>
      <c r="U16" s="108">
        <v>1001377.8700000001</v>
      </c>
      <c r="V16" s="108">
        <v>1968972.779</v>
      </c>
    </row>
    <row r="17" spans="1:22" ht="12.75">
      <c r="A17" s="20"/>
      <c r="B17" s="17" t="s">
        <v>64</v>
      </c>
      <c r="C17" s="17"/>
      <c r="D17" s="107">
        <v>2160.154</v>
      </c>
      <c r="E17" s="144">
        <v>5695.613</v>
      </c>
      <c r="F17" s="144">
        <v>4491.612</v>
      </c>
      <c r="G17" s="21">
        <v>12347.379</v>
      </c>
      <c r="H17" s="144">
        <v>4062.533</v>
      </c>
      <c r="I17" s="144">
        <v>4338.775</v>
      </c>
      <c r="J17" s="108">
        <v>5287.295</v>
      </c>
      <c r="K17" s="108">
        <v>13688.603</v>
      </c>
      <c r="L17" s="108">
        <v>26035.982</v>
      </c>
      <c r="M17" s="107">
        <v>5307.871</v>
      </c>
      <c r="N17" s="144">
        <v>8890.223</v>
      </c>
      <c r="O17" s="108">
        <v>2560.574</v>
      </c>
      <c r="P17" s="108">
        <v>16758.668</v>
      </c>
      <c r="Q17" s="107">
        <v>13129.269</v>
      </c>
      <c r="R17" s="144">
        <v>8662.526</v>
      </c>
      <c r="S17" s="108">
        <v>6776.573</v>
      </c>
      <c r="T17" s="108">
        <v>28568.368</v>
      </c>
      <c r="U17" s="108">
        <v>45327.036</v>
      </c>
      <c r="V17" s="108">
        <v>71363.018</v>
      </c>
    </row>
    <row r="18" spans="1:22" ht="12.75">
      <c r="A18" s="20"/>
      <c r="B18" s="17" t="s">
        <v>65</v>
      </c>
      <c r="C18" s="17"/>
      <c r="D18" s="107">
        <v>33660.44</v>
      </c>
      <c r="E18" s="144">
        <v>8485.514</v>
      </c>
      <c r="F18" s="144">
        <v>20589.997</v>
      </c>
      <c r="G18" s="21">
        <v>62735.951</v>
      </c>
      <c r="H18" s="144">
        <v>22259.515</v>
      </c>
      <c r="I18" s="144">
        <v>50578.924</v>
      </c>
      <c r="J18" s="108">
        <v>24519.445</v>
      </c>
      <c r="K18" s="108">
        <v>97357.88399999999</v>
      </c>
      <c r="L18" s="108">
        <v>160093.835</v>
      </c>
      <c r="M18" s="107">
        <v>36716.088</v>
      </c>
      <c r="N18" s="144">
        <v>121260.416</v>
      </c>
      <c r="O18" s="108">
        <v>30025.889</v>
      </c>
      <c r="P18" s="108">
        <v>188002.393</v>
      </c>
      <c r="Q18" s="107">
        <v>41030.424</v>
      </c>
      <c r="R18" s="144">
        <v>35587.318</v>
      </c>
      <c r="S18" s="108">
        <v>40112.136</v>
      </c>
      <c r="T18" s="108">
        <v>116729.878</v>
      </c>
      <c r="U18" s="108">
        <v>304732.271</v>
      </c>
      <c r="V18" s="108">
        <v>464826.106</v>
      </c>
    </row>
    <row r="19" spans="1:22" ht="12.75">
      <c r="A19" s="20"/>
      <c r="B19" s="17" t="s">
        <v>9</v>
      </c>
      <c r="C19" s="17"/>
      <c r="D19" s="107">
        <v>57775.178</v>
      </c>
      <c r="E19" s="144">
        <v>61797.864</v>
      </c>
      <c r="F19" s="144">
        <v>54648.114</v>
      </c>
      <c r="G19" s="21">
        <v>174221.15600000002</v>
      </c>
      <c r="H19" s="144">
        <v>58168.966</v>
      </c>
      <c r="I19" s="144">
        <v>55575.868</v>
      </c>
      <c r="J19" s="108">
        <v>51521.544</v>
      </c>
      <c r="K19" s="108">
        <v>165266.378</v>
      </c>
      <c r="L19" s="108">
        <v>339487.534</v>
      </c>
      <c r="M19" s="107">
        <v>65325.224</v>
      </c>
      <c r="N19" s="144">
        <v>52995.831</v>
      </c>
      <c r="O19" s="108">
        <v>49222.682</v>
      </c>
      <c r="P19" s="108">
        <v>167543.737</v>
      </c>
      <c r="Q19" s="107">
        <v>61046.855</v>
      </c>
      <c r="R19" s="144">
        <v>53747.543</v>
      </c>
      <c r="S19" s="108">
        <v>60775.829</v>
      </c>
      <c r="T19" s="108">
        <v>175570.227</v>
      </c>
      <c r="U19" s="108">
        <v>343113.96400000004</v>
      </c>
      <c r="V19" s="108">
        <v>682601.498</v>
      </c>
    </row>
    <row r="20" spans="1:22" ht="12.75">
      <c r="A20" s="20"/>
      <c r="B20" s="17" t="s">
        <v>10</v>
      </c>
      <c r="C20" s="17"/>
      <c r="D20" s="107">
        <v>64997.322</v>
      </c>
      <c r="E20" s="144">
        <v>58141.58</v>
      </c>
      <c r="F20" s="144">
        <v>72795.184</v>
      </c>
      <c r="G20" s="21">
        <v>195934.086</v>
      </c>
      <c r="H20" s="144">
        <v>59842.719</v>
      </c>
      <c r="I20" s="144">
        <v>75083.526</v>
      </c>
      <c r="J20" s="108">
        <v>64694.398</v>
      </c>
      <c r="K20" s="108">
        <v>199620.64299999998</v>
      </c>
      <c r="L20" s="108">
        <v>395554.729</v>
      </c>
      <c r="M20" s="107">
        <v>79027.283</v>
      </c>
      <c r="N20" s="144">
        <v>77395.784</v>
      </c>
      <c r="O20" s="108">
        <v>67225.424</v>
      </c>
      <c r="P20" s="108">
        <v>223648.49099999998</v>
      </c>
      <c r="Q20" s="107">
        <v>102771.673</v>
      </c>
      <c r="R20" s="144">
        <v>74331.62</v>
      </c>
      <c r="S20" s="108">
        <v>96558.011</v>
      </c>
      <c r="T20" s="108">
        <v>273661.304</v>
      </c>
      <c r="U20" s="108">
        <v>497309.795</v>
      </c>
      <c r="V20" s="108">
        <v>892864.524</v>
      </c>
    </row>
    <row r="21" spans="1:22" ht="12.75">
      <c r="A21" s="20"/>
      <c r="B21" s="17"/>
      <c r="C21" s="17"/>
      <c r="D21" s="103"/>
      <c r="E21" s="146"/>
      <c r="F21" s="146"/>
      <c r="G21" s="300"/>
      <c r="H21" s="146"/>
      <c r="I21" s="146"/>
      <c r="J21" s="104"/>
      <c r="K21" s="104"/>
      <c r="L21" s="104"/>
      <c r="M21" s="103"/>
      <c r="N21" s="146"/>
      <c r="O21" s="104"/>
      <c r="P21" s="104"/>
      <c r="Q21" s="103"/>
      <c r="R21" s="146"/>
      <c r="S21" s="104"/>
      <c r="T21" s="104"/>
      <c r="U21" s="104"/>
      <c r="V21" s="104"/>
    </row>
    <row r="22" spans="1:22" ht="12.75">
      <c r="A22" s="20" t="s">
        <v>11</v>
      </c>
      <c r="B22" s="17"/>
      <c r="C22" s="17"/>
      <c r="D22" s="107">
        <v>1727111.9830000002</v>
      </c>
      <c r="E22" s="144">
        <v>1650236.2820000001</v>
      </c>
      <c r="F22" s="144">
        <v>1904441.771</v>
      </c>
      <c r="G22" s="21">
        <v>5281790.036</v>
      </c>
      <c r="H22" s="144">
        <v>1953173.909</v>
      </c>
      <c r="I22" s="144">
        <v>1843621.9789999998</v>
      </c>
      <c r="J22" s="108">
        <v>1981999.263</v>
      </c>
      <c r="K22" s="108">
        <v>5778795.151000001</v>
      </c>
      <c r="L22" s="108">
        <v>11060585.186999999</v>
      </c>
      <c r="M22" s="107">
        <v>2039430.0410000002</v>
      </c>
      <c r="N22" s="144">
        <v>1892288.77</v>
      </c>
      <c r="O22" s="108">
        <v>2037514.059</v>
      </c>
      <c r="P22" s="108">
        <v>5969232.87</v>
      </c>
      <c r="Q22" s="107">
        <v>1867875.322</v>
      </c>
      <c r="R22" s="144">
        <v>1941220.929</v>
      </c>
      <c r="S22" s="108">
        <v>2852545.2780000004</v>
      </c>
      <c r="T22" s="108">
        <v>6661641.528999999</v>
      </c>
      <c r="U22" s="108">
        <v>12630874.399000002</v>
      </c>
      <c r="V22" s="108">
        <v>23691459.586000003</v>
      </c>
    </row>
    <row r="23" spans="1:22" ht="12.75">
      <c r="A23" s="20"/>
      <c r="B23" s="17" t="s">
        <v>12</v>
      </c>
      <c r="C23" s="17"/>
      <c r="D23" s="107">
        <v>425847.418</v>
      </c>
      <c r="E23" s="144">
        <v>425617.267</v>
      </c>
      <c r="F23" s="144">
        <v>560990.629</v>
      </c>
      <c r="G23" s="21">
        <v>1412455.314</v>
      </c>
      <c r="H23" s="144">
        <v>437811.202</v>
      </c>
      <c r="I23" s="144">
        <v>431018.758</v>
      </c>
      <c r="J23" s="108">
        <v>558307.528</v>
      </c>
      <c r="K23" s="108">
        <v>1427137.488</v>
      </c>
      <c r="L23" s="108">
        <v>2839592.802</v>
      </c>
      <c r="M23" s="107">
        <v>429274.862</v>
      </c>
      <c r="N23" s="144">
        <v>434764.056</v>
      </c>
      <c r="O23" s="108">
        <v>566321.568</v>
      </c>
      <c r="P23" s="108">
        <v>1430360.486</v>
      </c>
      <c r="Q23" s="107">
        <v>431317.581</v>
      </c>
      <c r="R23" s="144">
        <v>456921.956</v>
      </c>
      <c r="S23" s="108">
        <v>662534.628</v>
      </c>
      <c r="T23" s="108">
        <v>1550774.165</v>
      </c>
      <c r="U23" s="108">
        <v>2981134.651</v>
      </c>
      <c r="V23" s="108">
        <v>5820727.453</v>
      </c>
    </row>
    <row r="24" spans="1:22" ht="12.75">
      <c r="A24" s="20"/>
      <c r="B24" s="17" t="s">
        <v>13</v>
      </c>
      <c r="C24" s="17"/>
      <c r="D24" s="107">
        <v>109057.938</v>
      </c>
      <c r="E24" s="144">
        <v>130693.827</v>
      </c>
      <c r="F24" s="144">
        <v>169412.519</v>
      </c>
      <c r="G24" s="21">
        <v>409164.284</v>
      </c>
      <c r="H24" s="144">
        <v>169316.988</v>
      </c>
      <c r="I24" s="144">
        <v>178130.717</v>
      </c>
      <c r="J24" s="108">
        <v>177915.299</v>
      </c>
      <c r="K24" s="108">
        <v>525363.004</v>
      </c>
      <c r="L24" s="108">
        <v>934527.288</v>
      </c>
      <c r="M24" s="107">
        <v>188388.586</v>
      </c>
      <c r="N24" s="144">
        <v>184112.472</v>
      </c>
      <c r="O24" s="108">
        <v>191228.796</v>
      </c>
      <c r="P24" s="108">
        <v>563729.854</v>
      </c>
      <c r="Q24" s="107">
        <v>194564.536</v>
      </c>
      <c r="R24" s="144">
        <v>216826.207</v>
      </c>
      <c r="S24" s="108">
        <v>385364.881</v>
      </c>
      <c r="T24" s="108">
        <v>796755.6240000001</v>
      </c>
      <c r="U24" s="108">
        <v>1360485.4780000001</v>
      </c>
      <c r="V24" s="108">
        <v>2295012.766</v>
      </c>
    </row>
    <row r="25" spans="1:22" ht="12.75">
      <c r="A25" s="20"/>
      <c r="B25" s="17" t="s">
        <v>14</v>
      </c>
      <c r="C25" s="17"/>
      <c r="D25" s="107">
        <v>175568.811</v>
      </c>
      <c r="E25" s="144">
        <v>21839.845</v>
      </c>
      <c r="F25" s="144">
        <v>50984.06</v>
      </c>
      <c r="G25" s="21">
        <v>248392.716</v>
      </c>
      <c r="H25" s="144">
        <v>16399.431</v>
      </c>
      <c r="I25" s="144">
        <v>4052.85</v>
      </c>
      <c r="J25" s="108">
        <v>4188.485</v>
      </c>
      <c r="K25" s="108">
        <v>24640.766</v>
      </c>
      <c r="L25" s="108">
        <v>273033.48199999996</v>
      </c>
      <c r="M25" s="107">
        <v>181476.273</v>
      </c>
      <c r="N25" s="144">
        <v>22697.133</v>
      </c>
      <c r="O25" s="108">
        <v>51787.757</v>
      </c>
      <c r="P25" s="108">
        <v>255961.163</v>
      </c>
      <c r="Q25" s="107">
        <v>16443.539</v>
      </c>
      <c r="R25" s="144">
        <v>9752.004</v>
      </c>
      <c r="S25" s="108">
        <v>772.488</v>
      </c>
      <c r="T25" s="108">
        <v>26968.031000000003</v>
      </c>
      <c r="U25" s="108">
        <v>282929.194</v>
      </c>
      <c r="V25" s="108">
        <v>555962.676</v>
      </c>
    </row>
    <row r="26" spans="1:22" ht="12.75">
      <c r="A26" s="20"/>
      <c r="B26" s="17" t="s">
        <v>66</v>
      </c>
      <c r="C26" s="17"/>
      <c r="D26" s="107">
        <v>579130.439</v>
      </c>
      <c r="E26" s="144">
        <v>639369.902</v>
      </c>
      <c r="F26" s="144">
        <v>689175.148</v>
      </c>
      <c r="G26" s="21">
        <v>1907675.489</v>
      </c>
      <c r="H26" s="144">
        <v>876182.437</v>
      </c>
      <c r="I26" s="144">
        <v>752743.376</v>
      </c>
      <c r="J26" s="108">
        <v>795690.679</v>
      </c>
      <c r="K26" s="108">
        <v>2424616.492</v>
      </c>
      <c r="L26" s="108">
        <v>4332291.981000001</v>
      </c>
      <c r="M26" s="107">
        <v>788609.153</v>
      </c>
      <c r="N26" s="144">
        <v>797381.684</v>
      </c>
      <c r="O26" s="108">
        <v>756358.185</v>
      </c>
      <c r="P26" s="108">
        <v>2342349.022</v>
      </c>
      <c r="Q26" s="107">
        <v>769549.538</v>
      </c>
      <c r="R26" s="144">
        <v>810656.75</v>
      </c>
      <c r="S26" s="108">
        <v>1309588.219</v>
      </c>
      <c r="T26" s="108">
        <v>2889794.507</v>
      </c>
      <c r="U26" s="108">
        <v>5232143.529</v>
      </c>
      <c r="V26" s="108">
        <v>9564435.510000002</v>
      </c>
    </row>
    <row r="27" spans="1:22" ht="12.75">
      <c r="A27" s="20"/>
      <c r="B27" s="17" t="s">
        <v>58</v>
      </c>
      <c r="C27" s="17"/>
      <c r="D27" s="107">
        <v>436542.08</v>
      </c>
      <c r="E27" s="144">
        <v>431481.053</v>
      </c>
      <c r="F27" s="144">
        <v>432467.613</v>
      </c>
      <c r="G27" s="21">
        <v>1300490.746</v>
      </c>
      <c r="H27" s="144">
        <v>451731.175</v>
      </c>
      <c r="I27" s="144">
        <v>474469.03</v>
      </c>
      <c r="J27" s="108">
        <v>444964.674</v>
      </c>
      <c r="K27" s="108">
        <v>1371164.8790000002</v>
      </c>
      <c r="L27" s="108">
        <v>2671655.625</v>
      </c>
      <c r="M27" s="107">
        <v>447555.635</v>
      </c>
      <c r="N27" s="144">
        <v>451424.757</v>
      </c>
      <c r="O27" s="108">
        <v>470628.028</v>
      </c>
      <c r="P27" s="108">
        <v>1369608.42</v>
      </c>
      <c r="Q27" s="107">
        <v>453300.821</v>
      </c>
      <c r="R27" s="144">
        <v>445501.84</v>
      </c>
      <c r="S27" s="108">
        <v>489722.987</v>
      </c>
      <c r="T27" s="108">
        <v>1388525.648</v>
      </c>
      <c r="U27" s="108">
        <v>2758134.068</v>
      </c>
      <c r="V27" s="108">
        <v>5429789.693</v>
      </c>
    </row>
    <row r="28" spans="1:22" ht="12.75">
      <c r="A28" s="20"/>
      <c r="B28" s="17" t="s">
        <v>15</v>
      </c>
      <c r="C28" s="17"/>
      <c r="D28" s="107">
        <v>965.297</v>
      </c>
      <c r="E28" s="144">
        <v>1234.388</v>
      </c>
      <c r="F28" s="144">
        <v>1411.802</v>
      </c>
      <c r="G28" s="21">
        <v>3611.487</v>
      </c>
      <c r="H28" s="144">
        <v>1732.676</v>
      </c>
      <c r="I28" s="144">
        <v>3207.248</v>
      </c>
      <c r="J28" s="108">
        <v>932.598</v>
      </c>
      <c r="K28" s="108">
        <v>5872.522</v>
      </c>
      <c r="L28" s="108">
        <v>9484.009</v>
      </c>
      <c r="M28" s="107">
        <v>4125.532</v>
      </c>
      <c r="N28" s="144">
        <v>1908.668</v>
      </c>
      <c r="O28" s="108">
        <v>1189.725</v>
      </c>
      <c r="P28" s="108">
        <v>7223.924999999999</v>
      </c>
      <c r="Q28" s="107">
        <v>2699.307</v>
      </c>
      <c r="R28" s="144">
        <v>1562.172</v>
      </c>
      <c r="S28" s="108">
        <v>4562.075</v>
      </c>
      <c r="T28" s="108">
        <v>8823.554</v>
      </c>
      <c r="U28" s="108">
        <v>16047.479</v>
      </c>
      <c r="V28" s="108">
        <v>25531.487999999998</v>
      </c>
    </row>
    <row r="29" spans="1:22" ht="12.75">
      <c r="A29" s="20"/>
      <c r="B29" s="17"/>
      <c r="C29" s="17"/>
      <c r="D29" s="107"/>
      <c r="E29" s="144"/>
      <c r="F29" s="144"/>
      <c r="G29" s="21"/>
      <c r="H29" s="144"/>
      <c r="I29" s="144"/>
      <c r="J29" s="108"/>
      <c r="K29" s="108"/>
      <c r="L29" s="108"/>
      <c r="M29" s="107"/>
      <c r="N29" s="144"/>
      <c r="O29" s="108"/>
      <c r="P29" s="108"/>
      <c r="Q29" s="107"/>
      <c r="R29" s="144"/>
      <c r="S29" s="108"/>
      <c r="T29" s="108"/>
      <c r="U29" s="108"/>
      <c r="V29" s="108"/>
    </row>
    <row r="30" spans="1:22" ht="12.75">
      <c r="A30" s="22" t="s">
        <v>16</v>
      </c>
      <c r="B30" s="23"/>
      <c r="C30" s="23"/>
      <c r="D30" s="107">
        <v>1131440.6249999998</v>
      </c>
      <c r="E30" s="144">
        <v>462877.69499999983</v>
      </c>
      <c r="F30" s="144">
        <v>314640.2040000006</v>
      </c>
      <c r="G30" s="21">
        <v>1908958.5239999974</v>
      </c>
      <c r="H30" s="144">
        <v>1892898.360999999</v>
      </c>
      <c r="I30" s="144">
        <v>-1184478.285</v>
      </c>
      <c r="J30" s="108">
        <v>113192.49400000018</v>
      </c>
      <c r="K30" s="108">
        <v>821612.5699999984</v>
      </c>
      <c r="L30" s="108">
        <v>2730571.094000004</v>
      </c>
      <c r="M30" s="107">
        <v>219306.1269999994</v>
      </c>
      <c r="N30" s="144">
        <v>389166.3419999997</v>
      </c>
      <c r="O30" s="108">
        <v>15244.292000000365</v>
      </c>
      <c r="P30" s="108">
        <v>623716.7609999971</v>
      </c>
      <c r="Q30" s="107">
        <v>362245.86799999955</v>
      </c>
      <c r="R30" s="144">
        <v>238303.804</v>
      </c>
      <c r="S30" s="108">
        <v>-612626.4480000008</v>
      </c>
      <c r="T30" s="108">
        <v>-12076.775999997742</v>
      </c>
      <c r="U30" s="108">
        <v>611639.9849999975</v>
      </c>
      <c r="V30" s="108">
        <v>3342211.079</v>
      </c>
    </row>
    <row r="31" spans="1:22" ht="12.75">
      <c r="A31" s="20"/>
      <c r="B31" s="17"/>
      <c r="C31" s="17"/>
      <c r="D31" s="107"/>
      <c r="E31" s="144"/>
      <c r="F31" s="144"/>
      <c r="G31" s="21"/>
      <c r="H31" s="144"/>
      <c r="I31" s="144"/>
      <c r="J31" s="108"/>
      <c r="K31" s="108"/>
      <c r="L31" s="108"/>
      <c r="M31" s="107"/>
      <c r="N31" s="144"/>
      <c r="O31" s="108"/>
      <c r="P31" s="108"/>
      <c r="Q31" s="107"/>
      <c r="R31" s="144"/>
      <c r="S31" s="108"/>
      <c r="T31" s="108"/>
      <c r="U31" s="108"/>
      <c r="V31" s="108"/>
    </row>
    <row r="32" spans="1:22" ht="12.75">
      <c r="A32" s="19" t="s">
        <v>17</v>
      </c>
      <c r="B32" s="17"/>
      <c r="C32" s="17"/>
      <c r="D32" s="107"/>
      <c r="E32" s="144"/>
      <c r="F32" s="144"/>
      <c r="G32" s="21"/>
      <c r="H32" s="144"/>
      <c r="I32" s="144"/>
      <c r="J32" s="108"/>
      <c r="K32" s="108"/>
      <c r="L32" s="108"/>
      <c r="M32" s="107"/>
      <c r="N32" s="144"/>
      <c r="O32" s="108"/>
      <c r="P32" s="108"/>
      <c r="Q32" s="107"/>
      <c r="R32" s="144"/>
      <c r="S32" s="108"/>
      <c r="T32" s="108"/>
      <c r="U32" s="108"/>
      <c r="V32" s="108"/>
    </row>
    <row r="33" spans="1:22" ht="12.75">
      <c r="A33" s="20" t="s">
        <v>18</v>
      </c>
      <c r="B33" s="17"/>
      <c r="C33" s="17"/>
      <c r="D33" s="107">
        <v>184592.773</v>
      </c>
      <c r="E33" s="144">
        <v>291760.275</v>
      </c>
      <c r="F33" s="144">
        <v>343632.788</v>
      </c>
      <c r="G33" s="21">
        <v>819985.836</v>
      </c>
      <c r="H33" s="144">
        <v>434049.56</v>
      </c>
      <c r="I33" s="144">
        <v>381735.52599999995</v>
      </c>
      <c r="J33" s="108">
        <v>442277.244</v>
      </c>
      <c r="K33" s="108">
        <v>1258062.33</v>
      </c>
      <c r="L33" s="108">
        <v>2078048.166</v>
      </c>
      <c r="M33" s="107">
        <v>389263.398</v>
      </c>
      <c r="N33" s="144">
        <v>365246.193</v>
      </c>
      <c r="O33" s="108">
        <v>350459.62599999993</v>
      </c>
      <c r="P33" s="108">
        <v>1104969.2170000002</v>
      </c>
      <c r="Q33" s="107">
        <v>405824.83900000004</v>
      </c>
      <c r="R33" s="144">
        <v>408675.38600000006</v>
      </c>
      <c r="S33" s="108">
        <v>970255</v>
      </c>
      <c r="T33" s="108">
        <v>1784755.225</v>
      </c>
      <c r="U33" s="108">
        <v>2889724.4420000003</v>
      </c>
      <c r="V33" s="108">
        <v>4967772.608</v>
      </c>
    </row>
    <row r="34" spans="1:22" ht="12.75">
      <c r="A34" s="20"/>
      <c r="B34" s="17" t="s">
        <v>19</v>
      </c>
      <c r="C34" s="17"/>
      <c r="D34" s="107">
        <v>1171.347</v>
      </c>
      <c r="E34" s="144">
        <v>935.376</v>
      </c>
      <c r="F34" s="144">
        <v>2714.941</v>
      </c>
      <c r="G34" s="21">
        <v>4821.664</v>
      </c>
      <c r="H34" s="144">
        <v>7525.427</v>
      </c>
      <c r="I34" s="144">
        <v>3669.745</v>
      </c>
      <c r="J34" s="108">
        <v>2949.335</v>
      </c>
      <c r="K34" s="108">
        <v>14144.506999999998</v>
      </c>
      <c r="L34" s="108">
        <v>18966.171</v>
      </c>
      <c r="M34" s="107">
        <v>3764.489</v>
      </c>
      <c r="N34" s="144">
        <v>1910.129</v>
      </c>
      <c r="O34" s="108">
        <v>1820.601</v>
      </c>
      <c r="P34" s="108">
        <v>7495.219000000001</v>
      </c>
      <c r="Q34" s="107">
        <v>6285.914</v>
      </c>
      <c r="R34" s="144">
        <v>3900.198</v>
      </c>
      <c r="S34" s="108">
        <v>8227.47</v>
      </c>
      <c r="T34" s="108">
        <v>18413.582</v>
      </c>
      <c r="U34" s="108">
        <v>25908.801</v>
      </c>
      <c r="V34" s="108">
        <v>44874.971999999994</v>
      </c>
    </row>
    <row r="35" spans="1:22" ht="12.75">
      <c r="A35" s="20"/>
      <c r="B35" s="17" t="s">
        <v>20</v>
      </c>
      <c r="C35" s="17"/>
      <c r="D35" s="107">
        <v>32165.029</v>
      </c>
      <c r="E35" s="144">
        <v>165670.986</v>
      </c>
      <c r="F35" s="144">
        <v>220440.648</v>
      </c>
      <c r="G35" s="21">
        <v>418276.663</v>
      </c>
      <c r="H35" s="144">
        <v>235898.135</v>
      </c>
      <c r="I35" s="144">
        <v>180246.876</v>
      </c>
      <c r="J35" s="108">
        <v>244854.806</v>
      </c>
      <c r="K35" s="108">
        <v>660999.817</v>
      </c>
      <c r="L35" s="108">
        <v>1079276.48</v>
      </c>
      <c r="M35" s="107">
        <v>195619.276</v>
      </c>
      <c r="N35" s="144">
        <v>171556.374</v>
      </c>
      <c r="O35" s="108">
        <v>170542.422</v>
      </c>
      <c r="P35" s="108">
        <v>537718.072</v>
      </c>
      <c r="Q35" s="107">
        <v>217221.394</v>
      </c>
      <c r="R35" s="144">
        <v>244354.212</v>
      </c>
      <c r="S35" s="108">
        <v>631106.247</v>
      </c>
      <c r="T35" s="108">
        <v>1092681.8530000001</v>
      </c>
      <c r="U35" s="108">
        <v>1630399.9250000003</v>
      </c>
      <c r="V35" s="108">
        <v>2709676.4050000003</v>
      </c>
    </row>
    <row r="36" spans="1:22" ht="12.75">
      <c r="A36" s="20"/>
      <c r="B36" s="17" t="s">
        <v>21</v>
      </c>
      <c r="C36" s="17"/>
      <c r="D36" s="107">
        <v>153599.091</v>
      </c>
      <c r="E36" s="144">
        <v>127024.665</v>
      </c>
      <c r="F36" s="144">
        <v>125907.081</v>
      </c>
      <c r="G36" s="21">
        <v>406530.837</v>
      </c>
      <c r="H36" s="144">
        <v>205676.852</v>
      </c>
      <c r="I36" s="144">
        <v>205158.395</v>
      </c>
      <c r="J36" s="108">
        <v>200371.773</v>
      </c>
      <c r="K36" s="108">
        <v>611207.02</v>
      </c>
      <c r="L36" s="108">
        <v>1017737.8570000001</v>
      </c>
      <c r="M36" s="107">
        <v>197408.611</v>
      </c>
      <c r="N36" s="144">
        <v>195599.948</v>
      </c>
      <c r="O36" s="108">
        <v>181737.805</v>
      </c>
      <c r="P36" s="108">
        <v>574746.3640000001</v>
      </c>
      <c r="Q36" s="107">
        <v>194889.359</v>
      </c>
      <c r="R36" s="144">
        <v>168221.372</v>
      </c>
      <c r="S36" s="108">
        <v>347376.223</v>
      </c>
      <c r="T36" s="108">
        <v>710486.954</v>
      </c>
      <c r="U36" s="108">
        <v>1285233.318</v>
      </c>
      <c r="V36" s="108">
        <v>2302971.175</v>
      </c>
    </row>
    <row r="37" spans="1:22" ht="12.75">
      <c r="A37" s="20"/>
      <c r="B37" s="17"/>
      <c r="C37" s="17"/>
      <c r="D37" s="107"/>
      <c r="E37" s="144"/>
      <c r="F37" s="144"/>
      <c r="G37" s="21"/>
      <c r="H37" s="144"/>
      <c r="I37" s="144"/>
      <c r="J37" s="108"/>
      <c r="K37" s="108"/>
      <c r="L37" s="108"/>
      <c r="M37" s="107"/>
      <c r="N37" s="144"/>
      <c r="O37" s="108"/>
      <c r="P37" s="108"/>
      <c r="Q37" s="107"/>
      <c r="R37" s="144"/>
      <c r="S37" s="108"/>
      <c r="T37" s="108"/>
      <c r="U37" s="108"/>
      <c r="V37" s="108"/>
    </row>
    <row r="38" spans="1:22" ht="12.75">
      <c r="A38" s="24" t="s">
        <v>59</v>
      </c>
      <c r="B38" s="25"/>
      <c r="C38" s="25"/>
      <c r="D38" s="109">
        <v>2859723.955</v>
      </c>
      <c r="E38" s="147">
        <v>2114049.353</v>
      </c>
      <c r="F38" s="147">
        <v>2221796.9160000007</v>
      </c>
      <c r="G38" s="26">
        <v>7195570.223999998</v>
      </c>
      <c r="H38" s="147">
        <v>3853597.696999999</v>
      </c>
      <c r="I38" s="147">
        <v>662813.4389999999</v>
      </c>
      <c r="J38" s="110">
        <v>2098141.092</v>
      </c>
      <c r="K38" s="110">
        <v>6614552.227999999</v>
      </c>
      <c r="L38" s="110">
        <v>13810122.452000003</v>
      </c>
      <c r="M38" s="109">
        <v>2262500.6569999997</v>
      </c>
      <c r="N38" s="147">
        <v>2283365.241</v>
      </c>
      <c r="O38" s="110">
        <v>2054578.9520000003</v>
      </c>
      <c r="P38" s="110">
        <v>6600444.849999997</v>
      </c>
      <c r="Q38" s="109">
        <v>2236407.1039999994</v>
      </c>
      <c r="R38" s="147">
        <v>2183424.931</v>
      </c>
      <c r="S38" s="110">
        <v>2248146.3</v>
      </c>
      <c r="T38" s="110">
        <v>6667978.335000002</v>
      </c>
      <c r="U38" s="110">
        <v>13268423.185</v>
      </c>
      <c r="V38" s="110">
        <v>27078545.637000002</v>
      </c>
    </row>
    <row r="39" spans="1:22" ht="12.75">
      <c r="A39" s="24" t="s">
        <v>60</v>
      </c>
      <c r="B39" s="25"/>
      <c r="C39" s="25"/>
      <c r="D39" s="109">
        <v>1912876.1030000004</v>
      </c>
      <c r="E39" s="147">
        <v>1942931.9330000002</v>
      </c>
      <c r="F39" s="147">
        <v>2250789.5</v>
      </c>
      <c r="G39" s="26">
        <v>6106597.536</v>
      </c>
      <c r="H39" s="147">
        <v>2394748.8959999997</v>
      </c>
      <c r="I39" s="147">
        <v>2229027.2499999995</v>
      </c>
      <c r="J39" s="110">
        <v>2427225.842</v>
      </c>
      <c r="K39" s="110">
        <v>7051001.988</v>
      </c>
      <c r="L39" s="110">
        <v>13157599.524</v>
      </c>
      <c r="M39" s="109">
        <v>2432457.9280000003</v>
      </c>
      <c r="N39" s="147">
        <v>2259445.092</v>
      </c>
      <c r="O39" s="110">
        <v>2389794.286</v>
      </c>
      <c r="P39" s="110">
        <v>7081697.306</v>
      </c>
      <c r="Q39" s="109">
        <v>2279986.075</v>
      </c>
      <c r="R39" s="147">
        <v>2353796.513</v>
      </c>
      <c r="S39" s="110">
        <v>3831027.7480000006</v>
      </c>
      <c r="T39" s="110">
        <v>8464810.336</v>
      </c>
      <c r="U39" s="110">
        <v>15546507.642000003</v>
      </c>
      <c r="V39" s="110">
        <v>28704107.166000005</v>
      </c>
    </row>
    <row r="40" spans="1:22" ht="12.75">
      <c r="A40" s="24" t="s">
        <v>22</v>
      </c>
      <c r="B40" s="25"/>
      <c r="C40" s="25"/>
      <c r="D40" s="109">
        <v>946847.8519999997</v>
      </c>
      <c r="E40" s="147">
        <v>171117.41999999993</v>
      </c>
      <c r="F40" s="147">
        <v>-28992.583999999333</v>
      </c>
      <c r="G40" s="26">
        <v>1088972.6879999973</v>
      </c>
      <c r="H40" s="147">
        <v>1458848.8009999995</v>
      </c>
      <c r="I40" s="147">
        <v>-1566213.8109999998</v>
      </c>
      <c r="J40" s="110">
        <v>-329084.75</v>
      </c>
      <c r="K40" s="110">
        <v>-436449.7600000007</v>
      </c>
      <c r="L40" s="110">
        <v>652522.9280000031</v>
      </c>
      <c r="M40" s="109">
        <v>-169957.27100000065</v>
      </c>
      <c r="N40" s="147">
        <v>23920.148999999743</v>
      </c>
      <c r="O40" s="110">
        <v>-335215.33399999957</v>
      </c>
      <c r="P40" s="110">
        <v>-481252.45600000303</v>
      </c>
      <c r="Q40" s="109">
        <v>-43578.971000000834</v>
      </c>
      <c r="R40" s="147">
        <v>-170371.58199999994</v>
      </c>
      <c r="S40" s="110">
        <v>-1582881.4480000008</v>
      </c>
      <c r="T40" s="110">
        <v>-1796832.0009999974</v>
      </c>
      <c r="U40" s="110">
        <v>-2278084.4570000023</v>
      </c>
      <c r="V40" s="110">
        <v>-1625561.529000003</v>
      </c>
    </row>
    <row r="41" spans="1:22" ht="12.75">
      <c r="A41" s="27"/>
      <c r="B41" s="28"/>
      <c r="C41" s="28"/>
      <c r="D41" s="111"/>
      <c r="E41" s="148"/>
      <c r="F41" s="148"/>
      <c r="G41" s="301"/>
      <c r="H41" s="148"/>
      <c r="I41" s="148"/>
      <c r="J41" s="112"/>
      <c r="K41" s="112"/>
      <c r="L41" s="112"/>
      <c r="M41" s="111"/>
      <c r="N41" s="148"/>
      <c r="O41" s="112"/>
      <c r="P41" s="112"/>
      <c r="Q41" s="111"/>
      <c r="R41" s="148"/>
      <c r="S41" s="112"/>
      <c r="T41" s="112"/>
      <c r="U41" s="112"/>
      <c r="V41" s="112"/>
    </row>
    <row r="42" spans="1:22" ht="12.75">
      <c r="A42" s="19" t="s">
        <v>23</v>
      </c>
      <c r="B42" s="17"/>
      <c r="C42" s="17"/>
      <c r="D42" s="103"/>
      <c r="E42" s="146"/>
      <c r="F42" s="146"/>
      <c r="G42" s="300"/>
      <c r="H42" s="146"/>
      <c r="I42" s="146"/>
      <c r="J42" s="104"/>
      <c r="K42" s="104"/>
      <c r="L42" s="104"/>
      <c r="M42" s="103"/>
      <c r="N42" s="146"/>
      <c r="O42" s="104"/>
      <c r="P42" s="104"/>
      <c r="Q42" s="103"/>
      <c r="R42" s="146"/>
      <c r="S42" s="104"/>
      <c r="T42" s="104"/>
      <c r="U42" s="104"/>
      <c r="V42" s="104"/>
    </row>
    <row r="43" spans="1:22" ht="12.75">
      <c r="A43" s="19"/>
      <c r="B43" s="17"/>
      <c r="C43" s="17"/>
      <c r="D43" s="103"/>
      <c r="E43" s="146"/>
      <c r="F43" s="146"/>
      <c r="G43" s="300"/>
      <c r="H43" s="146"/>
      <c r="I43" s="146"/>
      <c r="J43" s="104"/>
      <c r="K43" s="104"/>
      <c r="L43" s="104"/>
      <c r="M43" s="103"/>
      <c r="N43" s="146"/>
      <c r="O43" s="104"/>
      <c r="P43" s="104"/>
      <c r="Q43" s="103"/>
      <c r="R43" s="146"/>
      <c r="S43" s="104"/>
      <c r="T43" s="104"/>
      <c r="U43" s="104"/>
      <c r="V43" s="104"/>
    </row>
    <row r="44" spans="1:22" ht="12.75">
      <c r="A44" s="20" t="s">
        <v>24</v>
      </c>
      <c r="B44" s="17"/>
      <c r="C44" s="17"/>
      <c r="D44" s="107">
        <v>257720.84300000005</v>
      </c>
      <c r="E44" s="144">
        <v>-21244.315000000002</v>
      </c>
      <c r="F44" s="144">
        <v>-126380.28600000001</v>
      </c>
      <c r="G44" s="21">
        <v>110096.24199999997</v>
      </c>
      <c r="H44" s="144">
        <v>1672669.949</v>
      </c>
      <c r="I44" s="144">
        <v>-1322116.917</v>
      </c>
      <c r="J44" s="108">
        <v>-110598.28100000013</v>
      </c>
      <c r="K44" s="108">
        <v>239954.751</v>
      </c>
      <c r="L44" s="108">
        <v>350050.99299999955</v>
      </c>
      <c r="M44" s="107">
        <v>58804.59199999989</v>
      </c>
      <c r="N44" s="144">
        <v>245293.71999999997</v>
      </c>
      <c r="O44" s="108">
        <v>-109981.796</v>
      </c>
      <c r="P44" s="108">
        <v>194116.516</v>
      </c>
      <c r="Q44" s="107">
        <v>170570.26200000002</v>
      </c>
      <c r="R44" s="144">
        <v>-263704.769</v>
      </c>
      <c r="S44" s="108">
        <v>-1659519.0980000002</v>
      </c>
      <c r="T44" s="108">
        <v>-1752653.6050000004</v>
      </c>
      <c r="U44" s="108">
        <v>-1558537.089</v>
      </c>
      <c r="V44" s="108">
        <v>-1208486.0960000004</v>
      </c>
    </row>
    <row r="45" spans="1:22" ht="12.75">
      <c r="A45" s="20" t="s">
        <v>25</v>
      </c>
      <c r="B45" s="17"/>
      <c r="C45" s="17"/>
      <c r="D45" s="107">
        <v>-95026.783</v>
      </c>
      <c r="E45" s="144">
        <v>-1439.911</v>
      </c>
      <c r="F45" s="144">
        <v>-3476.1630000000005</v>
      </c>
      <c r="G45" s="21">
        <v>-99942.85699999997</v>
      </c>
      <c r="H45" s="144">
        <v>850.7960000000003</v>
      </c>
      <c r="I45" s="144">
        <v>6713.092000000002</v>
      </c>
      <c r="J45" s="108">
        <v>-3440.2469999999994</v>
      </c>
      <c r="K45" s="108">
        <v>4123.641000000003</v>
      </c>
      <c r="L45" s="108">
        <v>-95819.21599999996</v>
      </c>
      <c r="M45" s="107">
        <v>936.8350000000028</v>
      </c>
      <c r="N45" s="144">
        <v>5598.800000000001</v>
      </c>
      <c r="O45" s="108">
        <v>-63997.31300000001</v>
      </c>
      <c r="P45" s="108">
        <v>-57461.678</v>
      </c>
      <c r="Q45" s="107">
        <v>-7601.700000000001</v>
      </c>
      <c r="R45" s="144">
        <v>4222.856</v>
      </c>
      <c r="S45" s="108">
        <v>-32389.549000000003</v>
      </c>
      <c r="T45" s="108">
        <v>-35768.393</v>
      </c>
      <c r="U45" s="108">
        <v>-93230.07099999998</v>
      </c>
      <c r="V45" s="108">
        <v>-189049.28699999995</v>
      </c>
    </row>
    <row r="46" spans="1:22" ht="12.75">
      <c r="A46" s="20"/>
      <c r="B46" s="17" t="s">
        <v>26</v>
      </c>
      <c r="C46" s="17"/>
      <c r="D46" s="107">
        <v>6310.868</v>
      </c>
      <c r="E46" s="144">
        <v>13238.629</v>
      </c>
      <c r="F46" s="144">
        <v>13454.251</v>
      </c>
      <c r="G46" s="21">
        <v>33003.74800000001</v>
      </c>
      <c r="H46" s="144">
        <v>16907.392</v>
      </c>
      <c r="I46" s="144">
        <v>21569.723</v>
      </c>
      <c r="J46" s="108">
        <v>16772.897</v>
      </c>
      <c r="K46" s="108">
        <v>55250.012</v>
      </c>
      <c r="L46" s="108">
        <v>88253.76000000001</v>
      </c>
      <c r="M46" s="107">
        <v>21500.757</v>
      </c>
      <c r="N46" s="144">
        <v>17053.256</v>
      </c>
      <c r="O46" s="108">
        <v>14698.359</v>
      </c>
      <c r="P46" s="108">
        <v>53252.372</v>
      </c>
      <c r="Q46" s="107">
        <v>10360.71</v>
      </c>
      <c r="R46" s="144">
        <v>15474.833</v>
      </c>
      <c r="S46" s="108">
        <v>19345.586</v>
      </c>
      <c r="T46" s="108">
        <v>45181.129</v>
      </c>
      <c r="U46" s="108">
        <v>98433.501</v>
      </c>
      <c r="V46" s="108">
        <v>186687.261</v>
      </c>
    </row>
    <row r="47" spans="1:22" ht="12.75">
      <c r="A47" s="20"/>
      <c r="B47" s="17" t="s">
        <v>27</v>
      </c>
      <c r="C47" s="17"/>
      <c r="D47" s="107">
        <v>101337.651</v>
      </c>
      <c r="E47" s="144">
        <v>14678.54</v>
      </c>
      <c r="F47" s="144">
        <v>16930.414</v>
      </c>
      <c r="G47" s="21">
        <v>132946.60499999998</v>
      </c>
      <c r="H47" s="144">
        <v>16056.596</v>
      </c>
      <c r="I47" s="144">
        <v>14856.631</v>
      </c>
      <c r="J47" s="108">
        <v>20213.144</v>
      </c>
      <c r="K47" s="108">
        <v>51126.371</v>
      </c>
      <c r="L47" s="108">
        <v>184072.97599999997</v>
      </c>
      <c r="M47" s="107">
        <v>20563.922</v>
      </c>
      <c r="N47" s="144">
        <v>11454.456</v>
      </c>
      <c r="O47" s="108">
        <v>78695.672</v>
      </c>
      <c r="P47" s="108">
        <v>110714.05</v>
      </c>
      <c r="Q47" s="107">
        <v>17962.41</v>
      </c>
      <c r="R47" s="144">
        <v>11251.977</v>
      </c>
      <c r="S47" s="108">
        <v>51735.135</v>
      </c>
      <c r="T47" s="108">
        <v>80949.522</v>
      </c>
      <c r="U47" s="108">
        <v>191663.572</v>
      </c>
      <c r="V47" s="108">
        <v>375736.54799999995</v>
      </c>
    </row>
    <row r="48" spans="1:22" ht="12.75">
      <c r="A48" s="20" t="s">
        <v>28</v>
      </c>
      <c r="B48" s="17"/>
      <c r="C48" s="17"/>
      <c r="D48" s="107">
        <v>535831.1670000001</v>
      </c>
      <c r="E48" s="144">
        <v>-52674.63700000002</v>
      </c>
      <c r="F48" s="144">
        <v>-260465.488</v>
      </c>
      <c r="G48" s="21">
        <v>222691.0419999999</v>
      </c>
      <c r="H48" s="144">
        <v>477345.33</v>
      </c>
      <c r="I48" s="144">
        <v>-71282.62700000001</v>
      </c>
      <c r="J48" s="108">
        <v>967943.364</v>
      </c>
      <c r="K48" s="108">
        <v>1374006.067</v>
      </c>
      <c r="L48" s="108">
        <v>1596697.1089999997</v>
      </c>
      <c r="M48" s="107">
        <v>630596.274</v>
      </c>
      <c r="N48" s="144">
        <v>321521.115</v>
      </c>
      <c r="O48" s="108">
        <v>-212066.474</v>
      </c>
      <c r="P48" s="108">
        <v>740050.915</v>
      </c>
      <c r="Q48" s="107">
        <v>3669.9840000000113</v>
      </c>
      <c r="R48" s="144">
        <v>-436879.064</v>
      </c>
      <c r="S48" s="108">
        <v>-1937112.969</v>
      </c>
      <c r="T48" s="108">
        <v>-2370322.049</v>
      </c>
      <c r="U48" s="108">
        <v>-1630271.1339999998</v>
      </c>
      <c r="V48" s="108">
        <v>-33574.02500000014</v>
      </c>
    </row>
    <row r="49" spans="1:22" ht="12.75">
      <c r="A49" s="20"/>
      <c r="B49" s="17" t="s">
        <v>29</v>
      </c>
      <c r="C49" s="17"/>
      <c r="D49" s="107">
        <v>1589962.36</v>
      </c>
      <c r="E49" s="144">
        <v>104256.419</v>
      </c>
      <c r="F49" s="144">
        <v>-242401.185</v>
      </c>
      <c r="G49" s="21">
        <v>1451817.594</v>
      </c>
      <c r="H49" s="144">
        <v>594494.182</v>
      </c>
      <c r="I49" s="144">
        <v>-36359.225</v>
      </c>
      <c r="J49" s="108">
        <v>1007895.266</v>
      </c>
      <c r="K49" s="108">
        <v>1566030.223</v>
      </c>
      <c r="L49" s="108">
        <v>3017847.817</v>
      </c>
      <c r="M49" s="107">
        <v>745381.422</v>
      </c>
      <c r="N49" s="144">
        <v>463244.99</v>
      </c>
      <c r="O49" s="108">
        <v>-104541.297</v>
      </c>
      <c r="P49" s="108">
        <v>1104085.115</v>
      </c>
      <c r="Q49" s="107">
        <v>93776.672</v>
      </c>
      <c r="R49" s="144">
        <v>-409539.623</v>
      </c>
      <c r="S49" s="108">
        <v>-1928285.864</v>
      </c>
      <c r="T49" s="108">
        <v>-2244048.815</v>
      </c>
      <c r="U49" s="108">
        <v>-1139963.7</v>
      </c>
      <c r="V49" s="108">
        <v>1877884.1169999999</v>
      </c>
    </row>
    <row r="50" spans="1:22" ht="12.75">
      <c r="A50" s="20"/>
      <c r="B50" s="17" t="s">
        <v>30</v>
      </c>
      <c r="C50" s="17"/>
      <c r="D50" s="107">
        <v>1054131.193</v>
      </c>
      <c r="E50" s="144">
        <v>156931.056</v>
      </c>
      <c r="F50" s="144">
        <v>18064.303</v>
      </c>
      <c r="G50" s="21">
        <v>1229126.5520000001</v>
      </c>
      <c r="H50" s="144">
        <v>117148.852</v>
      </c>
      <c r="I50" s="144">
        <v>34923.402</v>
      </c>
      <c r="J50" s="108">
        <v>39951.902</v>
      </c>
      <c r="K50" s="108">
        <v>192024.15600000002</v>
      </c>
      <c r="L50" s="108">
        <v>1421150.708</v>
      </c>
      <c r="M50" s="107">
        <v>114785.148</v>
      </c>
      <c r="N50" s="144">
        <v>141723.875</v>
      </c>
      <c r="O50" s="108">
        <v>107525.177</v>
      </c>
      <c r="P50" s="108">
        <v>364034.19999999995</v>
      </c>
      <c r="Q50" s="107">
        <v>90106.688</v>
      </c>
      <c r="R50" s="144">
        <v>27339.441</v>
      </c>
      <c r="S50" s="108">
        <v>8827.105</v>
      </c>
      <c r="T50" s="108">
        <v>126273.23399999998</v>
      </c>
      <c r="U50" s="108">
        <v>490307.43399999995</v>
      </c>
      <c r="V50" s="108">
        <v>1911458.142</v>
      </c>
    </row>
    <row r="51" spans="1:22" ht="12.75">
      <c r="A51" s="20" t="s">
        <v>31</v>
      </c>
      <c r="B51" s="17"/>
      <c r="C51" s="17"/>
      <c r="D51" s="107">
        <v>226527.713</v>
      </c>
      <c r="E51" s="144">
        <v>140336.755</v>
      </c>
      <c r="F51" s="144">
        <v>159553.206</v>
      </c>
      <c r="G51" s="21">
        <v>526417.674</v>
      </c>
      <c r="H51" s="144">
        <v>466922.074</v>
      </c>
      <c r="I51" s="144">
        <v>-259535.801</v>
      </c>
      <c r="J51" s="108">
        <v>-1049447.735</v>
      </c>
      <c r="K51" s="108">
        <v>-842061.462</v>
      </c>
      <c r="L51" s="108">
        <v>-315643.78800000006</v>
      </c>
      <c r="M51" s="107">
        <v>-308139.003</v>
      </c>
      <c r="N51" s="144">
        <v>-105421.113</v>
      </c>
      <c r="O51" s="108">
        <v>131597.845</v>
      </c>
      <c r="P51" s="108">
        <v>-281962.27100000007</v>
      </c>
      <c r="Q51" s="107">
        <v>75931.465</v>
      </c>
      <c r="R51" s="144">
        <v>86223.055</v>
      </c>
      <c r="S51" s="108">
        <v>77790.704</v>
      </c>
      <c r="T51" s="108">
        <v>239945.224</v>
      </c>
      <c r="U51" s="108">
        <v>-42017.04700000008</v>
      </c>
      <c r="V51" s="108">
        <v>-357660.83500000014</v>
      </c>
    </row>
    <row r="52" spans="1:22" ht="12.75">
      <c r="A52" s="20" t="s">
        <v>32</v>
      </c>
      <c r="B52" s="17"/>
      <c r="C52" s="17"/>
      <c r="D52" s="107">
        <v>-409611.254</v>
      </c>
      <c r="E52" s="144">
        <v>-107466.522</v>
      </c>
      <c r="F52" s="144">
        <v>-21991.841</v>
      </c>
      <c r="G52" s="21">
        <v>-539069.617</v>
      </c>
      <c r="H52" s="144">
        <v>727551.749</v>
      </c>
      <c r="I52" s="144">
        <v>-998011.581</v>
      </c>
      <c r="J52" s="108">
        <v>-25653.663</v>
      </c>
      <c r="K52" s="108">
        <v>-296113.49500000005</v>
      </c>
      <c r="L52" s="108">
        <v>-835183.112</v>
      </c>
      <c r="M52" s="107">
        <v>-264589.514</v>
      </c>
      <c r="N52" s="144">
        <v>23594.918</v>
      </c>
      <c r="O52" s="108">
        <v>34484.146</v>
      </c>
      <c r="P52" s="108">
        <v>-206510.45</v>
      </c>
      <c r="Q52" s="107">
        <v>98570.513</v>
      </c>
      <c r="R52" s="144">
        <v>82728.384</v>
      </c>
      <c r="S52" s="108">
        <v>232192.716</v>
      </c>
      <c r="T52" s="108">
        <v>413491.613</v>
      </c>
      <c r="U52" s="108">
        <v>206981.163</v>
      </c>
      <c r="V52" s="108">
        <v>-628201.949</v>
      </c>
    </row>
    <row r="53" spans="1:22" ht="12.75">
      <c r="A53" s="20" t="s">
        <v>86</v>
      </c>
      <c r="B53" s="17"/>
      <c r="C53" s="17"/>
      <c r="D53" s="107">
        <v>0</v>
      </c>
      <c r="E53" s="144">
        <v>0</v>
      </c>
      <c r="F53" s="144">
        <v>0</v>
      </c>
      <c r="G53" s="21">
        <v>0</v>
      </c>
      <c r="H53" s="144">
        <v>0</v>
      </c>
      <c r="I53" s="144">
        <v>0</v>
      </c>
      <c r="J53" s="108">
        <v>0</v>
      </c>
      <c r="K53" s="108">
        <v>0</v>
      </c>
      <c r="L53" s="108">
        <v>0</v>
      </c>
      <c r="M53" s="107">
        <v>0</v>
      </c>
      <c r="N53" s="144">
        <v>0</v>
      </c>
      <c r="O53" s="108">
        <v>0</v>
      </c>
      <c r="P53" s="108">
        <v>0</v>
      </c>
      <c r="Q53" s="107">
        <v>0</v>
      </c>
      <c r="R53" s="144">
        <v>0</v>
      </c>
      <c r="S53" s="108">
        <v>0</v>
      </c>
      <c r="T53" s="108">
        <v>0</v>
      </c>
      <c r="U53" s="108">
        <v>0</v>
      </c>
      <c r="V53" s="108">
        <v>0</v>
      </c>
    </row>
    <row r="54" spans="1:22" ht="12.75" hidden="1">
      <c r="A54" s="20"/>
      <c r="B54" s="17" t="s">
        <v>33</v>
      </c>
      <c r="C54" s="17"/>
      <c r="D54" s="107">
        <v>0</v>
      </c>
      <c r="E54" s="144">
        <v>0</v>
      </c>
      <c r="F54" s="144">
        <v>0</v>
      </c>
      <c r="G54" s="21">
        <v>0</v>
      </c>
      <c r="H54" s="144">
        <v>0</v>
      </c>
      <c r="I54" s="144">
        <v>0</v>
      </c>
      <c r="J54" s="108">
        <v>0</v>
      </c>
      <c r="K54" s="108">
        <v>0</v>
      </c>
      <c r="L54" s="108">
        <v>0</v>
      </c>
      <c r="M54" s="107">
        <v>0</v>
      </c>
      <c r="N54" s="144">
        <v>0</v>
      </c>
      <c r="O54" s="108">
        <v>0</v>
      </c>
      <c r="P54" s="108">
        <v>0</v>
      </c>
      <c r="Q54" s="107">
        <v>0</v>
      </c>
      <c r="R54" s="144">
        <v>0</v>
      </c>
      <c r="S54" s="108">
        <v>0</v>
      </c>
      <c r="T54" s="108">
        <v>0</v>
      </c>
      <c r="U54" s="108">
        <v>0</v>
      </c>
      <c r="V54" s="108">
        <v>0</v>
      </c>
    </row>
    <row r="55" spans="1:22" ht="12.75" hidden="1">
      <c r="A55" s="20"/>
      <c r="B55" s="17" t="s">
        <v>34</v>
      </c>
      <c r="C55" s="17"/>
      <c r="D55" s="107">
        <v>0</v>
      </c>
      <c r="E55" s="144">
        <v>0</v>
      </c>
      <c r="F55" s="144">
        <v>0</v>
      </c>
      <c r="G55" s="21">
        <v>0</v>
      </c>
      <c r="H55" s="144">
        <v>0</v>
      </c>
      <c r="I55" s="144">
        <v>0</v>
      </c>
      <c r="J55" s="108">
        <v>0</v>
      </c>
      <c r="K55" s="108">
        <v>0</v>
      </c>
      <c r="L55" s="108">
        <v>0</v>
      </c>
      <c r="M55" s="107">
        <v>0</v>
      </c>
      <c r="N55" s="144">
        <v>0</v>
      </c>
      <c r="O55" s="108">
        <v>0</v>
      </c>
      <c r="P55" s="108">
        <v>0</v>
      </c>
      <c r="Q55" s="107">
        <v>0</v>
      </c>
      <c r="R55" s="144">
        <v>0</v>
      </c>
      <c r="S55" s="108">
        <v>0</v>
      </c>
      <c r="T55" s="108">
        <v>0</v>
      </c>
      <c r="U55" s="108">
        <v>0</v>
      </c>
      <c r="V55" s="108">
        <v>0</v>
      </c>
    </row>
    <row r="56" spans="1:22" ht="12.75">
      <c r="A56" s="74" t="s">
        <v>87</v>
      </c>
      <c r="B56" s="17"/>
      <c r="C56" s="17"/>
      <c r="D56" s="107">
        <v>0</v>
      </c>
      <c r="E56" s="144">
        <v>0</v>
      </c>
      <c r="F56" s="144">
        <v>0</v>
      </c>
      <c r="G56" s="21">
        <v>0</v>
      </c>
      <c r="H56" s="144">
        <v>0</v>
      </c>
      <c r="I56" s="144">
        <v>0</v>
      </c>
      <c r="J56" s="108">
        <v>0</v>
      </c>
      <c r="K56" s="108">
        <v>0</v>
      </c>
      <c r="L56" s="108">
        <v>0</v>
      </c>
      <c r="M56" s="107">
        <v>0</v>
      </c>
      <c r="N56" s="144">
        <v>0</v>
      </c>
      <c r="O56" s="108">
        <v>0</v>
      </c>
      <c r="P56" s="108">
        <v>0</v>
      </c>
      <c r="Q56" s="107">
        <v>0</v>
      </c>
      <c r="R56" s="144">
        <v>0</v>
      </c>
      <c r="S56" s="108">
        <v>0</v>
      </c>
      <c r="T56" s="108">
        <v>0</v>
      </c>
      <c r="U56" s="108">
        <v>0</v>
      </c>
      <c r="V56" s="108">
        <v>0</v>
      </c>
    </row>
    <row r="57" spans="1:22" ht="12.75">
      <c r="A57" s="20" t="s">
        <v>35</v>
      </c>
      <c r="B57" s="17"/>
      <c r="C57" s="17"/>
      <c r="D57" s="107">
        <v>0</v>
      </c>
      <c r="E57" s="144">
        <v>0</v>
      </c>
      <c r="F57" s="144">
        <v>0</v>
      </c>
      <c r="G57" s="21">
        <v>0</v>
      </c>
      <c r="H57" s="144">
        <v>0</v>
      </c>
      <c r="I57" s="144">
        <v>0</v>
      </c>
      <c r="J57" s="108">
        <v>0</v>
      </c>
      <c r="K57" s="108">
        <v>0</v>
      </c>
      <c r="L57" s="108">
        <v>0</v>
      </c>
      <c r="M57" s="107">
        <v>0</v>
      </c>
      <c r="N57" s="144">
        <v>0</v>
      </c>
      <c r="O57" s="108">
        <v>0</v>
      </c>
      <c r="P57" s="108">
        <v>0</v>
      </c>
      <c r="Q57" s="107">
        <v>0</v>
      </c>
      <c r="R57" s="144">
        <v>0</v>
      </c>
      <c r="S57" s="108">
        <v>0</v>
      </c>
      <c r="T57" s="108">
        <v>0</v>
      </c>
      <c r="U57" s="108">
        <v>0</v>
      </c>
      <c r="V57" s="108">
        <v>0</v>
      </c>
    </row>
    <row r="58" spans="1:22" ht="12.75">
      <c r="A58" s="20"/>
      <c r="B58" s="17"/>
      <c r="C58" s="17"/>
      <c r="D58" s="107"/>
      <c r="E58" s="144"/>
      <c r="F58" s="144"/>
      <c r="G58" s="21"/>
      <c r="H58" s="144"/>
      <c r="I58" s="144"/>
      <c r="J58" s="108"/>
      <c r="K58" s="108"/>
      <c r="L58" s="108"/>
      <c r="M58" s="107"/>
      <c r="N58" s="144"/>
      <c r="O58" s="108"/>
      <c r="P58" s="108"/>
      <c r="Q58" s="107"/>
      <c r="R58" s="144"/>
      <c r="S58" s="108"/>
      <c r="T58" s="108"/>
      <c r="U58" s="108"/>
      <c r="V58" s="108"/>
    </row>
    <row r="59" spans="1:22" ht="12.75">
      <c r="A59" s="20" t="s">
        <v>36</v>
      </c>
      <c r="B59" s="17"/>
      <c r="C59" s="17"/>
      <c r="D59" s="107">
        <v>-689127.009</v>
      </c>
      <c r="E59" s="144">
        <v>-192361.735</v>
      </c>
      <c r="F59" s="144">
        <v>-97387.702</v>
      </c>
      <c r="G59" s="21">
        <v>-978876.446</v>
      </c>
      <c r="H59" s="144">
        <v>213821.14800000004</v>
      </c>
      <c r="I59" s="144">
        <v>244096.89399999997</v>
      </c>
      <c r="J59" s="108">
        <v>218486.46900000004</v>
      </c>
      <c r="K59" s="108">
        <v>676404.5109999999</v>
      </c>
      <c r="L59" s="108">
        <v>-302471.935</v>
      </c>
      <c r="M59" s="107">
        <v>228761.86299999995</v>
      </c>
      <c r="N59" s="144">
        <v>221373.57100000003</v>
      </c>
      <c r="O59" s="108">
        <v>225233.53799999994</v>
      </c>
      <c r="P59" s="108">
        <v>675368.9719999998</v>
      </c>
      <c r="Q59" s="107">
        <v>214149.233</v>
      </c>
      <c r="R59" s="144">
        <v>-93333.187</v>
      </c>
      <c r="S59" s="108">
        <v>-76637.65</v>
      </c>
      <c r="T59" s="108">
        <v>44178.39599999995</v>
      </c>
      <c r="U59" s="108">
        <v>719547.3679999999</v>
      </c>
      <c r="V59" s="108">
        <v>417075.43299999996</v>
      </c>
    </row>
    <row r="60" spans="1:22" ht="12.75">
      <c r="A60" s="20" t="s">
        <v>37</v>
      </c>
      <c r="B60" s="17"/>
      <c r="C60" s="17"/>
      <c r="D60" s="107">
        <v>748.394</v>
      </c>
      <c r="E60" s="144">
        <v>-4990.807</v>
      </c>
      <c r="F60" s="144">
        <v>-3541.904</v>
      </c>
      <c r="G60" s="21">
        <v>-7784.317</v>
      </c>
      <c r="H60" s="144">
        <v>-4265.359</v>
      </c>
      <c r="I60" s="144">
        <v>-14.293</v>
      </c>
      <c r="J60" s="108">
        <v>-3887.087</v>
      </c>
      <c r="K60" s="108">
        <v>-8166.739</v>
      </c>
      <c r="L60" s="108">
        <v>-15951.055999999997</v>
      </c>
      <c r="M60" s="107">
        <v>-1214.977</v>
      </c>
      <c r="N60" s="144">
        <v>-3682.099</v>
      </c>
      <c r="O60" s="108">
        <v>-3389.042</v>
      </c>
      <c r="P60" s="108">
        <v>-8286.118</v>
      </c>
      <c r="Q60" s="107">
        <v>-15659.325</v>
      </c>
      <c r="R60" s="144">
        <v>-4543.896</v>
      </c>
      <c r="S60" s="108">
        <v>-539.833</v>
      </c>
      <c r="T60" s="108">
        <v>-20743.053999999996</v>
      </c>
      <c r="U60" s="108">
        <v>-29029.172</v>
      </c>
      <c r="V60" s="108">
        <v>-44980.227999999996</v>
      </c>
    </row>
    <row r="61" spans="1:22" ht="12.75">
      <c r="A61" s="20"/>
      <c r="B61" s="17" t="s">
        <v>38</v>
      </c>
      <c r="C61" s="17"/>
      <c r="D61" s="107">
        <v>748.394</v>
      </c>
      <c r="E61" s="144">
        <v>690.093</v>
      </c>
      <c r="F61" s="144">
        <v>0</v>
      </c>
      <c r="G61" s="21">
        <v>1438.487</v>
      </c>
      <c r="H61" s="144">
        <v>0</v>
      </c>
      <c r="I61" s="144">
        <v>0</v>
      </c>
      <c r="J61" s="108">
        <v>0</v>
      </c>
      <c r="K61" s="108">
        <v>0</v>
      </c>
      <c r="L61" s="108">
        <v>1438.487</v>
      </c>
      <c r="M61" s="107">
        <v>0</v>
      </c>
      <c r="N61" s="144">
        <v>0</v>
      </c>
      <c r="O61" s="108">
        <v>0</v>
      </c>
      <c r="P61" s="108">
        <v>0</v>
      </c>
      <c r="Q61" s="107">
        <v>0</v>
      </c>
      <c r="R61" s="144">
        <v>1454.919</v>
      </c>
      <c r="S61" s="108">
        <v>499.784</v>
      </c>
      <c r="T61" s="108">
        <v>1954.703</v>
      </c>
      <c r="U61" s="108">
        <v>1954.703</v>
      </c>
      <c r="V61" s="108">
        <v>3393.19</v>
      </c>
    </row>
    <row r="62" spans="1:22" ht="12.75">
      <c r="A62" s="20"/>
      <c r="B62" s="17"/>
      <c r="C62" s="17" t="s">
        <v>39</v>
      </c>
      <c r="D62" s="107">
        <v>0</v>
      </c>
      <c r="E62" s="144">
        <v>0</v>
      </c>
      <c r="F62" s="144">
        <v>0</v>
      </c>
      <c r="G62" s="21">
        <v>0</v>
      </c>
      <c r="H62" s="144">
        <v>0</v>
      </c>
      <c r="I62" s="144">
        <v>0</v>
      </c>
      <c r="J62" s="108">
        <v>0</v>
      </c>
      <c r="K62" s="108">
        <v>0</v>
      </c>
      <c r="L62" s="108">
        <v>0</v>
      </c>
      <c r="M62" s="107">
        <v>0</v>
      </c>
      <c r="N62" s="144">
        <v>0</v>
      </c>
      <c r="O62" s="108">
        <v>0</v>
      </c>
      <c r="P62" s="108">
        <v>0</v>
      </c>
      <c r="Q62" s="107">
        <v>0</v>
      </c>
      <c r="R62" s="144">
        <v>0</v>
      </c>
      <c r="S62" s="108">
        <v>0</v>
      </c>
      <c r="T62" s="108">
        <v>0</v>
      </c>
      <c r="U62" s="108">
        <v>0</v>
      </c>
      <c r="V62" s="108">
        <v>0</v>
      </c>
    </row>
    <row r="63" spans="1:22" ht="12.75">
      <c r="A63" s="20"/>
      <c r="B63" s="17"/>
      <c r="C63" s="17" t="s">
        <v>40</v>
      </c>
      <c r="D63" s="107">
        <v>748.394</v>
      </c>
      <c r="E63" s="144">
        <v>690.093</v>
      </c>
      <c r="F63" s="144">
        <v>0</v>
      </c>
      <c r="G63" s="21">
        <v>1438.487</v>
      </c>
      <c r="H63" s="144">
        <v>0</v>
      </c>
      <c r="I63" s="144">
        <v>0</v>
      </c>
      <c r="J63" s="108">
        <v>0</v>
      </c>
      <c r="K63" s="108">
        <v>0</v>
      </c>
      <c r="L63" s="108">
        <v>1438.487</v>
      </c>
      <c r="M63" s="107">
        <v>0</v>
      </c>
      <c r="N63" s="144">
        <v>0</v>
      </c>
      <c r="O63" s="108">
        <v>0</v>
      </c>
      <c r="P63" s="108">
        <v>0</v>
      </c>
      <c r="Q63" s="107">
        <v>0</v>
      </c>
      <c r="R63" s="144">
        <v>1454.919</v>
      </c>
      <c r="S63" s="108">
        <v>499.784</v>
      </c>
      <c r="T63" s="108">
        <v>1954.703</v>
      </c>
      <c r="U63" s="108">
        <v>1954.703</v>
      </c>
      <c r="V63" s="108">
        <v>3393.19</v>
      </c>
    </row>
    <row r="64" spans="1:22" ht="12.75">
      <c r="A64" s="20"/>
      <c r="B64" s="17" t="s">
        <v>41</v>
      </c>
      <c r="C64" s="17"/>
      <c r="D64" s="107">
        <v>0</v>
      </c>
      <c r="E64" s="144">
        <v>5680.9</v>
      </c>
      <c r="F64" s="144">
        <v>3541.904</v>
      </c>
      <c r="G64" s="21">
        <v>9222.804</v>
      </c>
      <c r="H64" s="144">
        <v>4265.359</v>
      </c>
      <c r="I64" s="144">
        <v>14.293</v>
      </c>
      <c r="J64" s="108">
        <v>3887.087</v>
      </c>
      <c r="K64" s="108">
        <v>8166.739</v>
      </c>
      <c r="L64" s="108">
        <v>17389.542999999998</v>
      </c>
      <c r="M64" s="107">
        <v>1214.977</v>
      </c>
      <c r="N64" s="144">
        <v>3682.099</v>
      </c>
      <c r="O64" s="108">
        <v>3389.042</v>
      </c>
      <c r="P64" s="108">
        <v>8286.118</v>
      </c>
      <c r="Q64" s="107">
        <v>15659.325</v>
      </c>
      <c r="R64" s="144">
        <v>5998.815</v>
      </c>
      <c r="S64" s="108">
        <v>1039.617</v>
      </c>
      <c r="T64" s="108">
        <v>22697.756999999998</v>
      </c>
      <c r="U64" s="108">
        <v>30983.875</v>
      </c>
      <c r="V64" s="108">
        <v>48373.418</v>
      </c>
    </row>
    <row r="65" spans="1:22" ht="12.75">
      <c r="A65" s="20" t="s">
        <v>42</v>
      </c>
      <c r="B65" s="17"/>
      <c r="C65" s="17"/>
      <c r="D65" s="107">
        <v>-599867.855</v>
      </c>
      <c r="E65" s="144">
        <v>-99641.187</v>
      </c>
      <c r="F65" s="144">
        <v>-8879.418</v>
      </c>
      <c r="G65" s="21">
        <v>-708388.46</v>
      </c>
      <c r="H65" s="144">
        <v>299357.92100000003</v>
      </c>
      <c r="I65" s="144">
        <v>315304.599</v>
      </c>
      <c r="J65" s="108">
        <v>300775.704</v>
      </c>
      <c r="K65" s="108">
        <v>915438.2239999999</v>
      </c>
      <c r="L65" s="108">
        <v>207049.76399999997</v>
      </c>
      <c r="M65" s="107">
        <v>311832.60099999997</v>
      </c>
      <c r="N65" s="144">
        <v>310863.037</v>
      </c>
      <c r="O65" s="108">
        <v>321183.21699999995</v>
      </c>
      <c r="P65" s="108">
        <v>943878.8549999999</v>
      </c>
      <c r="Q65" s="107">
        <v>315646.129</v>
      </c>
      <c r="R65" s="144">
        <v>-2079.445</v>
      </c>
      <c r="S65" s="108">
        <v>8038.046</v>
      </c>
      <c r="T65" s="108">
        <v>321604.73</v>
      </c>
      <c r="U65" s="108">
        <v>1265483.585</v>
      </c>
      <c r="V65" s="108">
        <v>1472533.349</v>
      </c>
    </row>
    <row r="66" spans="1:22" ht="12.75">
      <c r="A66" s="20"/>
      <c r="B66" s="17" t="s">
        <v>38</v>
      </c>
      <c r="C66" s="17"/>
      <c r="D66" s="107">
        <v>0</v>
      </c>
      <c r="E66" s="144">
        <v>0</v>
      </c>
      <c r="F66" s="144">
        <v>0</v>
      </c>
      <c r="G66" s="21">
        <v>0</v>
      </c>
      <c r="H66" s="144">
        <v>304177.695</v>
      </c>
      <c r="I66" s="144">
        <v>320172.029</v>
      </c>
      <c r="J66" s="108">
        <v>312493.065</v>
      </c>
      <c r="K66" s="108">
        <v>936842.7889999999</v>
      </c>
      <c r="L66" s="108">
        <v>936842.7889999999</v>
      </c>
      <c r="M66" s="107">
        <v>316749.008</v>
      </c>
      <c r="N66" s="144">
        <v>315224.097</v>
      </c>
      <c r="O66" s="108">
        <v>322977.383</v>
      </c>
      <c r="P66" s="108">
        <v>954950.4879999999</v>
      </c>
      <c r="Q66" s="107">
        <v>317479.923</v>
      </c>
      <c r="R66" s="144">
        <v>0</v>
      </c>
      <c r="S66" s="108">
        <v>0</v>
      </c>
      <c r="T66" s="108">
        <v>317479.923</v>
      </c>
      <c r="U66" s="108">
        <v>1272430.4109999998</v>
      </c>
      <c r="V66" s="108">
        <v>2209273.1999999997</v>
      </c>
    </row>
    <row r="67" spans="1:22" ht="12.75">
      <c r="A67" s="20"/>
      <c r="B67" s="17"/>
      <c r="C67" s="17" t="s">
        <v>39</v>
      </c>
      <c r="D67" s="107">
        <v>0</v>
      </c>
      <c r="E67" s="144">
        <v>0</v>
      </c>
      <c r="F67" s="144">
        <v>0</v>
      </c>
      <c r="G67" s="21">
        <v>0</v>
      </c>
      <c r="H67" s="144">
        <v>304177.695</v>
      </c>
      <c r="I67" s="144">
        <v>320172.029</v>
      </c>
      <c r="J67" s="108">
        <v>312493.065</v>
      </c>
      <c r="K67" s="108">
        <v>936842.7889999999</v>
      </c>
      <c r="L67" s="108">
        <v>936842.7889999999</v>
      </c>
      <c r="M67" s="107">
        <v>316749.008</v>
      </c>
      <c r="N67" s="144">
        <v>315224.097</v>
      </c>
      <c r="O67" s="108">
        <v>322977.383</v>
      </c>
      <c r="P67" s="108">
        <v>954950.4879999999</v>
      </c>
      <c r="Q67" s="107">
        <v>317479.923</v>
      </c>
      <c r="R67" s="144">
        <v>0</v>
      </c>
      <c r="S67" s="108">
        <v>0</v>
      </c>
      <c r="T67" s="108">
        <v>317479.923</v>
      </c>
      <c r="U67" s="108">
        <v>1272430.4109999998</v>
      </c>
      <c r="V67" s="108">
        <v>2209273.1999999997</v>
      </c>
    </row>
    <row r="68" spans="1:22" ht="12.75">
      <c r="A68" s="20"/>
      <c r="B68" s="17"/>
      <c r="C68" s="17" t="s">
        <v>40</v>
      </c>
      <c r="D68" s="107">
        <v>0</v>
      </c>
      <c r="E68" s="144">
        <v>0</v>
      </c>
      <c r="F68" s="144">
        <v>0</v>
      </c>
      <c r="G68" s="21">
        <v>0</v>
      </c>
      <c r="H68" s="144">
        <v>0</v>
      </c>
      <c r="I68" s="144">
        <v>0</v>
      </c>
      <c r="J68" s="108">
        <v>0</v>
      </c>
      <c r="K68" s="108">
        <v>0</v>
      </c>
      <c r="L68" s="108">
        <v>0</v>
      </c>
      <c r="M68" s="107">
        <v>0</v>
      </c>
      <c r="N68" s="144">
        <v>0</v>
      </c>
      <c r="O68" s="108">
        <v>0</v>
      </c>
      <c r="P68" s="108">
        <v>0</v>
      </c>
      <c r="Q68" s="107">
        <v>0</v>
      </c>
      <c r="R68" s="144">
        <v>0</v>
      </c>
      <c r="S68" s="108">
        <v>0</v>
      </c>
      <c r="T68" s="108">
        <v>0</v>
      </c>
      <c r="U68" s="108">
        <v>0</v>
      </c>
      <c r="V68" s="108">
        <v>0</v>
      </c>
    </row>
    <row r="69" spans="1:22" ht="12.75">
      <c r="A69" s="20"/>
      <c r="B69" s="17" t="s">
        <v>41</v>
      </c>
      <c r="C69" s="17"/>
      <c r="D69" s="107">
        <v>599867.855</v>
      </c>
      <c r="E69" s="144">
        <v>99641.187</v>
      </c>
      <c r="F69" s="144">
        <v>8879.418</v>
      </c>
      <c r="G69" s="21">
        <v>708388.46</v>
      </c>
      <c r="H69" s="144">
        <v>4819.774</v>
      </c>
      <c r="I69" s="144">
        <v>4867.43</v>
      </c>
      <c r="J69" s="108">
        <v>11717.361</v>
      </c>
      <c r="K69" s="108">
        <v>21404.565000000002</v>
      </c>
      <c r="L69" s="108">
        <v>729793.0249999999</v>
      </c>
      <c r="M69" s="107">
        <v>4916.407</v>
      </c>
      <c r="N69" s="144">
        <v>4361.06</v>
      </c>
      <c r="O69" s="108">
        <v>1794.166</v>
      </c>
      <c r="P69" s="108">
        <v>11071.633</v>
      </c>
      <c r="Q69" s="107">
        <v>1833.794</v>
      </c>
      <c r="R69" s="144">
        <v>2079.445</v>
      </c>
      <c r="S69" s="108">
        <v>-8038.046</v>
      </c>
      <c r="T69" s="108">
        <v>-4124.807</v>
      </c>
      <c r="U69" s="108">
        <v>6946.826</v>
      </c>
      <c r="V69" s="108">
        <v>736739.8509999999</v>
      </c>
    </row>
    <row r="70" spans="1:22" ht="12.75">
      <c r="A70" s="20" t="s">
        <v>43</v>
      </c>
      <c r="B70" s="17"/>
      <c r="C70" s="17"/>
      <c r="D70" s="107">
        <v>-90007.548</v>
      </c>
      <c r="E70" s="144">
        <v>-87729.741</v>
      </c>
      <c r="F70" s="144">
        <v>-84966.38</v>
      </c>
      <c r="G70" s="21">
        <v>-262703.669</v>
      </c>
      <c r="H70" s="144">
        <v>-81271.414</v>
      </c>
      <c r="I70" s="144">
        <v>-71193.412</v>
      </c>
      <c r="J70" s="108">
        <v>-78402.148</v>
      </c>
      <c r="K70" s="108">
        <v>-230866.974</v>
      </c>
      <c r="L70" s="108">
        <v>-493570.643</v>
      </c>
      <c r="M70" s="107">
        <v>-81855.761</v>
      </c>
      <c r="N70" s="144">
        <v>-85807.367</v>
      </c>
      <c r="O70" s="108">
        <v>-92560.637</v>
      </c>
      <c r="P70" s="108">
        <v>-260223.765</v>
      </c>
      <c r="Q70" s="107">
        <v>-85837.571</v>
      </c>
      <c r="R70" s="144">
        <v>-86709.846</v>
      </c>
      <c r="S70" s="108">
        <v>-84135.863</v>
      </c>
      <c r="T70" s="108">
        <v>-256683.28000000003</v>
      </c>
      <c r="U70" s="108">
        <v>-516907.04500000004</v>
      </c>
      <c r="V70" s="108">
        <v>-1010477.6880000001</v>
      </c>
    </row>
    <row r="71" spans="1:22" ht="12.75">
      <c r="A71" s="20"/>
      <c r="B71" s="17"/>
      <c r="C71" s="17"/>
      <c r="D71" s="107"/>
      <c r="E71" s="144"/>
      <c r="F71" s="144"/>
      <c r="G71" s="21"/>
      <c r="H71" s="144"/>
      <c r="I71" s="144"/>
      <c r="J71" s="108"/>
      <c r="K71" s="108"/>
      <c r="L71" s="108"/>
      <c r="M71" s="107"/>
      <c r="N71" s="144"/>
      <c r="O71" s="108"/>
      <c r="P71" s="108"/>
      <c r="Q71" s="107"/>
      <c r="R71" s="144"/>
      <c r="S71" s="108"/>
      <c r="T71" s="108"/>
      <c r="U71" s="108"/>
      <c r="V71" s="108"/>
    </row>
    <row r="72" spans="1:22" ht="12.75">
      <c r="A72" s="24" t="s">
        <v>44</v>
      </c>
      <c r="B72" s="25"/>
      <c r="C72" s="25"/>
      <c r="D72" s="109">
        <v>946847.852</v>
      </c>
      <c r="E72" s="147">
        <v>171117.41999999998</v>
      </c>
      <c r="F72" s="147">
        <v>-28992.584000000003</v>
      </c>
      <c r="G72" s="26">
        <v>1088972.688</v>
      </c>
      <c r="H72" s="147">
        <v>1458848.801</v>
      </c>
      <c r="I72" s="147">
        <v>-1566213.8109999998</v>
      </c>
      <c r="J72" s="110">
        <v>-329084.7500000002</v>
      </c>
      <c r="K72" s="110">
        <v>-436449.75999999995</v>
      </c>
      <c r="L72" s="110">
        <v>652522.9279999996</v>
      </c>
      <c r="M72" s="109">
        <v>-169957.27100000007</v>
      </c>
      <c r="N72" s="147">
        <v>23920.148999999947</v>
      </c>
      <c r="O72" s="110">
        <v>-335215.3339999999</v>
      </c>
      <c r="P72" s="110">
        <v>-481252.45599999983</v>
      </c>
      <c r="Q72" s="109">
        <v>-43578.97099999999</v>
      </c>
      <c r="R72" s="147">
        <v>-170371.58199999997</v>
      </c>
      <c r="S72" s="110">
        <v>-1582881.4480000003</v>
      </c>
      <c r="T72" s="110">
        <v>-1796832.0010000004</v>
      </c>
      <c r="U72" s="110">
        <v>-2278084.457</v>
      </c>
      <c r="V72" s="110">
        <v>-1625561.5290000003</v>
      </c>
    </row>
    <row r="73" spans="1:22" ht="12.75">
      <c r="A73" s="30"/>
      <c r="B73" s="31"/>
      <c r="C73" s="31"/>
      <c r="D73" s="111"/>
      <c r="E73" s="148"/>
      <c r="F73" s="148"/>
      <c r="G73" s="301"/>
      <c r="H73" s="148"/>
      <c r="I73" s="148"/>
      <c r="J73" s="112"/>
      <c r="K73" s="112"/>
      <c r="L73" s="112"/>
      <c r="M73" s="111"/>
      <c r="N73" s="148"/>
      <c r="O73" s="112"/>
      <c r="P73" s="112"/>
      <c r="Q73" s="111"/>
      <c r="R73" s="148"/>
      <c r="S73" s="112"/>
      <c r="T73" s="112"/>
      <c r="U73" s="112"/>
      <c r="V73" s="112"/>
    </row>
    <row r="74" spans="1:7" ht="13.5" customHeight="1">
      <c r="A74" s="38" t="s">
        <v>45</v>
      </c>
      <c r="B74" s="461" t="s">
        <v>48</v>
      </c>
      <c r="C74" s="461"/>
      <c r="D74" s="461"/>
      <c r="E74" s="461"/>
      <c r="F74" s="461"/>
      <c r="G74" s="221"/>
    </row>
    <row r="75" spans="1:7" ht="12.75" customHeight="1">
      <c r="A75" s="36" t="s">
        <v>46</v>
      </c>
      <c r="B75" s="37" t="s">
        <v>61</v>
      </c>
      <c r="C75" s="37"/>
      <c r="D75" s="37"/>
      <c r="E75" s="37"/>
      <c r="F75" s="37"/>
      <c r="G75" s="221"/>
    </row>
    <row r="76" spans="1:7" ht="12.75" customHeight="1">
      <c r="A76" s="36" t="s">
        <v>47</v>
      </c>
      <c r="B76" s="37" t="s">
        <v>79</v>
      </c>
      <c r="C76" s="37"/>
      <c r="D76" s="37"/>
      <c r="E76" s="37"/>
      <c r="F76" s="37"/>
      <c r="G76" s="221"/>
    </row>
    <row r="77" spans="1:23" s="66" customFormat="1" ht="26.25" customHeight="1">
      <c r="A77" s="36" t="s">
        <v>49</v>
      </c>
      <c r="B77" s="462" t="s">
        <v>63</v>
      </c>
      <c r="C77" s="462"/>
      <c r="D77" s="462"/>
      <c r="E77" s="462"/>
      <c r="F77" s="462"/>
      <c r="G77" s="365"/>
      <c r="J77" s="36"/>
      <c r="R77" s="364"/>
      <c r="W77" s="397">
        <v>5</v>
      </c>
    </row>
    <row r="78" spans="1:7" ht="12.75">
      <c r="A78" s="17"/>
      <c r="B78" s="17"/>
      <c r="C78" s="17"/>
      <c r="D78" s="33"/>
      <c r="E78" s="17"/>
      <c r="F78" s="17"/>
      <c r="G78" s="17"/>
    </row>
    <row r="79" spans="1:7" ht="12.75">
      <c r="A79" s="17"/>
      <c r="B79" s="17"/>
      <c r="C79" s="17"/>
      <c r="D79" s="33"/>
      <c r="E79" s="17"/>
      <c r="F79" s="17"/>
      <c r="G79" s="17"/>
    </row>
  </sheetData>
  <sheetProtection/>
  <mergeCells count="2">
    <mergeCell ref="B74:F74"/>
    <mergeCell ref="B77:F77"/>
  </mergeCells>
  <printOptions horizontalCentered="1" verticalCentered="1"/>
  <pageMargins left="0.3937007874015748" right="0" top="0" bottom="0" header="0" footer="0"/>
  <pageSetup fitToHeight="1" fitToWidth="1" horizontalDpi="600" verticalDpi="600" orientation="landscape" scale="53" r:id="rId1"/>
</worksheet>
</file>

<file path=xl/worksheets/sheet6.xml><?xml version="1.0" encoding="utf-8"?>
<worksheet xmlns="http://schemas.openxmlformats.org/spreadsheetml/2006/main" xmlns:r="http://schemas.openxmlformats.org/officeDocument/2006/relationships">
  <sheetPr>
    <pageSetUpPr fitToPage="1"/>
  </sheetPr>
  <dimension ref="A1:W80"/>
  <sheetViews>
    <sheetView zoomScalePageLayoutView="0" workbookViewId="0" topLeftCell="A1">
      <selection activeCell="U40" activeCellId="3" sqref="H40 L40 Q40 U40"/>
    </sheetView>
  </sheetViews>
  <sheetFormatPr defaultColWidth="11.421875" defaultRowHeight="12.75"/>
  <cols>
    <col min="1" max="2" width="2.8515625" style="0" customWidth="1"/>
    <col min="3" max="3" width="53.00390625" style="0" customWidth="1"/>
    <col min="4" max="6" width="9.7109375" style="0" customWidth="1"/>
    <col min="7" max="7" width="10.421875" style="0" bestFit="1" customWidth="1"/>
    <col min="8" max="8" width="10.140625" style="0" bestFit="1" customWidth="1"/>
    <col min="9" max="9" width="9.7109375" style="0" customWidth="1"/>
    <col min="10" max="10" width="10.140625" style="0" bestFit="1" customWidth="1"/>
    <col min="11" max="14" width="9.7109375" style="0" customWidth="1"/>
    <col min="15" max="15" width="10.7109375" style="0" customWidth="1"/>
    <col min="16" max="22" width="9.7109375" style="0" customWidth="1"/>
    <col min="23" max="23" width="5.8515625" style="0" customWidth="1"/>
  </cols>
  <sheetData>
    <row r="1" ht="26.25">
      <c r="M1" s="156"/>
    </row>
    <row r="2" spans="1:22" ht="12.75">
      <c r="A2" s="1" t="s">
        <v>178</v>
      </c>
      <c r="B2" s="2"/>
      <c r="C2" s="2"/>
      <c r="D2" s="2"/>
      <c r="E2" s="2"/>
      <c r="F2" s="2"/>
      <c r="G2" s="2"/>
      <c r="H2" s="2"/>
      <c r="I2" s="2"/>
      <c r="J2" s="2"/>
      <c r="K2" s="2"/>
      <c r="L2" s="2"/>
      <c r="M2" s="2"/>
      <c r="N2" s="2"/>
      <c r="O2" s="2"/>
      <c r="P2" s="2"/>
      <c r="Q2" s="2"/>
      <c r="R2" s="2"/>
      <c r="S2" s="2"/>
      <c r="T2" s="2"/>
      <c r="U2" s="2"/>
      <c r="V2" s="2"/>
    </row>
    <row r="3" spans="1:22" ht="12.75">
      <c r="A3" s="47" t="str">
        <f>+Total!A3</f>
        <v>ESTADO DE OPERACIONES DE GOBIERNO  2013</v>
      </c>
      <c r="B3" s="5"/>
      <c r="C3" s="5"/>
      <c r="D3" s="2"/>
      <c r="E3" s="2"/>
      <c r="F3" s="2"/>
      <c r="G3" s="2"/>
      <c r="H3" s="2"/>
      <c r="I3" s="2"/>
      <c r="J3" s="2"/>
      <c r="K3" s="2"/>
      <c r="L3" s="2"/>
      <c r="M3" s="2"/>
      <c r="N3" s="2"/>
      <c r="O3" s="2"/>
      <c r="P3" s="2"/>
      <c r="Q3" s="2"/>
      <c r="R3" s="2"/>
      <c r="S3" s="2"/>
      <c r="T3" s="2"/>
      <c r="U3" s="2"/>
      <c r="V3" s="2"/>
    </row>
    <row r="4" spans="1:22" ht="12.75">
      <c r="A4" s="1" t="s">
        <v>0</v>
      </c>
      <c r="B4" s="2"/>
      <c r="C4" s="2"/>
      <c r="D4" s="2"/>
      <c r="E4" s="2"/>
      <c r="F4" s="2"/>
      <c r="G4" s="2"/>
      <c r="H4" s="2"/>
      <c r="I4" s="2"/>
      <c r="J4" s="2"/>
      <c r="K4" s="2"/>
      <c r="L4" s="2"/>
      <c r="M4" s="2"/>
      <c r="N4" s="2"/>
      <c r="O4" s="2"/>
      <c r="P4" s="2"/>
      <c r="Q4" s="2"/>
      <c r="R4" s="2"/>
      <c r="S4" s="2"/>
      <c r="T4" s="2"/>
      <c r="U4" s="2"/>
      <c r="V4" s="2"/>
    </row>
    <row r="5" spans="1:22" ht="12.75">
      <c r="A5" s="1" t="s">
        <v>52</v>
      </c>
      <c r="B5" s="2"/>
      <c r="C5" s="7"/>
      <c r="D5" s="2"/>
      <c r="E5" s="2"/>
      <c r="F5" s="2"/>
      <c r="G5" s="2"/>
      <c r="H5" s="2"/>
      <c r="I5" s="2"/>
      <c r="J5" s="2"/>
      <c r="K5" s="2"/>
      <c r="L5" s="2"/>
      <c r="M5" s="2"/>
      <c r="N5" s="2"/>
      <c r="O5" s="2"/>
      <c r="P5" s="2"/>
      <c r="Q5" s="2"/>
      <c r="R5" s="2"/>
      <c r="S5" s="2"/>
      <c r="T5" s="2"/>
      <c r="U5" s="2"/>
      <c r="V5" s="2"/>
    </row>
    <row r="6" spans="1:22" ht="12.75">
      <c r="A6" s="1" t="s">
        <v>53</v>
      </c>
      <c r="B6" s="2"/>
      <c r="C6" s="7"/>
      <c r="D6" s="2"/>
      <c r="E6" s="2"/>
      <c r="F6" s="2"/>
      <c r="G6" s="2"/>
      <c r="H6" s="2"/>
      <c r="I6" s="2"/>
      <c r="J6" s="2"/>
      <c r="K6" s="2"/>
      <c r="L6" s="2"/>
      <c r="M6" s="2"/>
      <c r="N6" s="2"/>
      <c r="O6" s="2"/>
      <c r="P6" s="2"/>
      <c r="Q6" s="2"/>
      <c r="R6" s="2"/>
      <c r="S6" s="2"/>
      <c r="T6" s="2"/>
      <c r="U6" s="2"/>
      <c r="V6" s="2"/>
    </row>
    <row r="7" spans="1:7" ht="12.75">
      <c r="A7" s="9"/>
      <c r="B7" s="10"/>
      <c r="C7" s="11"/>
      <c r="D7" s="2"/>
      <c r="E7" s="2"/>
      <c r="F7" s="2"/>
      <c r="G7" s="2"/>
    </row>
    <row r="8" spans="1:22" ht="25.5" customHeight="1">
      <c r="A8" s="13"/>
      <c r="B8" s="14"/>
      <c r="C8" s="14"/>
      <c r="D8" s="15" t="s">
        <v>4</v>
      </c>
      <c r="E8" s="132" t="s">
        <v>82</v>
      </c>
      <c r="F8" s="132" t="s">
        <v>83</v>
      </c>
      <c r="G8" s="292" t="s">
        <v>94</v>
      </c>
      <c r="H8" s="132" t="s">
        <v>84</v>
      </c>
      <c r="I8" s="132" t="s">
        <v>85</v>
      </c>
      <c r="J8" s="90" t="s">
        <v>91</v>
      </c>
      <c r="K8" s="90" t="s">
        <v>92</v>
      </c>
      <c r="L8" s="90" t="s">
        <v>93</v>
      </c>
      <c r="M8" s="15" t="s">
        <v>196</v>
      </c>
      <c r="N8" s="132" t="s">
        <v>197</v>
      </c>
      <c r="O8" s="90" t="s">
        <v>198</v>
      </c>
      <c r="P8" s="90" t="s">
        <v>201</v>
      </c>
      <c r="Q8" s="15" t="s">
        <v>210</v>
      </c>
      <c r="R8" s="132" t="s">
        <v>211</v>
      </c>
      <c r="S8" s="90" t="s">
        <v>212</v>
      </c>
      <c r="T8" s="90" t="s">
        <v>213</v>
      </c>
      <c r="U8" s="90" t="s">
        <v>214</v>
      </c>
      <c r="V8" s="90" t="s">
        <v>209</v>
      </c>
    </row>
    <row r="9" spans="1:22" ht="12.75">
      <c r="A9" s="16"/>
      <c r="B9" s="17"/>
      <c r="C9" s="17"/>
      <c r="D9" s="103"/>
      <c r="E9" s="146"/>
      <c r="F9" s="146"/>
      <c r="G9" s="300"/>
      <c r="H9" s="146"/>
      <c r="I9" s="146"/>
      <c r="J9" s="104"/>
      <c r="K9" s="104"/>
      <c r="L9" s="104"/>
      <c r="M9" s="103"/>
      <c r="N9" s="146"/>
      <c r="O9" s="104"/>
      <c r="P9" s="104"/>
      <c r="Q9" s="103"/>
      <c r="R9" s="146"/>
      <c r="S9" s="104"/>
      <c r="T9" s="104"/>
      <c r="U9" s="104"/>
      <c r="V9" s="104"/>
    </row>
    <row r="10" spans="1:22" ht="12.75">
      <c r="A10" s="19" t="s">
        <v>5</v>
      </c>
      <c r="B10" s="17"/>
      <c r="C10" s="17"/>
      <c r="D10" s="105"/>
      <c r="E10" s="140"/>
      <c r="F10" s="140"/>
      <c r="G10" s="286"/>
      <c r="H10" s="140"/>
      <c r="I10" s="140"/>
      <c r="J10" s="106"/>
      <c r="K10" s="106"/>
      <c r="L10" s="106"/>
      <c r="M10" s="105"/>
      <c r="N10" s="140"/>
      <c r="O10" s="106"/>
      <c r="P10" s="106"/>
      <c r="Q10" s="105"/>
      <c r="R10" s="140"/>
      <c r="S10" s="106"/>
      <c r="T10" s="106"/>
      <c r="U10" s="106"/>
      <c r="V10" s="106"/>
    </row>
    <row r="11" spans="1:22" ht="12.75">
      <c r="A11" s="20" t="s">
        <v>6</v>
      </c>
      <c r="B11" s="17"/>
      <c r="C11" s="17"/>
      <c r="D11" s="107">
        <v>67827</v>
      </c>
      <c r="E11" s="144">
        <v>55716</v>
      </c>
      <c r="F11" s="144">
        <v>61238</v>
      </c>
      <c r="G11" s="21">
        <v>184781</v>
      </c>
      <c r="H11" s="144">
        <v>145456</v>
      </c>
      <c r="I11" s="144">
        <v>90738</v>
      </c>
      <c r="J11" s="108">
        <v>99989</v>
      </c>
      <c r="K11" s="108">
        <v>336183</v>
      </c>
      <c r="L11" s="108">
        <v>520964</v>
      </c>
      <c r="M11" s="107">
        <v>215148</v>
      </c>
      <c r="N11" s="144">
        <v>217053</v>
      </c>
      <c r="O11" s="108">
        <v>393334</v>
      </c>
      <c r="P11" s="108">
        <v>825535</v>
      </c>
      <c r="Q11" s="107">
        <v>52325</v>
      </c>
      <c r="R11" s="144">
        <v>123837</v>
      </c>
      <c r="S11" s="108">
        <v>577238</v>
      </c>
      <c r="T11" s="108">
        <v>753400</v>
      </c>
      <c r="U11" s="108">
        <v>1578935</v>
      </c>
      <c r="V11" s="108">
        <v>2099899</v>
      </c>
    </row>
    <row r="12" spans="1:22" ht="12.75">
      <c r="A12" s="20"/>
      <c r="B12" s="17" t="s">
        <v>80</v>
      </c>
      <c r="C12" s="17"/>
      <c r="D12" s="107">
        <v>0</v>
      </c>
      <c r="E12" s="144">
        <v>0</v>
      </c>
      <c r="F12" s="144">
        <v>0</v>
      </c>
      <c r="G12" s="21">
        <v>0</v>
      </c>
      <c r="H12" s="144">
        <v>0</v>
      </c>
      <c r="I12" s="144">
        <v>0</v>
      </c>
      <c r="J12" s="108">
        <v>0</v>
      </c>
      <c r="K12" s="108">
        <v>0</v>
      </c>
      <c r="L12" s="108">
        <v>0</v>
      </c>
      <c r="M12" s="107">
        <v>0</v>
      </c>
      <c r="N12" s="144">
        <v>0</v>
      </c>
      <c r="O12" s="108">
        <v>0</v>
      </c>
      <c r="P12" s="108">
        <v>0</v>
      </c>
      <c r="Q12" s="107">
        <v>0</v>
      </c>
      <c r="R12" s="144">
        <v>0</v>
      </c>
      <c r="S12" s="108">
        <v>0</v>
      </c>
      <c r="T12" s="108">
        <v>0</v>
      </c>
      <c r="U12" s="108">
        <v>0</v>
      </c>
      <c r="V12" s="108">
        <v>0</v>
      </c>
    </row>
    <row r="13" spans="1:22" s="180" customFormat="1" ht="12.75">
      <c r="A13" s="74"/>
      <c r="B13" s="72"/>
      <c r="C13" s="72" t="s">
        <v>67</v>
      </c>
      <c r="D13" s="181">
        <v>0</v>
      </c>
      <c r="E13" s="182">
        <v>0</v>
      </c>
      <c r="F13" s="182">
        <v>0</v>
      </c>
      <c r="G13" s="176">
        <v>0</v>
      </c>
      <c r="H13" s="182">
        <v>0</v>
      </c>
      <c r="I13" s="182">
        <v>0</v>
      </c>
      <c r="J13" s="183">
        <v>0</v>
      </c>
      <c r="K13" s="183">
        <v>0</v>
      </c>
      <c r="L13" s="183">
        <v>0</v>
      </c>
      <c r="M13" s="181">
        <v>0</v>
      </c>
      <c r="N13" s="182">
        <v>0</v>
      </c>
      <c r="O13" s="183">
        <v>0</v>
      </c>
      <c r="P13" s="183">
        <v>0</v>
      </c>
      <c r="Q13" s="181">
        <v>0</v>
      </c>
      <c r="R13" s="182">
        <v>0</v>
      </c>
      <c r="S13" s="183">
        <v>0</v>
      </c>
      <c r="T13" s="183">
        <v>0</v>
      </c>
      <c r="U13" s="183">
        <v>0</v>
      </c>
      <c r="V13" s="183">
        <v>0</v>
      </c>
    </row>
    <row r="14" spans="1:22" s="180" customFormat="1" ht="12.75">
      <c r="A14" s="74"/>
      <c r="B14" s="72"/>
      <c r="C14" s="72" t="s">
        <v>81</v>
      </c>
      <c r="D14" s="181">
        <v>0</v>
      </c>
      <c r="E14" s="182">
        <v>0</v>
      </c>
      <c r="F14" s="182">
        <v>0</v>
      </c>
      <c r="G14" s="176">
        <v>0</v>
      </c>
      <c r="H14" s="182">
        <v>0</v>
      </c>
      <c r="I14" s="182">
        <v>0</v>
      </c>
      <c r="J14" s="183">
        <v>0</v>
      </c>
      <c r="K14" s="183">
        <v>0</v>
      </c>
      <c r="L14" s="183">
        <v>0</v>
      </c>
      <c r="M14" s="181">
        <v>0</v>
      </c>
      <c r="N14" s="182">
        <v>0</v>
      </c>
      <c r="O14" s="183">
        <v>0</v>
      </c>
      <c r="P14" s="183">
        <v>0</v>
      </c>
      <c r="Q14" s="181">
        <v>0</v>
      </c>
      <c r="R14" s="182">
        <v>0</v>
      </c>
      <c r="S14" s="183">
        <v>0</v>
      </c>
      <c r="T14" s="183">
        <v>0</v>
      </c>
      <c r="U14" s="183">
        <v>0</v>
      </c>
      <c r="V14" s="183">
        <v>0</v>
      </c>
    </row>
    <row r="15" spans="1:22" ht="12.75">
      <c r="A15" s="20"/>
      <c r="B15" s="17" t="s">
        <v>102</v>
      </c>
      <c r="C15" s="17"/>
      <c r="D15" s="107">
        <v>32595</v>
      </c>
      <c r="E15" s="144">
        <v>25011</v>
      </c>
      <c r="F15" s="144">
        <v>26893</v>
      </c>
      <c r="G15" s="21">
        <v>84499</v>
      </c>
      <c r="H15" s="144">
        <v>107817</v>
      </c>
      <c r="I15" s="144">
        <v>54568</v>
      </c>
      <c r="J15" s="108">
        <v>59231</v>
      </c>
      <c r="K15" s="108">
        <v>221616</v>
      </c>
      <c r="L15" s="108">
        <v>306115</v>
      </c>
      <c r="M15" s="107">
        <v>178805</v>
      </c>
      <c r="N15" s="144">
        <v>182483</v>
      </c>
      <c r="O15" s="108">
        <v>351361</v>
      </c>
      <c r="P15" s="108">
        <v>712649</v>
      </c>
      <c r="Q15" s="107">
        <v>10738</v>
      </c>
      <c r="R15" s="144">
        <v>82277</v>
      </c>
      <c r="S15" s="108">
        <v>535453</v>
      </c>
      <c r="T15" s="108">
        <v>628468</v>
      </c>
      <c r="U15" s="108">
        <v>1341117</v>
      </c>
      <c r="V15" s="108">
        <v>1647232</v>
      </c>
    </row>
    <row r="16" spans="1:22" ht="12.75">
      <c r="A16" s="20"/>
      <c r="B16" s="17" t="s">
        <v>8</v>
      </c>
      <c r="C16" s="17"/>
      <c r="D16" s="107">
        <v>0</v>
      </c>
      <c r="E16" s="144">
        <v>0</v>
      </c>
      <c r="F16" s="144">
        <v>0</v>
      </c>
      <c r="G16" s="21">
        <v>0</v>
      </c>
      <c r="H16" s="144">
        <v>0</v>
      </c>
      <c r="I16" s="144">
        <v>0</v>
      </c>
      <c r="J16" s="108">
        <v>0</v>
      </c>
      <c r="K16" s="108">
        <v>0</v>
      </c>
      <c r="L16" s="108">
        <v>0</v>
      </c>
      <c r="M16" s="107">
        <v>0</v>
      </c>
      <c r="N16" s="144">
        <v>0</v>
      </c>
      <c r="O16" s="108">
        <v>0</v>
      </c>
      <c r="P16" s="108">
        <v>0</v>
      </c>
      <c r="Q16" s="107">
        <v>0</v>
      </c>
      <c r="R16" s="144">
        <v>0</v>
      </c>
      <c r="S16" s="108">
        <v>0</v>
      </c>
      <c r="T16" s="108">
        <v>0</v>
      </c>
      <c r="U16" s="108">
        <v>0</v>
      </c>
      <c r="V16" s="108">
        <v>0</v>
      </c>
    </row>
    <row r="17" spans="1:22" ht="12.75">
      <c r="A17" s="20"/>
      <c r="B17" s="17" t="s">
        <v>54</v>
      </c>
      <c r="C17" s="17"/>
      <c r="D17" s="107">
        <v>0</v>
      </c>
      <c r="E17" s="144">
        <v>0</v>
      </c>
      <c r="F17" s="144">
        <v>0</v>
      </c>
      <c r="G17" s="21">
        <v>0</v>
      </c>
      <c r="H17" s="144">
        <v>0</v>
      </c>
      <c r="I17" s="144">
        <v>0</v>
      </c>
      <c r="J17" s="108">
        <v>0</v>
      </c>
      <c r="K17" s="108">
        <v>0</v>
      </c>
      <c r="L17" s="108">
        <v>0</v>
      </c>
      <c r="M17" s="107">
        <v>0</v>
      </c>
      <c r="N17" s="144">
        <v>0</v>
      </c>
      <c r="O17" s="108">
        <v>0</v>
      </c>
      <c r="P17" s="108">
        <v>0</v>
      </c>
      <c r="Q17" s="107">
        <v>0</v>
      </c>
      <c r="R17" s="144">
        <v>0</v>
      </c>
      <c r="S17" s="108">
        <v>0</v>
      </c>
      <c r="T17" s="108">
        <v>0</v>
      </c>
      <c r="U17" s="108">
        <v>0</v>
      </c>
      <c r="V17" s="108">
        <v>0</v>
      </c>
    </row>
    <row r="18" spans="1:22" ht="12.75">
      <c r="A18" s="20"/>
      <c r="B18" s="72" t="s">
        <v>55</v>
      </c>
      <c r="C18" s="17"/>
      <c r="D18" s="107">
        <v>30752</v>
      </c>
      <c r="E18" s="144">
        <v>25811</v>
      </c>
      <c r="F18" s="144">
        <v>29375</v>
      </c>
      <c r="G18" s="21">
        <v>85938</v>
      </c>
      <c r="H18" s="144">
        <v>32040</v>
      </c>
      <c r="I18" s="144">
        <v>32692</v>
      </c>
      <c r="J18" s="108">
        <v>32613</v>
      </c>
      <c r="K18" s="108">
        <v>97345</v>
      </c>
      <c r="L18" s="108">
        <v>183283</v>
      </c>
      <c r="M18" s="107">
        <v>33102</v>
      </c>
      <c r="N18" s="144">
        <v>31144</v>
      </c>
      <c r="O18" s="108">
        <v>34534</v>
      </c>
      <c r="P18" s="108">
        <v>98780</v>
      </c>
      <c r="Q18" s="107">
        <v>32040</v>
      </c>
      <c r="R18" s="144">
        <v>34398</v>
      </c>
      <c r="S18" s="108">
        <v>34759</v>
      </c>
      <c r="T18" s="108">
        <v>101197</v>
      </c>
      <c r="U18" s="108">
        <v>199977</v>
      </c>
      <c r="V18" s="108">
        <v>383260</v>
      </c>
    </row>
    <row r="19" spans="1:22" ht="12.75">
      <c r="A19" s="20"/>
      <c r="B19" s="17" t="s">
        <v>9</v>
      </c>
      <c r="C19" s="17"/>
      <c r="D19" s="107">
        <v>590</v>
      </c>
      <c r="E19" s="144">
        <v>452</v>
      </c>
      <c r="F19" s="144">
        <v>684</v>
      </c>
      <c r="G19" s="21">
        <v>1726</v>
      </c>
      <c r="H19" s="144">
        <v>569</v>
      </c>
      <c r="I19" s="144">
        <v>525</v>
      </c>
      <c r="J19" s="108">
        <v>459</v>
      </c>
      <c r="K19" s="108">
        <v>1553</v>
      </c>
      <c r="L19" s="108">
        <v>3279</v>
      </c>
      <c r="M19" s="107">
        <v>637</v>
      </c>
      <c r="N19" s="144">
        <v>672</v>
      </c>
      <c r="O19" s="108">
        <v>470</v>
      </c>
      <c r="P19" s="108">
        <v>1779</v>
      </c>
      <c r="Q19" s="107">
        <v>546</v>
      </c>
      <c r="R19" s="144">
        <v>563</v>
      </c>
      <c r="S19" s="108">
        <v>494</v>
      </c>
      <c r="T19" s="108">
        <v>1603</v>
      </c>
      <c r="U19" s="108">
        <v>3382</v>
      </c>
      <c r="V19" s="108">
        <v>6661</v>
      </c>
    </row>
    <row r="20" spans="1:22" ht="12.75">
      <c r="A20" s="20"/>
      <c r="B20" s="17" t="s">
        <v>10</v>
      </c>
      <c r="C20" s="17"/>
      <c r="D20" s="107">
        <v>3890</v>
      </c>
      <c r="E20" s="144">
        <v>4442</v>
      </c>
      <c r="F20" s="144">
        <v>4286</v>
      </c>
      <c r="G20" s="21">
        <v>12618</v>
      </c>
      <c r="H20" s="144">
        <v>5030</v>
      </c>
      <c r="I20" s="144">
        <v>2953</v>
      </c>
      <c r="J20" s="108">
        <v>7686</v>
      </c>
      <c r="K20" s="108">
        <v>15669</v>
      </c>
      <c r="L20" s="108">
        <v>28287</v>
      </c>
      <c r="M20" s="107">
        <v>2604</v>
      </c>
      <c r="N20" s="144">
        <v>2754</v>
      </c>
      <c r="O20" s="108">
        <v>6969</v>
      </c>
      <c r="P20" s="108">
        <v>12327</v>
      </c>
      <c r="Q20" s="107">
        <v>9001</v>
      </c>
      <c r="R20" s="144">
        <v>6599</v>
      </c>
      <c r="S20" s="108">
        <v>6532</v>
      </c>
      <c r="T20" s="108">
        <v>22132</v>
      </c>
      <c r="U20" s="108">
        <v>34459</v>
      </c>
      <c r="V20" s="108">
        <v>62746</v>
      </c>
    </row>
    <row r="21" spans="1:22" ht="12.75">
      <c r="A21" s="20"/>
      <c r="B21" s="17"/>
      <c r="C21" s="17"/>
      <c r="D21" s="103"/>
      <c r="E21" s="146"/>
      <c r="F21" s="146"/>
      <c r="G21" s="300"/>
      <c r="H21" s="146"/>
      <c r="I21" s="146"/>
      <c r="J21" s="104"/>
      <c r="K21" s="104"/>
      <c r="L21" s="104"/>
      <c r="M21" s="103"/>
      <c r="N21" s="146"/>
      <c r="O21" s="104"/>
      <c r="P21" s="104"/>
      <c r="Q21" s="103"/>
      <c r="R21" s="146"/>
      <c r="S21" s="104"/>
      <c r="T21" s="104"/>
      <c r="U21" s="104"/>
      <c r="V21" s="104"/>
    </row>
    <row r="22" spans="1:22" ht="12.75">
      <c r="A22" s="20" t="s">
        <v>11</v>
      </c>
      <c r="B22" s="17"/>
      <c r="C22" s="17"/>
      <c r="D22" s="107">
        <v>72164</v>
      </c>
      <c r="E22" s="144">
        <v>46418</v>
      </c>
      <c r="F22" s="144">
        <v>49362</v>
      </c>
      <c r="G22" s="21">
        <v>167944</v>
      </c>
      <c r="H22" s="144">
        <v>49372</v>
      </c>
      <c r="I22" s="144">
        <v>53277</v>
      </c>
      <c r="J22" s="108">
        <v>48062</v>
      </c>
      <c r="K22" s="108">
        <v>150711</v>
      </c>
      <c r="L22" s="108">
        <v>318655</v>
      </c>
      <c r="M22" s="107">
        <v>38570</v>
      </c>
      <c r="N22" s="144">
        <v>51029</v>
      </c>
      <c r="O22" s="108">
        <v>54190</v>
      </c>
      <c r="P22" s="108">
        <v>143789</v>
      </c>
      <c r="Q22" s="107">
        <v>58966</v>
      </c>
      <c r="R22" s="144">
        <v>50360</v>
      </c>
      <c r="S22" s="108">
        <v>98316</v>
      </c>
      <c r="T22" s="108">
        <v>207642</v>
      </c>
      <c r="U22" s="108">
        <v>351431</v>
      </c>
      <c r="V22" s="108">
        <v>670086</v>
      </c>
    </row>
    <row r="23" spans="1:22" ht="12.75">
      <c r="A23" s="20"/>
      <c r="B23" s="17" t="s">
        <v>12</v>
      </c>
      <c r="C23" s="17"/>
      <c r="D23" s="107">
        <v>9738</v>
      </c>
      <c r="E23" s="144">
        <v>9533</v>
      </c>
      <c r="F23" s="144">
        <v>10576</v>
      </c>
      <c r="G23" s="21">
        <v>29847</v>
      </c>
      <c r="H23" s="144">
        <v>11505</v>
      </c>
      <c r="I23" s="144">
        <v>11260</v>
      </c>
      <c r="J23" s="108">
        <v>12040</v>
      </c>
      <c r="K23" s="108">
        <v>34805</v>
      </c>
      <c r="L23" s="108">
        <v>64652</v>
      </c>
      <c r="M23" s="107">
        <v>12349</v>
      </c>
      <c r="N23" s="144">
        <v>12408</v>
      </c>
      <c r="O23" s="108">
        <v>13820</v>
      </c>
      <c r="P23" s="108">
        <v>38577</v>
      </c>
      <c r="Q23" s="107">
        <v>11096</v>
      </c>
      <c r="R23" s="144">
        <v>12363</v>
      </c>
      <c r="S23" s="108">
        <v>20738</v>
      </c>
      <c r="T23" s="108">
        <v>44197</v>
      </c>
      <c r="U23" s="108">
        <v>82774</v>
      </c>
      <c r="V23" s="108">
        <v>147426</v>
      </c>
    </row>
    <row r="24" spans="1:22" ht="12.75">
      <c r="A24" s="20"/>
      <c r="B24" s="17" t="s">
        <v>13</v>
      </c>
      <c r="C24" s="17"/>
      <c r="D24" s="107">
        <v>35348</v>
      </c>
      <c r="E24" s="144">
        <v>12481</v>
      </c>
      <c r="F24" s="144">
        <v>18633</v>
      </c>
      <c r="G24" s="21">
        <v>66462</v>
      </c>
      <c r="H24" s="144">
        <v>9346</v>
      </c>
      <c r="I24" s="144">
        <v>30970</v>
      </c>
      <c r="J24" s="108">
        <v>10021</v>
      </c>
      <c r="K24" s="108">
        <v>50337</v>
      </c>
      <c r="L24" s="108">
        <v>116799</v>
      </c>
      <c r="M24" s="107">
        <v>21785</v>
      </c>
      <c r="N24" s="144">
        <v>13443</v>
      </c>
      <c r="O24" s="108">
        <v>13523</v>
      </c>
      <c r="P24" s="108">
        <v>48751</v>
      </c>
      <c r="Q24" s="107">
        <v>16250</v>
      </c>
      <c r="R24" s="144">
        <v>19155</v>
      </c>
      <c r="S24" s="108">
        <v>48603</v>
      </c>
      <c r="T24" s="108">
        <v>84008</v>
      </c>
      <c r="U24" s="108">
        <v>132759</v>
      </c>
      <c r="V24" s="108">
        <v>249558</v>
      </c>
    </row>
    <row r="25" spans="1:22" ht="12.75">
      <c r="A25" s="20"/>
      <c r="B25" s="17" t="s">
        <v>14</v>
      </c>
      <c r="C25" s="17"/>
      <c r="D25" s="107">
        <v>23939</v>
      </c>
      <c r="E25" s="144">
        <v>21237</v>
      </c>
      <c r="F25" s="144">
        <v>17049</v>
      </c>
      <c r="G25" s="21">
        <v>62225</v>
      </c>
      <c r="H25" s="144">
        <v>23147</v>
      </c>
      <c r="I25" s="144">
        <v>338</v>
      </c>
      <c r="J25" s="108">
        <v>1954</v>
      </c>
      <c r="K25" s="108">
        <v>25439</v>
      </c>
      <c r="L25" s="108">
        <v>87664</v>
      </c>
      <c r="M25" s="107">
        <v>1</v>
      </c>
      <c r="N25" s="144">
        <v>21162</v>
      </c>
      <c r="O25" s="108">
        <v>17035</v>
      </c>
      <c r="P25" s="108">
        <v>38198</v>
      </c>
      <c r="Q25" s="107">
        <v>23091</v>
      </c>
      <c r="R25" s="144">
        <v>329</v>
      </c>
      <c r="S25" s="108">
        <v>1960</v>
      </c>
      <c r="T25" s="108">
        <v>25380</v>
      </c>
      <c r="U25" s="108">
        <v>63578</v>
      </c>
      <c r="V25" s="108">
        <v>151242</v>
      </c>
    </row>
    <row r="26" spans="1:22" ht="12.75">
      <c r="A26" s="20"/>
      <c r="B26" s="17" t="s">
        <v>56</v>
      </c>
      <c r="C26" s="17"/>
      <c r="D26" s="107">
        <v>3053</v>
      </c>
      <c r="E26" s="144">
        <v>3096</v>
      </c>
      <c r="F26" s="144">
        <v>3045</v>
      </c>
      <c r="G26" s="21">
        <v>9194</v>
      </c>
      <c r="H26" s="144">
        <v>5294</v>
      </c>
      <c r="I26" s="144">
        <v>10701</v>
      </c>
      <c r="J26" s="108">
        <v>21606</v>
      </c>
      <c r="K26" s="108">
        <v>37601</v>
      </c>
      <c r="L26" s="108">
        <v>46795</v>
      </c>
      <c r="M26" s="107">
        <v>4424</v>
      </c>
      <c r="N26" s="144">
        <v>4012</v>
      </c>
      <c r="O26" s="108">
        <v>9791</v>
      </c>
      <c r="P26" s="108">
        <v>18227</v>
      </c>
      <c r="Q26" s="107">
        <v>7637</v>
      </c>
      <c r="R26" s="144">
        <v>18476</v>
      </c>
      <c r="S26" s="108">
        <v>26484</v>
      </c>
      <c r="T26" s="108">
        <v>52597</v>
      </c>
      <c r="U26" s="108">
        <v>70824</v>
      </c>
      <c r="V26" s="108">
        <v>117619</v>
      </c>
    </row>
    <row r="27" spans="1:22" ht="12.75">
      <c r="A27" s="20"/>
      <c r="B27" s="17" t="s">
        <v>58</v>
      </c>
      <c r="C27" s="17"/>
      <c r="D27" s="107">
        <v>86</v>
      </c>
      <c r="E27" s="144">
        <v>55</v>
      </c>
      <c r="F27" s="144">
        <v>0</v>
      </c>
      <c r="G27" s="21">
        <v>141</v>
      </c>
      <c r="H27" s="144">
        <v>0</v>
      </c>
      <c r="I27" s="144">
        <v>6</v>
      </c>
      <c r="J27" s="108">
        <v>0</v>
      </c>
      <c r="K27" s="108">
        <v>6</v>
      </c>
      <c r="L27" s="108">
        <v>147</v>
      </c>
      <c r="M27" s="107">
        <v>0</v>
      </c>
      <c r="N27" s="144">
        <v>0</v>
      </c>
      <c r="O27" s="108">
        <v>19</v>
      </c>
      <c r="P27" s="108">
        <v>19</v>
      </c>
      <c r="Q27" s="107">
        <v>1</v>
      </c>
      <c r="R27" s="144">
        <v>0</v>
      </c>
      <c r="S27" s="108">
        <v>288</v>
      </c>
      <c r="T27" s="108">
        <v>289</v>
      </c>
      <c r="U27" s="108">
        <v>308</v>
      </c>
      <c r="V27" s="108">
        <v>455</v>
      </c>
    </row>
    <row r="28" spans="1:22" ht="12.75">
      <c r="A28" s="20"/>
      <c r="B28" s="17" t="s">
        <v>15</v>
      </c>
      <c r="C28" s="17"/>
      <c r="D28" s="107">
        <v>0</v>
      </c>
      <c r="E28" s="144">
        <v>16</v>
      </c>
      <c r="F28" s="144">
        <v>59</v>
      </c>
      <c r="G28" s="21">
        <v>75</v>
      </c>
      <c r="H28" s="144">
        <v>80</v>
      </c>
      <c r="I28" s="144">
        <v>2</v>
      </c>
      <c r="J28" s="108">
        <v>2441</v>
      </c>
      <c r="K28" s="108">
        <v>2523</v>
      </c>
      <c r="L28" s="108">
        <v>2598</v>
      </c>
      <c r="M28" s="107">
        <v>11</v>
      </c>
      <c r="N28" s="144">
        <v>4</v>
      </c>
      <c r="O28" s="108">
        <v>2</v>
      </c>
      <c r="P28" s="108">
        <v>17</v>
      </c>
      <c r="Q28" s="107">
        <v>891</v>
      </c>
      <c r="R28" s="144">
        <v>37</v>
      </c>
      <c r="S28" s="108">
        <v>243</v>
      </c>
      <c r="T28" s="108">
        <v>1171</v>
      </c>
      <c r="U28" s="108">
        <v>1188</v>
      </c>
      <c r="V28" s="108">
        <v>3786</v>
      </c>
    </row>
    <row r="29" spans="1:22" ht="12.75">
      <c r="A29" s="20"/>
      <c r="B29" s="17"/>
      <c r="C29" s="17"/>
      <c r="D29" s="107"/>
      <c r="E29" s="144"/>
      <c r="F29" s="144"/>
      <c r="G29" s="21"/>
      <c r="H29" s="144"/>
      <c r="I29" s="144"/>
      <c r="J29" s="108"/>
      <c r="K29" s="108"/>
      <c r="L29" s="108"/>
      <c r="M29" s="107"/>
      <c r="N29" s="144"/>
      <c r="O29" s="108"/>
      <c r="P29" s="108"/>
      <c r="Q29" s="107"/>
      <c r="R29" s="144"/>
      <c r="S29" s="108"/>
      <c r="T29" s="108"/>
      <c r="U29" s="108"/>
      <c r="V29" s="108"/>
    </row>
    <row r="30" spans="1:22" ht="12.75">
      <c r="A30" s="22" t="s">
        <v>16</v>
      </c>
      <c r="B30" s="23"/>
      <c r="C30" s="23"/>
      <c r="D30" s="107">
        <v>-4337</v>
      </c>
      <c r="E30" s="144">
        <v>9298</v>
      </c>
      <c r="F30" s="144">
        <v>11876</v>
      </c>
      <c r="G30" s="21">
        <v>16837</v>
      </c>
      <c r="H30" s="144">
        <v>96084</v>
      </c>
      <c r="I30" s="144">
        <v>37461</v>
      </c>
      <c r="J30" s="108">
        <v>51927</v>
      </c>
      <c r="K30" s="108">
        <v>185472</v>
      </c>
      <c r="L30" s="108">
        <v>202309</v>
      </c>
      <c r="M30" s="107">
        <v>176578</v>
      </c>
      <c r="N30" s="144">
        <v>166024</v>
      </c>
      <c r="O30" s="108">
        <v>339144</v>
      </c>
      <c r="P30" s="108">
        <v>681746</v>
      </c>
      <c r="Q30" s="107">
        <v>-6641</v>
      </c>
      <c r="R30" s="144">
        <v>73477</v>
      </c>
      <c r="S30" s="108">
        <v>478922</v>
      </c>
      <c r="T30" s="108">
        <v>545758</v>
      </c>
      <c r="U30" s="108">
        <v>1227504</v>
      </c>
      <c r="V30" s="108">
        <v>1429813</v>
      </c>
    </row>
    <row r="31" spans="1:22" ht="12.75">
      <c r="A31" s="20"/>
      <c r="B31" s="17"/>
      <c r="C31" s="17"/>
      <c r="D31" s="107"/>
      <c r="E31" s="144"/>
      <c r="F31" s="144"/>
      <c r="G31" s="21"/>
      <c r="H31" s="144"/>
      <c r="I31" s="144"/>
      <c r="J31" s="108"/>
      <c r="K31" s="108"/>
      <c r="L31" s="108"/>
      <c r="M31" s="107"/>
      <c r="N31" s="144"/>
      <c r="O31" s="108"/>
      <c r="P31" s="108"/>
      <c r="Q31" s="107"/>
      <c r="R31" s="144"/>
      <c r="S31" s="108"/>
      <c r="T31" s="108"/>
      <c r="U31" s="108"/>
      <c r="V31" s="108"/>
    </row>
    <row r="32" spans="1:22" ht="12.75">
      <c r="A32" s="19" t="s">
        <v>17</v>
      </c>
      <c r="B32" s="17"/>
      <c r="C32" s="17"/>
      <c r="D32" s="107"/>
      <c r="E32" s="144"/>
      <c r="F32" s="144"/>
      <c r="G32" s="21"/>
      <c r="H32" s="144"/>
      <c r="I32" s="144"/>
      <c r="J32" s="108"/>
      <c r="K32" s="108"/>
      <c r="L32" s="108"/>
      <c r="M32" s="107"/>
      <c r="N32" s="144"/>
      <c r="O32" s="108"/>
      <c r="P32" s="108"/>
      <c r="Q32" s="107"/>
      <c r="R32" s="144"/>
      <c r="S32" s="108"/>
      <c r="T32" s="108"/>
      <c r="U32" s="108"/>
      <c r="V32" s="108"/>
    </row>
    <row r="33" spans="1:22" ht="12.75">
      <c r="A33" s="20" t="s">
        <v>18</v>
      </c>
      <c r="B33" s="17"/>
      <c r="C33" s="17"/>
      <c r="D33" s="107">
        <v>275</v>
      </c>
      <c r="E33" s="144">
        <v>18</v>
      </c>
      <c r="F33" s="144">
        <v>152</v>
      </c>
      <c r="G33" s="21">
        <v>445</v>
      </c>
      <c r="H33" s="144">
        <v>94</v>
      </c>
      <c r="I33" s="144">
        <v>153</v>
      </c>
      <c r="J33" s="108">
        <v>160</v>
      </c>
      <c r="K33" s="108">
        <v>407</v>
      </c>
      <c r="L33" s="108">
        <v>852</v>
      </c>
      <c r="M33" s="107">
        <v>1597</v>
      </c>
      <c r="N33" s="144">
        <v>279</v>
      </c>
      <c r="O33" s="108">
        <v>273</v>
      </c>
      <c r="P33" s="108">
        <v>2149</v>
      </c>
      <c r="Q33" s="107">
        <v>10077</v>
      </c>
      <c r="R33" s="144">
        <v>1773</v>
      </c>
      <c r="S33" s="108">
        <v>13706</v>
      </c>
      <c r="T33" s="108">
        <v>25556</v>
      </c>
      <c r="U33" s="108">
        <v>27705</v>
      </c>
      <c r="V33" s="108">
        <v>28557</v>
      </c>
    </row>
    <row r="34" spans="1:22" ht="12.75">
      <c r="A34" s="20"/>
      <c r="B34" s="17" t="s">
        <v>19</v>
      </c>
      <c r="C34" s="17"/>
      <c r="D34" s="107">
        <v>0</v>
      </c>
      <c r="E34" s="144">
        <v>0</v>
      </c>
      <c r="F34" s="144">
        <v>0</v>
      </c>
      <c r="G34" s="21">
        <v>0</v>
      </c>
      <c r="H34" s="144">
        <v>0</v>
      </c>
      <c r="I34" s="144">
        <v>0</v>
      </c>
      <c r="J34" s="108">
        <v>0</v>
      </c>
      <c r="K34" s="108">
        <v>0</v>
      </c>
      <c r="L34" s="108">
        <v>0</v>
      </c>
      <c r="M34" s="107">
        <v>0</v>
      </c>
      <c r="N34" s="144">
        <v>0</v>
      </c>
      <c r="O34" s="108">
        <v>0</v>
      </c>
      <c r="P34" s="108">
        <v>0</v>
      </c>
      <c r="Q34" s="107">
        <v>0</v>
      </c>
      <c r="R34" s="144">
        <v>0</v>
      </c>
      <c r="S34" s="108">
        <v>1305</v>
      </c>
      <c r="T34" s="108">
        <v>1305</v>
      </c>
      <c r="U34" s="108">
        <v>1305</v>
      </c>
      <c r="V34" s="108">
        <v>1305</v>
      </c>
    </row>
    <row r="35" spans="1:22" ht="12.75">
      <c r="A35" s="20"/>
      <c r="B35" s="17" t="s">
        <v>20</v>
      </c>
      <c r="C35" s="17"/>
      <c r="D35" s="107">
        <v>275</v>
      </c>
      <c r="E35" s="144">
        <v>18</v>
      </c>
      <c r="F35" s="144">
        <v>152</v>
      </c>
      <c r="G35" s="21">
        <v>445</v>
      </c>
      <c r="H35" s="144">
        <v>94</v>
      </c>
      <c r="I35" s="144">
        <v>153</v>
      </c>
      <c r="J35" s="108">
        <v>160</v>
      </c>
      <c r="K35" s="108">
        <v>407</v>
      </c>
      <c r="L35" s="108">
        <v>852</v>
      </c>
      <c r="M35" s="107">
        <v>1208</v>
      </c>
      <c r="N35" s="144">
        <v>279</v>
      </c>
      <c r="O35" s="108">
        <v>273</v>
      </c>
      <c r="P35" s="108">
        <v>1760</v>
      </c>
      <c r="Q35" s="107">
        <v>10077</v>
      </c>
      <c r="R35" s="144">
        <v>1773</v>
      </c>
      <c r="S35" s="108">
        <v>15011</v>
      </c>
      <c r="T35" s="108">
        <v>26861</v>
      </c>
      <c r="U35" s="108">
        <v>28621</v>
      </c>
      <c r="V35" s="108">
        <v>29473</v>
      </c>
    </row>
    <row r="36" spans="1:22" ht="12.75">
      <c r="A36" s="20"/>
      <c r="B36" s="17" t="s">
        <v>21</v>
      </c>
      <c r="C36" s="17"/>
      <c r="D36" s="107">
        <v>0</v>
      </c>
      <c r="E36" s="144">
        <v>0</v>
      </c>
      <c r="F36" s="144">
        <v>0</v>
      </c>
      <c r="G36" s="21">
        <v>0</v>
      </c>
      <c r="H36" s="144">
        <v>0</v>
      </c>
      <c r="I36" s="144">
        <v>0</v>
      </c>
      <c r="J36" s="108">
        <v>0</v>
      </c>
      <c r="K36" s="108">
        <v>0</v>
      </c>
      <c r="L36" s="108">
        <v>0</v>
      </c>
      <c r="M36" s="107">
        <v>389</v>
      </c>
      <c r="N36" s="144">
        <v>0</v>
      </c>
      <c r="O36" s="108">
        <v>0</v>
      </c>
      <c r="P36" s="108">
        <v>389</v>
      </c>
      <c r="Q36" s="107">
        <v>0</v>
      </c>
      <c r="R36" s="144">
        <v>0</v>
      </c>
      <c r="S36" s="108">
        <v>0</v>
      </c>
      <c r="T36" s="108">
        <v>0</v>
      </c>
      <c r="U36" s="108">
        <v>389</v>
      </c>
      <c r="V36" s="108">
        <v>389</v>
      </c>
    </row>
    <row r="37" spans="1:22" ht="12.75">
      <c r="A37" s="20"/>
      <c r="B37" s="17"/>
      <c r="C37" s="17"/>
      <c r="D37" s="107"/>
      <c r="E37" s="144"/>
      <c r="F37" s="144"/>
      <c r="G37" s="21"/>
      <c r="H37" s="144"/>
      <c r="I37" s="144"/>
      <c r="J37" s="108"/>
      <c r="K37" s="108"/>
      <c r="L37" s="108"/>
      <c r="M37" s="107"/>
      <c r="N37" s="144"/>
      <c r="O37" s="108"/>
      <c r="P37" s="108"/>
      <c r="Q37" s="107"/>
      <c r="R37" s="144"/>
      <c r="S37" s="108"/>
      <c r="T37" s="108"/>
      <c r="U37" s="108"/>
      <c r="V37" s="108"/>
    </row>
    <row r="38" spans="1:22" ht="12.75">
      <c r="A38" s="24" t="s">
        <v>59</v>
      </c>
      <c r="B38" s="25"/>
      <c r="C38" s="25"/>
      <c r="D38" s="109">
        <v>67827</v>
      </c>
      <c r="E38" s="147">
        <v>55716</v>
      </c>
      <c r="F38" s="147">
        <v>61238</v>
      </c>
      <c r="G38" s="26">
        <v>184781</v>
      </c>
      <c r="H38" s="147">
        <v>145456</v>
      </c>
      <c r="I38" s="147">
        <v>90738</v>
      </c>
      <c r="J38" s="110">
        <v>99989</v>
      </c>
      <c r="K38" s="110">
        <v>336183</v>
      </c>
      <c r="L38" s="110">
        <v>520964</v>
      </c>
      <c r="M38" s="109">
        <v>215148</v>
      </c>
      <c r="N38" s="147">
        <v>217053</v>
      </c>
      <c r="O38" s="110">
        <v>393334</v>
      </c>
      <c r="P38" s="110">
        <v>825535</v>
      </c>
      <c r="Q38" s="109">
        <v>52325</v>
      </c>
      <c r="R38" s="147">
        <v>123837</v>
      </c>
      <c r="S38" s="110">
        <v>578543</v>
      </c>
      <c r="T38" s="110">
        <v>754705</v>
      </c>
      <c r="U38" s="110">
        <v>1580240</v>
      </c>
      <c r="V38" s="110">
        <v>2101204</v>
      </c>
    </row>
    <row r="39" spans="1:22" ht="12.75">
      <c r="A39" s="24" t="s">
        <v>60</v>
      </c>
      <c r="B39" s="25"/>
      <c r="C39" s="25"/>
      <c r="D39" s="109">
        <v>72439</v>
      </c>
      <c r="E39" s="147">
        <v>46436</v>
      </c>
      <c r="F39" s="147">
        <v>49514</v>
      </c>
      <c r="G39" s="26">
        <v>168389</v>
      </c>
      <c r="H39" s="147">
        <v>49466</v>
      </c>
      <c r="I39" s="147">
        <v>53430</v>
      </c>
      <c r="J39" s="110">
        <v>48222</v>
      </c>
      <c r="K39" s="110">
        <v>151118</v>
      </c>
      <c r="L39" s="110">
        <v>319507</v>
      </c>
      <c r="M39" s="109">
        <v>40167</v>
      </c>
      <c r="N39" s="147">
        <v>51308</v>
      </c>
      <c r="O39" s="110">
        <v>54463</v>
      </c>
      <c r="P39" s="110">
        <v>145938</v>
      </c>
      <c r="Q39" s="109">
        <v>69043</v>
      </c>
      <c r="R39" s="147">
        <v>52133</v>
      </c>
      <c r="S39" s="110">
        <v>113327</v>
      </c>
      <c r="T39" s="110">
        <v>234503</v>
      </c>
      <c r="U39" s="110">
        <v>380441</v>
      </c>
      <c r="V39" s="110">
        <v>699948</v>
      </c>
    </row>
    <row r="40" spans="1:22" ht="12.75">
      <c r="A40" s="24" t="s">
        <v>22</v>
      </c>
      <c r="B40" s="25"/>
      <c r="C40" s="25"/>
      <c r="D40" s="109">
        <v>-4612</v>
      </c>
      <c r="E40" s="147">
        <v>9280</v>
      </c>
      <c r="F40" s="147">
        <v>11724</v>
      </c>
      <c r="G40" s="26">
        <v>16392</v>
      </c>
      <c r="H40" s="147">
        <v>95990</v>
      </c>
      <c r="I40" s="147">
        <v>37308</v>
      </c>
      <c r="J40" s="110">
        <v>51767</v>
      </c>
      <c r="K40" s="110">
        <v>185065</v>
      </c>
      <c r="L40" s="110">
        <v>201457</v>
      </c>
      <c r="M40" s="109">
        <v>174981</v>
      </c>
      <c r="N40" s="147">
        <v>165745</v>
      </c>
      <c r="O40" s="110">
        <v>338871</v>
      </c>
      <c r="P40" s="110">
        <v>679597</v>
      </c>
      <c r="Q40" s="109">
        <v>-16718</v>
      </c>
      <c r="R40" s="147">
        <v>71704</v>
      </c>
      <c r="S40" s="110">
        <v>465216</v>
      </c>
      <c r="T40" s="110">
        <v>520202</v>
      </c>
      <c r="U40" s="110">
        <v>1199799</v>
      </c>
      <c r="V40" s="110">
        <v>1401256</v>
      </c>
    </row>
    <row r="41" spans="1:22" ht="12.75">
      <c r="A41" s="27"/>
      <c r="B41" s="28"/>
      <c r="C41" s="28"/>
      <c r="D41" s="111"/>
      <c r="E41" s="148"/>
      <c r="F41" s="148"/>
      <c r="G41" s="301"/>
      <c r="H41" s="148"/>
      <c r="I41" s="148"/>
      <c r="J41" s="112"/>
      <c r="K41" s="112"/>
      <c r="L41" s="112"/>
      <c r="M41" s="111"/>
      <c r="N41" s="148"/>
      <c r="O41" s="112"/>
      <c r="P41" s="112"/>
      <c r="Q41" s="111"/>
      <c r="R41" s="148"/>
      <c r="S41" s="112"/>
      <c r="T41" s="112"/>
      <c r="U41" s="112"/>
      <c r="V41" s="112"/>
    </row>
    <row r="42" spans="1:22" ht="12.75">
      <c r="A42" s="19" t="s">
        <v>23</v>
      </c>
      <c r="B42" s="17"/>
      <c r="C42" s="17"/>
      <c r="D42" s="103"/>
      <c r="E42" s="146"/>
      <c r="F42" s="146"/>
      <c r="G42" s="300"/>
      <c r="H42" s="146"/>
      <c r="I42" s="146"/>
      <c r="J42" s="104"/>
      <c r="K42" s="104"/>
      <c r="L42" s="104"/>
      <c r="M42" s="103"/>
      <c r="N42" s="146"/>
      <c r="O42" s="104"/>
      <c r="P42" s="104"/>
      <c r="Q42" s="103"/>
      <c r="R42" s="146"/>
      <c r="S42" s="104"/>
      <c r="T42" s="104"/>
      <c r="U42" s="104"/>
      <c r="V42" s="104"/>
    </row>
    <row r="43" spans="1:22" ht="12.75">
      <c r="A43" s="19"/>
      <c r="B43" s="17"/>
      <c r="C43" s="17"/>
      <c r="D43" s="103"/>
      <c r="E43" s="146"/>
      <c r="F43" s="146"/>
      <c r="G43" s="300"/>
      <c r="H43" s="146"/>
      <c r="I43" s="146"/>
      <c r="J43" s="104"/>
      <c r="K43" s="104"/>
      <c r="L43" s="104"/>
      <c r="M43" s="103"/>
      <c r="N43" s="146"/>
      <c r="O43" s="104"/>
      <c r="P43" s="104"/>
      <c r="Q43" s="103"/>
      <c r="R43" s="146"/>
      <c r="S43" s="104"/>
      <c r="T43" s="104"/>
      <c r="U43" s="104"/>
      <c r="V43" s="104"/>
    </row>
    <row r="44" spans="1:22" ht="12.75">
      <c r="A44" s="20" t="s">
        <v>24</v>
      </c>
      <c r="B44" s="17"/>
      <c r="C44" s="17"/>
      <c r="D44" s="107">
        <v>-840611</v>
      </c>
      <c r="E44" s="144">
        <v>9280</v>
      </c>
      <c r="F44" s="144">
        <v>10734</v>
      </c>
      <c r="G44" s="21">
        <v>-820597</v>
      </c>
      <c r="H44" s="144">
        <v>92318</v>
      </c>
      <c r="I44" s="144">
        <v>36253</v>
      </c>
      <c r="J44" s="108">
        <v>47864</v>
      </c>
      <c r="K44" s="108">
        <v>176435</v>
      </c>
      <c r="L44" s="108">
        <v>-644162</v>
      </c>
      <c r="M44" s="107">
        <v>174832</v>
      </c>
      <c r="N44" s="144">
        <v>165745</v>
      </c>
      <c r="O44" s="108">
        <v>337871</v>
      </c>
      <c r="P44" s="108">
        <v>678448</v>
      </c>
      <c r="Q44" s="107">
        <v>-19740</v>
      </c>
      <c r="R44" s="144">
        <v>70649</v>
      </c>
      <c r="S44" s="108">
        <v>462841</v>
      </c>
      <c r="T44" s="108">
        <v>513750</v>
      </c>
      <c r="U44" s="108">
        <v>1192198</v>
      </c>
      <c r="V44" s="108">
        <v>548036</v>
      </c>
    </row>
    <row r="45" spans="1:22" ht="12.75">
      <c r="A45" s="20" t="s">
        <v>25</v>
      </c>
      <c r="B45" s="17"/>
      <c r="C45" s="17"/>
      <c r="D45" s="107">
        <v>-416</v>
      </c>
      <c r="E45" s="144">
        <v>-62</v>
      </c>
      <c r="F45" s="144">
        <v>-115</v>
      </c>
      <c r="G45" s="21">
        <v>-593</v>
      </c>
      <c r="H45" s="144">
        <v>-191</v>
      </c>
      <c r="I45" s="144">
        <v>-59</v>
      </c>
      <c r="J45" s="108">
        <v>63</v>
      </c>
      <c r="K45" s="108">
        <v>-187</v>
      </c>
      <c r="L45" s="108">
        <v>-780</v>
      </c>
      <c r="M45" s="107">
        <v>24</v>
      </c>
      <c r="N45" s="144">
        <v>-35</v>
      </c>
      <c r="O45" s="108">
        <v>-286</v>
      </c>
      <c r="P45" s="108">
        <v>-297</v>
      </c>
      <c r="Q45" s="107">
        <v>-121</v>
      </c>
      <c r="R45" s="144">
        <v>174</v>
      </c>
      <c r="S45" s="108">
        <v>128</v>
      </c>
      <c r="T45" s="108">
        <v>181</v>
      </c>
      <c r="U45" s="108">
        <v>-116</v>
      </c>
      <c r="V45" s="108">
        <v>-896</v>
      </c>
    </row>
    <row r="46" spans="1:22" ht="12.75">
      <c r="A46" s="20"/>
      <c r="B46" s="17" t="s">
        <v>26</v>
      </c>
      <c r="C46" s="17"/>
      <c r="D46" s="107">
        <v>226</v>
      </c>
      <c r="E46" s="144">
        <v>126</v>
      </c>
      <c r="F46" s="144">
        <v>108</v>
      </c>
      <c r="G46" s="21">
        <v>460</v>
      </c>
      <c r="H46" s="144">
        <v>41</v>
      </c>
      <c r="I46" s="144">
        <v>140</v>
      </c>
      <c r="J46" s="108">
        <v>297</v>
      </c>
      <c r="K46" s="108">
        <v>478</v>
      </c>
      <c r="L46" s="108">
        <v>938</v>
      </c>
      <c r="M46" s="107">
        <v>145</v>
      </c>
      <c r="N46" s="144">
        <v>111</v>
      </c>
      <c r="O46" s="108">
        <v>93</v>
      </c>
      <c r="P46" s="108">
        <v>349</v>
      </c>
      <c r="Q46" s="107">
        <v>1</v>
      </c>
      <c r="R46" s="144">
        <v>305</v>
      </c>
      <c r="S46" s="108">
        <v>508</v>
      </c>
      <c r="T46" s="108">
        <v>814</v>
      </c>
      <c r="U46" s="108">
        <v>1163</v>
      </c>
      <c r="V46" s="108">
        <v>2101</v>
      </c>
    </row>
    <row r="47" spans="1:22" ht="12.75">
      <c r="A47" s="20"/>
      <c r="B47" s="17" t="s">
        <v>27</v>
      </c>
      <c r="C47" s="17"/>
      <c r="D47" s="107">
        <v>642</v>
      </c>
      <c r="E47" s="144">
        <v>188</v>
      </c>
      <c r="F47" s="144">
        <v>223</v>
      </c>
      <c r="G47" s="21">
        <v>1053</v>
      </c>
      <c r="H47" s="144">
        <v>232</v>
      </c>
      <c r="I47" s="144">
        <v>199</v>
      </c>
      <c r="J47" s="108">
        <v>234</v>
      </c>
      <c r="K47" s="108">
        <v>665</v>
      </c>
      <c r="L47" s="108">
        <v>1718</v>
      </c>
      <c r="M47" s="107">
        <v>121</v>
      </c>
      <c r="N47" s="144">
        <v>146</v>
      </c>
      <c r="O47" s="108">
        <v>379</v>
      </c>
      <c r="P47" s="108">
        <v>646</v>
      </c>
      <c r="Q47" s="107">
        <v>122</v>
      </c>
      <c r="R47" s="144">
        <v>131</v>
      </c>
      <c r="S47" s="108">
        <v>380</v>
      </c>
      <c r="T47" s="108">
        <v>633</v>
      </c>
      <c r="U47" s="108">
        <v>1279</v>
      </c>
      <c r="V47" s="108">
        <v>2997</v>
      </c>
    </row>
    <row r="48" spans="1:22" ht="12.75">
      <c r="A48" s="20" t="s">
        <v>28</v>
      </c>
      <c r="B48" s="17"/>
      <c r="C48" s="17"/>
      <c r="D48" s="107">
        <v>117149</v>
      </c>
      <c r="E48" s="144">
        <v>298893</v>
      </c>
      <c r="F48" s="144">
        <v>328856</v>
      </c>
      <c r="G48" s="21">
        <v>744898</v>
      </c>
      <c r="H48" s="144">
        <v>535587</v>
      </c>
      <c r="I48" s="144">
        <v>14705</v>
      </c>
      <c r="J48" s="108">
        <v>-2161969</v>
      </c>
      <c r="K48" s="108">
        <v>-1611677</v>
      </c>
      <c r="L48" s="108">
        <v>-866779</v>
      </c>
      <c r="M48" s="107">
        <v>-451679</v>
      </c>
      <c r="N48" s="144">
        <v>137431</v>
      </c>
      <c r="O48" s="108">
        <v>505551</v>
      </c>
      <c r="P48" s="108">
        <v>191303</v>
      </c>
      <c r="Q48" s="107">
        <v>210932</v>
      </c>
      <c r="R48" s="144">
        <v>170237</v>
      </c>
      <c r="S48" s="108">
        <v>769726</v>
      </c>
      <c r="T48" s="108">
        <v>1150895</v>
      </c>
      <c r="U48" s="108">
        <v>1342198</v>
      </c>
      <c r="V48" s="108">
        <v>475419</v>
      </c>
    </row>
    <row r="49" spans="1:22" ht="12.75">
      <c r="A49" s="20"/>
      <c r="B49" s="17" t="s">
        <v>29</v>
      </c>
      <c r="C49" s="17"/>
      <c r="D49" s="107">
        <v>2006848</v>
      </c>
      <c r="E49" s="144">
        <v>1183726</v>
      </c>
      <c r="F49" s="144">
        <v>1961852</v>
      </c>
      <c r="G49" s="21">
        <v>5152426</v>
      </c>
      <c r="H49" s="144">
        <v>1001707</v>
      </c>
      <c r="I49" s="144">
        <v>2017849</v>
      </c>
      <c r="J49" s="108">
        <v>-2037195</v>
      </c>
      <c r="K49" s="108">
        <v>982361</v>
      </c>
      <c r="L49" s="108">
        <v>6134787</v>
      </c>
      <c r="M49" s="107">
        <v>-451457</v>
      </c>
      <c r="N49" s="144">
        <v>-153241</v>
      </c>
      <c r="O49" s="108">
        <v>631401</v>
      </c>
      <c r="P49" s="108">
        <v>26703</v>
      </c>
      <c r="Q49" s="107">
        <v>747050</v>
      </c>
      <c r="R49" s="144">
        <v>240237</v>
      </c>
      <c r="S49" s="108">
        <v>770950</v>
      </c>
      <c r="T49" s="108">
        <v>1758237</v>
      </c>
      <c r="U49" s="108">
        <v>1784940</v>
      </c>
      <c r="V49" s="108">
        <v>7919727</v>
      </c>
    </row>
    <row r="50" spans="1:22" ht="12.75">
      <c r="A50" s="20"/>
      <c r="B50" s="17" t="s">
        <v>30</v>
      </c>
      <c r="C50" s="17"/>
      <c r="D50" s="107">
        <v>1889699</v>
      </c>
      <c r="E50" s="144">
        <v>884833</v>
      </c>
      <c r="F50" s="144">
        <v>1632996</v>
      </c>
      <c r="G50" s="21">
        <v>4407528</v>
      </c>
      <c r="H50" s="144">
        <v>466120</v>
      </c>
      <c r="I50" s="144">
        <v>2003144</v>
      </c>
      <c r="J50" s="108">
        <v>124774</v>
      </c>
      <c r="K50" s="108">
        <v>2594038</v>
      </c>
      <c r="L50" s="108">
        <v>7001566</v>
      </c>
      <c r="M50" s="107">
        <v>222</v>
      </c>
      <c r="N50" s="144">
        <v>-290672</v>
      </c>
      <c r="O50" s="108">
        <v>125850</v>
      </c>
      <c r="P50" s="108">
        <v>-164600</v>
      </c>
      <c r="Q50" s="107">
        <v>536118</v>
      </c>
      <c r="R50" s="144">
        <v>70000</v>
      </c>
      <c r="S50" s="108">
        <v>1224</v>
      </c>
      <c r="T50" s="108">
        <v>607342</v>
      </c>
      <c r="U50" s="108">
        <v>442742</v>
      </c>
      <c r="V50" s="108">
        <v>7444308</v>
      </c>
    </row>
    <row r="51" spans="1:22" ht="12.75">
      <c r="A51" s="20" t="s">
        <v>31</v>
      </c>
      <c r="B51" s="17"/>
      <c r="C51" s="17"/>
      <c r="D51" s="107">
        <v>-479667</v>
      </c>
      <c r="E51" s="144">
        <v>-297112</v>
      </c>
      <c r="F51" s="144">
        <v>-337990</v>
      </c>
      <c r="G51" s="21">
        <v>-1114769</v>
      </c>
      <c r="H51" s="144">
        <v>-988666</v>
      </c>
      <c r="I51" s="144">
        <v>520917</v>
      </c>
      <c r="J51" s="108">
        <v>2073712</v>
      </c>
      <c r="K51" s="108">
        <v>1605963</v>
      </c>
      <c r="L51" s="108">
        <v>491194</v>
      </c>
      <c r="M51" s="107">
        <v>606516</v>
      </c>
      <c r="N51" s="144">
        <v>203558</v>
      </c>
      <c r="O51" s="108">
        <v>-260800</v>
      </c>
      <c r="P51" s="108">
        <v>549274</v>
      </c>
      <c r="Q51" s="107">
        <v>-153719</v>
      </c>
      <c r="R51" s="144">
        <v>-166655</v>
      </c>
      <c r="S51" s="108">
        <v>-137822</v>
      </c>
      <c r="T51" s="108">
        <v>-458196</v>
      </c>
      <c r="U51" s="108">
        <v>91078</v>
      </c>
      <c r="V51" s="108">
        <v>582272</v>
      </c>
    </row>
    <row r="52" spans="1:22" ht="12.75">
      <c r="A52" s="20" t="s">
        <v>32</v>
      </c>
      <c r="B52" s="17"/>
      <c r="C52" s="17"/>
      <c r="D52" s="107">
        <v>-477677</v>
      </c>
      <c r="E52" s="144">
        <v>7561</v>
      </c>
      <c r="F52" s="144">
        <v>19983</v>
      </c>
      <c r="G52" s="21">
        <v>-450133</v>
      </c>
      <c r="H52" s="144">
        <v>545588</v>
      </c>
      <c r="I52" s="144">
        <v>-499310</v>
      </c>
      <c r="J52" s="108">
        <v>136058</v>
      </c>
      <c r="K52" s="108">
        <v>182336</v>
      </c>
      <c r="L52" s="108">
        <v>-267797</v>
      </c>
      <c r="M52" s="107">
        <v>19971</v>
      </c>
      <c r="N52" s="144">
        <v>-175209</v>
      </c>
      <c r="O52" s="108">
        <v>93406</v>
      </c>
      <c r="P52" s="108">
        <v>-61832</v>
      </c>
      <c r="Q52" s="107">
        <v>-76832</v>
      </c>
      <c r="R52" s="144">
        <v>66893</v>
      </c>
      <c r="S52" s="108">
        <v>-169191</v>
      </c>
      <c r="T52" s="108">
        <v>-179130</v>
      </c>
      <c r="U52" s="108">
        <v>-240962</v>
      </c>
      <c r="V52" s="108">
        <v>-508759</v>
      </c>
    </row>
    <row r="53" spans="1:22" ht="12.75">
      <c r="A53" s="20" t="s">
        <v>86</v>
      </c>
      <c r="B53" s="17"/>
      <c r="C53" s="17"/>
      <c r="D53" s="107">
        <v>0</v>
      </c>
      <c r="E53" s="144">
        <v>0</v>
      </c>
      <c r="F53" s="144">
        <v>0</v>
      </c>
      <c r="G53" s="21">
        <v>0</v>
      </c>
      <c r="H53" s="144">
        <v>0</v>
      </c>
      <c r="I53" s="144">
        <v>0</v>
      </c>
      <c r="J53" s="108">
        <v>0</v>
      </c>
      <c r="K53" s="108">
        <v>0</v>
      </c>
      <c r="L53" s="108">
        <v>0</v>
      </c>
      <c r="M53" s="107">
        <v>0</v>
      </c>
      <c r="N53" s="144">
        <v>0</v>
      </c>
      <c r="O53" s="108">
        <v>0</v>
      </c>
      <c r="P53" s="108">
        <v>0</v>
      </c>
      <c r="Q53" s="107">
        <v>0</v>
      </c>
      <c r="R53" s="144">
        <v>0</v>
      </c>
      <c r="S53" s="108">
        <v>0</v>
      </c>
      <c r="T53" s="108">
        <v>0</v>
      </c>
      <c r="U53" s="108">
        <v>0</v>
      </c>
      <c r="V53" s="108">
        <v>0</v>
      </c>
    </row>
    <row r="54" spans="1:22" ht="12.75" hidden="1">
      <c r="A54" s="20"/>
      <c r="B54" s="17" t="s">
        <v>33</v>
      </c>
      <c r="C54" s="17"/>
      <c r="D54" s="107">
        <v>0</v>
      </c>
      <c r="E54" s="144">
        <v>0</v>
      </c>
      <c r="F54" s="144">
        <v>0</v>
      </c>
      <c r="G54" s="21">
        <v>0</v>
      </c>
      <c r="H54" s="144">
        <v>0</v>
      </c>
      <c r="I54" s="144">
        <v>0</v>
      </c>
      <c r="J54" s="108">
        <v>0</v>
      </c>
      <c r="K54" s="108">
        <v>0</v>
      </c>
      <c r="L54" s="108">
        <v>0</v>
      </c>
      <c r="M54" s="107">
        <v>0</v>
      </c>
      <c r="N54" s="144">
        <v>0</v>
      </c>
      <c r="O54" s="108">
        <v>0</v>
      </c>
      <c r="P54" s="108">
        <v>0</v>
      </c>
      <c r="Q54" s="107">
        <v>0</v>
      </c>
      <c r="R54" s="144">
        <v>0</v>
      </c>
      <c r="S54" s="108">
        <v>0</v>
      </c>
      <c r="T54" s="108">
        <v>0</v>
      </c>
      <c r="U54" s="108">
        <v>0</v>
      </c>
      <c r="V54" s="108">
        <v>0</v>
      </c>
    </row>
    <row r="55" spans="1:22" ht="12.75" hidden="1">
      <c r="A55" s="20"/>
      <c r="B55" s="17" t="s">
        <v>34</v>
      </c>
      <c r="C55" s="17"/>
      <c r="D55" s="107">
        <v>0</v>
      </c>
      <c r="E55" s="144">
        <v>0</v>
      </c>
      <c r="F55" s="144">
        <v>0</v>
      </c>
      <c r="G55" s="21">
        <v>0</v>
      </c>
      <c r="H55" s="144">
        <v>0</v>
      </c>
      <c r="I55" s="144">
        <v>0</v>
      </c>
      <c r="J55" s="108">
        <v>0</v>
      </c>
      <c r="K55" s="108">
        <v>0</v>
      </c>
      <c r="L55" s="108">
        <v>0</v>
      </c>
      <c r="M55" s="107">
        <v>0</v>
      </c>
      <c r="N55" s="144">
        <v>0</v>
      </c>
      <c r="O55" s="108">
        <v>0</v>
      </c>
      <c r="P55" s="108">
        <v>0</v>
      </c>
      <c r="Q55" s="107">
        <v>0</v>
      </c>
      <c r="R55" s="144">
        <v>0</v>
      </c>
      <c r="S55" s="108">
        <v>0</v>
      </c>
      <c r="T55" s="108">
        <v>0</v>
      </c>
      <c r="U55" s="108">
        <v>0</v>
      </c>
      <c r="V55" s="108">
        <v>0</v>
      </c>
    </row>
    <row r="56" spans="1:22" ht="12.75">
      <c r="A56" s="74" t="s">
        <v>88</v>
      </c>
      <c r="B56" s="17"/>
      <c r="C56" s="17"/>
      <c r="D56" s="107">
        <v>0</v>
      </c>
      <c r="E56" s="144">
        <v>0</v>
      </c>
      <c r="F56" s="144">
        <v>0</v>
      </c>
      <c r="G56" s="21">
        <v>0</v>
      </c>
      <c r="H56" s="144">
        <v>0</v>
      </c>
      <c r="I56" s="144">
        <v>0</v>
      </c>
      <c r="J56" s="108">
        <v>0</v>
      </c>
      <c r="K56" s="108">
        <v>0</v>
      </c>
      <c r="L56" s="108">
        <v>0</v>
      </c>
      <c r="M56" s="107">
        <v>0</v>
      </c>
      <c r="N56" s="144">
        <v>0</v>
      </c>
      <c r="O56" s="108">
        <v>0</v>
      </c>
      <c r="P56" s="108">
        <v>0</v>
      </c>
      <c r="Q56" s="107">
        <v>0</v>
      </c>
      <c r="R56" s="144">
        <v>0</v>
      </c>
      <c r="S56" s="108">
        <v>0</v>
      </c>
      <c r="T56" s="108">
        <v>0</v>
      </c>
      <c r="U56" s="108">
        <v>0</v>
      </c>
      <c r="V56" s="108">
        <v>0</v>
      </c>
    </row>
    <row r="57" spans="1:22" ht="12.75">
      <c r="A57" s="20" t="s">
        <v>35</v>
      </c>
      <c r="B57" s="17"/>
      <c r="C57" s="17"/>
      <c r="D57" s="107">
        <v>0</v>
      </c>
      <c r="E57" s="144">
        <v>0</v>
      </c>
      <c r="F57" s="144">
        <v>0</v>
      </c>
      <c r="G57" s="21">
        <v>0</v>
      </c>
      <c r="H57" s="144">
        <v>0</v>
      </c>
      <c r="I57" s="144">
        <v>0</v>
      </c>
      <c r="J57" s="108">
        <v>0</v>
      </c>
      <c r="K57" s="108">
        <v>0</v>
      </c>
      <c r="L57" s="108">
        <v>0</v>
      </c>
      <c r="M57" s="107">
        <v>0</v>
      </c>
      <c r="N57" s="144">
        <v>0</v>
      </c>
      <c r="O57" s="108">
        <v>0</v>
      </c>
      <c r="P57" s="108">
        <v>0</v>
      </c>
      <c r="Q57" s="107">
        <v>0</v>
      </c>
      <c r="R57" s="144">
        <v>0</v>
      </c>
      <c r="S57" s="108">
        <v>0</v>
      </c>
      <c r="T57" s="108">
        <v>0</v>
      </c>
      <c r="U57" s="108">
        <v>0</v>
      </c>
      <c r="V57" s="108">
        <v>0</v>
      </c>
    </row>
    <row r="58" spans="1:22" ht="12.75">
      <c r="A58" s="20"/>
      <c r="B58" s="17"/>
      <c r="C58" s="17"/>
      <c r="D58" s="107"/>
      <c r="E58" s="144"/>
      <c r="F58" s="144"/>
      <c r="G58" s="21"/>
      <c r="H58" s="144"/>
      <c r="I58" s="144"/>
      <c r="J58" s="108"/>
      <c r="K58" s="108"/>
      <c r="L58" s="108"/>
      <c r="M58" s="107"/>
      <c r="N58" s="144"/>
      <c r="O58" s="108"/>
      <c r="P58" s="108"/>
      <c r="Q58" s="107"/>
      <c r="R58" s="144"/>
      <c r="S58" s="108"/>
      <c r="T58" s="108"/>
      <c r="U58" s="108"/>
      <c r="V58" s="108"/>
    </row>
    <row r="59" spans="1:22" ht="12.75">
      <c r="A59" s="20" t="s">
        <v>36</v>
      </c>
      <c r="B59" s="17"/>
      <c r="C59" s="17"/>
      <c r="D59" s="107">
        <v>-835999</v>
      </c>
      <c r="E59" s="144">
        <v>0</v>
      </c>
      <c r="F59" s="144">
        <v>-990</v>
      </c>
      <c r="G59" s="21">
        <v>-836989</v>
      </c>
      <c r="H59" s="144">
        <v>-3672</v>
      </c>
      <c r="I59" s="144">
        <v>-1055</v>
      </c>
      <c r="J59" s="108">
        <v>-3903</v>
      </c>
      <c r="K59" s="108">
        <v>-8630</v>
      </c>
      <c r="L59" s="108">
        <v>-845619</v>
      </c>
      <c r="M59" s="107">
        <v>-149</v>
      </c>
      <c r="N59" s="144">
        <v>0</v>
      </c>
      <c r="O59" s="108">
        <v>-1000</v>
      </c>
      <c r="P59" s="108">
        <v>-1149</v>
      </c>
      <c r="Q59" s="107">
        <v>-3022</v>
      </c>
      <c r="R59" s="144">
        <v>-1055</v>
      </c>
      <c r="S59" s="108">
        <v>-2375</v>
      </c>
      <c r="T59" s="108">
        <v>-6452</v>
      </c>
      <c r="U59" s="108">
        <v>-7601</v>
      </c>
      <c r="V59" s="108">
        <v>-853220</v>
      </c>
    </row>
    <row r="60" spans="1:22" ht="12.75">
      <c r="A60" s="20" t="s">
        <v>37</v>
      </c>
      <c r="B60" s="17"/>
      <c r="C60" s="17"/>
      <c r="D60" s="107">
        <v>-835999</v>
      </c>
      <c r="E60" s="144">
        <v>0</v>
      </c>
      <c r="F60" s="144">
        <v>-990</v>
      </c>
      <c r="G60" s="21">
        <v>-836989</v>
      </c>
      <c r="H60" s="144">
        <v>-3672</v>
      </c>
      <c r="I60" s="144">
        <v>-1055</v>
      </c>
      <c r="J60" s="108">
        <v>-3903</v>
      </c>
      <c r="K60" s="108">
        <v>-8630</v>
      </c>
      <c r="L60" s="108">
        <v>-845619</v>
      </c>
      <c r="M60" s="107">
        <v>-149</v>
      </c>
      <c r="N60" s="144">
        <v>0</v>
      </c>
      <c r="O60" s="108">
        <v>-1000</v>
      </c>
      <c r="P60" s="108">
        <v>-1149</v>
      </c>
      <c r="Q60" s="107">
        <v>-3022</v>
      </c>
      <c r="R60" s="144">
        <v>-1055</v>
      </c>
      <c r="S60" s="108">
        <v>-2375</v>
      </c>
      <c r="T60" s="108">
        <v>-6452</v>
      </c>
      <c r="U60" s="108">
        <v>-7601</v>
      </c>
      <c r="V60" s="108">
        <v>-853220</v>
      </c>
    </row>
    <row r="61" spans="1:22" ht="12.75">
      <c r="A61" s="20"/>
      <c r="B61" s="17" t="s">
        <v>38</v>
      </c>
      <c r="C61" s="17"/>
      <c r="D61" s="107">
        <v>0</v>
      </c>
      <c r="E61" s="144">
        <v>0</v>
      </c>
      <c r="F61" s="144">
        <v>0</v>
      </c>
      <c r="G61" s="21">
        <v>0</v>
      </c>
      <c r="H61" s="144">
        <v>0</v>
      </c>
      <c r="I61" s="144">
        <v>0</v>
      </c>
      <c r="J61" s="108">
        <v>0</v>
      </c>
      <c r="K61" s="108">
        <v>0</v>
      </c>
      <c r="L61" s="108">
        <v>0</v>
      </c>
      <c r="M61" s="107">
        <v>0</v>
      </c>
      <c r="N61" s="144">
        <v>0</v>
      </c>
      <c r="O61" s="108">
        <v>0</v>
      </c>
      <c r="P61" s="108">
        <v>0</v>
      </c>
      <c r="Q61" s="107">
        <v>0</v>
      </c>
      <c r="R61" s="144">
        <v>0</v>
      </c>
      <c r="S61" s="108">
        <v>1576</v>
      </c>
      <c r="T61" s="108">
        <v>1576</v>
      </c>
      <c r="U61" s="108">
        <v>1576</v>
      </c>
      <c r="V61" s="108">
        <v>1576</v>
      </c>
    </row>
    <row r="62" spans="1:22" ht="12.75">
      <c r="A62" s="20"/>
      <c r="B62" s="17"/>
      <c r="C62" s="17" t="s">
        <v>39</v>
      </c>
      <c r="D62" s="107">
        <v>0</v>
      </c>
      <c r="E62" s="144">
        <v>0</v>
      </c>
      <c r="F62" s="144">
        <v>0</v>
      </c>
      <c r="G62" s="21">
        <v>0</v>
      </c>
      <c r="H62" s="144">
        <v>0</v>
      </c>
      <c r="I62" s="144">
        <v>0</v>
      </c>
      <c r="J62" s="108">
        <v>0</v>
      </c>
      <c r="K62" s="108">
        <v>0</v>
      </c>
      <c r="L62" s="108">
        <v>0</v>
      </c>
      <c r="M62" s="107">
        <v>0</v>
      </c>
      <c r="N62" s="144">
        <v>0</v>
      </c>
      <c r="O62" s="108">
        <v>0</v>
      </c>
      <c r="P62" s="108">
        <v>0</v>
      </c>
      <c r="Q62" s="107">
        <v>0</v>
      </c>
      <c r="R62" s="144">
        <v>0</v>
      </c>
      <c r="S62" s="108">
        <v>0</v>
      </c>
      <c r="T62" s="108">
        <v>0</v>
      </c>
      <c r="U62" s="108">
        <v>0</v>
      </c>
      <c r="V62" s="108">
        <v>0</v>
      </c>
    </row>
    <row r="63" spans="1:22" ht="12.75">
      <c r="A63" s="20"/>
      <c r="B63" s="17"/>
      <c r="C63" s="17" t="s">
        <v>40</v>
      </c>
      <c r="D63" s="107">
        <v>0</v>
      </c>
      <c r="E63" s="144">
        <v>0</v>
      </c>
      <c r="F63" s="144">
        <v>0</v>
      </c>
      <c r="G63" s="21">
        <v>0</v>
      </c>
      <c r="H63" s="144">
        <v>0</v>
      </c>
      <c r="I63" s="144">
        <v>0</v>
      </c>
      <c r="J63" s="108">
        <v>0</v>
      </c>
      <c r="K63" s="108">
        <v>0</v>
      </c>
      <c r="L63" s="108">
        <v>0</v>
      </c>
      <c r="M63" s="107">
        <v>0</v>
      </c>
      <c r="N63" s="144">
        <v>0</v>
      </c>
      <c r="O63" s="108">
        <v>0</v>
      </c>
      <c r="P63" s="108">
        <v>0</v>
      </c>
      <c r="Q63" s="107">
        <v>0</v>
      </c>
      <c r="R63" s="144">
        <v>0</v>
      </c>
      <c r="S63" s="108">
        <v>1576</v>
      </c>
      <c r="T63" s="108">
        <v>1576</v>
      </c>
      <c r="U63" s="108">
        <v>1576</v>
      </c>
      <c r="V63" s="108">
        <v>1576</v>
      </c>
    </row>
    <row r="64" spans="1:22" ht="12.75">
      <c r="A64" s="20"/>
      <c r="B64" s="17" t="s">
        <v>41</v>
      </c>
      <c r="C64" s="17"/>
      <c r="D64" s="107">
        <v>835999</v>
      </c>
      <c r="E64" s="144">
        <v>0</v>
      </c>
      <c r="F64" s="144">
        <v>990</v>
      </c>
      <c r="G64" s="21">
        <v>836989</v>
      </c>
      <c r="H64" s="144">
        <v>3672</v>
      </c>
      <c r="I64" s="144">
        <v>1055</v>
      </c>
      <c r="J64" s="108">
        <v>3903</v>
      </c>
      <c r="K64" s="108">
        <v>8630</v>
      </c>
      <c r="L64" s="108">
        <v>845619</v>
      </c>
      <c r="M64" s="107">
        <v>149</v>
      </c>
      <c r="N64" s="144">
        <v>0</v>
      </c>
      <c r="O64" s="108">
        <v>1000</v>
      </c>
      <c r="P64" s="108">
        <v>1149</v>
      </c>
      <c r="Q64" s="107">
        <v>3022</v>
      </c>
      <c r="R64" s="144">
        <v>1055</v>
      </c>
      <c r="S64" s="108">
        <v>3951</v>
      </c>
      <c r="T64" s="108">
        <v>8028</v>
      </c>
      <c r="U64" s="108">
        <v>9177</v>
      </c>
      <c r="V64" s="108">
        <v>854796</v>
      </c>
    </row>
    <row r="65" spans="1:22" ht="12.75">
      <c r="A65" s="20" t="s">
        <v>42</v>
      </c>
      <c r="B65" s="17"/>
      <c r="C65" s="17"/>
      <c r="D65" s="107">
        <v>0</v>
      </c>
      <c r="E65" s="144">
        <v>0</v>
      </c>
      <c r="F65" s="144">
        <v>0</v>
      </c>
      <c r="G65" s="21">
        <v>0</v>
      </c>
      <c r="H65" s="144">
        <v>0</v>
      </c>
      <c r="I65" s="144">
        <v>0</v>
      </c>
      <c r="J65" s="108">
        <v>0</v>
      </c>
      <c r="K65" s="108">
        <v>0</v>
      </c>
      <c r="L65" s="108">
        <v>0</v>
      </c>
      <c r="M65" s="107">
        <v>0</v>
      </c>
      <c r="N65" s="144">
        <v>0</v>
      </c>
      <c r="O65" s="108">
        <v>0</v>
      </c>
      <c r="P65" s="108">
        <v>0</v>
      </c>
      <c r="Q65" s="107">
        <v>0</v>
      </c>
      <c r="R65" s="144">
        <v>0</v>
      </c>
      <c r="S65" s="108">
        <v>0</v>
      </c>
      <c r="T65" s="108">
        <v>0</v>
      </c>
      <c r="U65" s="108">
        <v>0</v>
      </c>
      <c r="V65" s="108">
        <v>0</v>
      </c>
    </row>
    <row r="66" spans="1:22" ht="12.75">
      <c r="A66" s="20"/>
      <c r="B66" s="17" t="s">
        <v>38</v>
      </c>
      <c r="C66" s="17"/>
      <c r="D66" s="107">
        <v>0</v>
      </c>
      <c r="E66" s="144">
        <v>0</v>
      </c>
      <c r="F66" s="144">
        <v>0</v>
      </c>
      <c r="G66" s="21">
        <v>0</v>
      </c>
      <c r="H66" s="144">
        <v>0</v>
      </c>
      <c r="I66" s="144">
        <v>0</v>
      </c>
      <c r="J66" s="108">
        <v>0</v>
      </c>
      <c r="K66" s="108">
        <v>0</v>
      </c>
      <c r="L66" s="108">
        <v>0</v>
      </c>
      <c r="M66" s="107">
        <v>0</v>
      </c>
      <c r="N66" s="144">
        <v>0</v>
      </c>
      <c r="O66" s="108">
        <v>0</v>
      </c>
      <c r="P66" s="108">
        <v>0</v>
      </c>
      <c r="Q66" s="107">
        <v>0</v>
      </c>
      <c r="R66" s="144">
        <v>0</v>
      </c>
      <c r="S66" s="108">
        <v>0</v>
      </c>
      <c r="T66" s="108">
        <v>0</v>
      </c>
      <c r="U66" s="108">
        <v>0</v>
      </c>
      <c r="V66" s="108">
        <v>0</v>
      </c>
    </row>
    <row r="67" spans="1:22" ht="12.75">
      <c r="A67" s="20"/>
      <c r="B67" s="17"/>
      <c r="C67" s="17" t="s">
        <v>39</v>
      </c>
      <c r="D67" s="107">
        <v>0</v>
      </c>
      <c r="E67" s="144">
        <v>0</v>
      </c>
      <c r="F67" s="144">
        <v>0</v>
      </c>
      <c r="G67" s="21">
        <v>0</v>
      </c>
      <c r="H67" s="144">
        <v>0</v>
      </c>
      <c r="I67" s="144">
        <v>0</v>
      </c>
      <c r="J67" s="108">
        <v>0</v>
      </c>
      <c r="K67" s="108">
        <v>0</v>
      </c>
      <c r="L67" s="108">
        <v>0</v>
      </c>
      <c r="M67" s="107">
        <v>0</v>
      </c>
      <c r="N67" s="144">
        <v>0</v>
      </c>
      <c r="O67" s="108">
        <v>0</v>
      </c>
      <c r="P67" s="108">
        <v>0</v>
      </c>
      <c r="Q67" s="107">
        <v>0</v>
      </c>
      <c r="R67" s="144">
        <v>0</v>
      </c>
      <c r="S67" s="108">
        <v>0</v>
      </c>
      <c r="T67" s="108">
        <v>0</v>
      </c>
      <c r="U67" s="108">
        <v>0</v>
      </c>
      <c r="V67" s="108">
        <v>0</v>
      </c>
    </row>
    <row r="68" spans="1:22" ht="12.75">
      <c r="A68" s="20"/>
      <c r="B68" s="17"/>
      <c r="C68" s="17" t="s">
        <v>40</v>
      </c>
      <c r="D68" s="107">
        <v>0</v>
      </c>
      <c r="E68" s="144">
        <v>0</v>
      </c>
      <c r="F68" s="144">
        <v>0</v>
      </c>
      <c r="G68" s="21">
        <v>0</v>
      </c>
      <c r="H68" s="144">
        <v>0</v>
      </c>
      <c r="I68" s="144">
        <v>0</v>
      </c>
      <c r="J68" s="108">
        <v>0</v>
      </c>
      <c r="K68" s="108">
        <v>0</v>
      </c>
      <c r="L68" s="108">
        <v>0</v>
      </c>
      <c r="M68" s="107">
        <v>0</v>
      </c>
      <c r="N68" s="144">
        <v>0</v>
      </c>
      <c r="O68" s="108">
        <v>0</v>
      </c>
      <c r="P68" s="108">
        <v>0</v>
      </c>
      <c r="Q68" s="107">
        <v>0</v>
      </c>
      <c r="R68" s="144">
        <v>0</v>
      </c>
      <c r="S68" s="108">
        <v>0</v>
      </c>
      <c r="T68" s="108">
        <v>0</v>
      </c>
      <c r="U68" s="108">
        <v>0</v>
      </c>
      <c r="V68" s="108">
        <v>0</v>
      </c>
    </row>
    <row r="69" spans="1:22" ht="12.75">
      <c r="A69" s="20"/>
      <c r="B69" s="17" t="s">
        <v>41</v>
      </c>
      <c r="C69" s="17"/>
      <c r="D69" s="107">
        <v>0</v>
      </c>
      <c r="E69" s="144">
        <v>0</v>
      </c>
      <c r="F69" s="144">
        <v>0</v>
      </c>
      <c r="G69" s="21">
        <v>0</v>
      </c>
      <c r="H69" s="144">
        <v>0</v>
      </c>
      <c r="I69" s="144">
        <v>0</v>
      </c>
      <c r="J69" s="108">
        <v>0</v>
      </c>
      <c r="K69" s="108">
        <v>0</v>
      </c>
      <c r="L69" s="108">
        <v>0</v>
      </c>
      <c r="M69" s="107">
        <v>0</v>
      </c>
      <c r="N69" s="144">
        <v>0</v>
      </c>
      <c r="O69" s="108">
        <v>0</v>
      </c>
      <c r="P69" s="108">
        <v>0</v>
      </c>
      <c r="Q69" s="107">
        <v>0</v>
      </c>
      <c r="R69" s="144">
        <v>0</v>
      </c>
      <c r="S69" s="108">
        <v>0</v>
      </c>
      <c r="T69" s="108">
        <v>0</v>
      </c>
      <c r="U69" s="108">
        <v>0</v>
      </c>
      <c r="V69" s="108">
        <v>0</v>
      </c>
    </row>
    <row r="70" spans="1:22" ht="12.75">
      <c r="A70" s="20" t="s">
        <v>43</v>
      </c>
      <c r="B70" s="17"/>
      <c r="C70" s="17"/>
      <c r="D70" s="107">
        <v>0</v>
      </c>
      <c r="E70" s="144">
        <v>0</v>
      </c>
      <c r="F70" s="144">
        <v>0</v>
      </c>
      <c r="G70" s="21">
        <v>0</v>
      </c>
      <c r="H70" s="144">
        <v>0</v>
      </c>
      <c r="I70" s="144">
        <v>0</v>
      </c>
      <c r="J70" s="108">
        <v>0</v>
      </c>
      <c r="K70" s="108">
        <v>0</v>
      </c>
      <c r="L70" s="108">
        <v>0</v>
      </c>
      <c r="M70" s="107">
        <v>0</v>
      </c>
      <c r="N70" s="144">
        <v>0</v>
      </c>
      <c r="O70" s="108">
        <v>0</v>
      </c>
      <c r="P70" s="108">
        <v>0</v>
      </c>
      <c r="Q70" s="107">
        <v>0</v>
      </c>
      <c r="R70" s="144">
        <v>0</v>
      </c>
      <c r="S70" s="108">
        <v>0</v>
      </c>
      <c r="T70" s="108">
        <v>0</v>
      </c>
      <c r="U70" s="108">
        <v>0</v>
      </c>
      <c r="V70" s="108">
        <v>0</v>
      </c>
    </row>
    <row r="71" spans="1:22" ht="12.75">
      <c r="A71" s="20"/>
      <c r="B71" s="17"/>
      <c r="C71" s="17"/>
      <c r="D71" s="107"/>
      <c r="E71" s="144"/>
      <c r="F71" s="144"/>
      <c r="G71" s="21"/>
      <c r="H71" s="144"/>
      <c r="I71" s="144"/>
      <c r="J71" s="108"/>
      <c r="K71" s="108"/>
      <c r="L71" s="108"/>
      <c r="M71" s="107"/>
      <c r="N71" s="144"/>
      <c r="O71" s="108"/>
      <c r="P71" s="108"/>
      <c r="Q71" s="107"/>
      <c r="R71" s="144"/>
      <c r="S71" s="108"/>
      <c r="T71" s="108"/>
      <c r="U71" s="108"/>
      <c r="V71" s="108"/>
    </row>
    <row r="72" spans="1:22" ht="12.75">
      <c r="A72" s="24" t="s">
        <v>44</v>
      </c>
      <c r="B72" s="25"/>
      <c r="C72" s="25"/>
      <c r="D72" s="109">
        <v>-4612</v>
      </c>
      <c r="E72" s="147">
        <v>9280</v>
      </c>
      <c r="F72" s="147">
        <v>11724</v>
      </c>
      <c r="G72" s="26">
        <v>16392</v>
      </c>
      <c r="H72" s="147">
        <v>95990</v>
      </c>
      <c r="I72" s="147">
        <v>37308</v>
      </c>
      <c r="J72" s="110">
        <v>51767</v>
      </c>
      <c r="K72" s="110">
        <v>185065</v>
      </c>
      <c r="L72" s="110">
        <v>201457</v>
      </c>
      <c r="M72" s="109">
        <v>174981</v>
      </c>
      <c r="N72" s="147">
        <v>165745</v>
      </c>
      <c r="O72" s="110">
        <v>338871</v>
      </c>
      <c r="P72" s="110">
        <v>679597</v>
      </c>
      <c r="Q72" s="109">
        <v>-16718</v>
      </c>
      <c r="R72" s="147">
        <v>71704</v>
      </c>
      <c r="S72" s="110">
        <v>465216</v>
      </c>
      <c r="T72" s="110">
        <v>520202</v>
      </c>
      <c r="U72" s="110">
        <v>1199799</v>
      </c>
      <c r="V72" s="110">
        <v>1401256</v>
      </c>
    </row>
    <row r="73" spans="1:22" ht="12.75">
      <c r="A73" s="30"/>
      <c r="B73" s="31"/>
      <c r="C73" s="31"/>
      <c r="D73" s="111"/>
      <c r="E73" s="148"/>
      <c r="F73" s="148"/>
      <c r="G73" s="301"/>
      <c r="H73" s="148"/>
      <c r="I73" s="148"/>
      <c r="J73" s="112"/>
      <c r="K73" s="112"/>
      <c r="L73" s="112"/>
      <c r="M73" s="111"/>
      <c r="N73" s="148"/>
      <c r="O73" s="112"/>
      <c r="P73" s="112"/>
      <c r="Q73" s="111"/>
      <c r="R73" s="148"/>
      <c r="S73" s="112"/>
      <c r="T73" s="112"/>
      <c r="U73" s="112"/>
      <c r="V73" s="112"/>
    </row>
    <row r="74" spans="1:7" ht="14.25" customHeight="1">
      <c r="A74" s="36" t="s">
        <v>45</v>
      </c>
      <c r="B74" s="461" t="s">
        <v>48</v>
      </c>
      <c r="C74" s="461"/>
      <c r="D74" s="461"/>
      <c r="E74" s="461"/>
      <c r="F74" s="461"/>
      <c r="G74" s="221"/>
    </row>
    <row r="75" spans="1:7" ht="12.75" customHeight="1">
      <c r="A75" s="36" t="s">
        <v>46</v>
      </c>
      <c r="B75" s="37" t="s">
        <v>61</v>
      </c>
      <c r="C75" s="37"/>
      <c r="D75" s="37"/>
      <c r="E75" s="37"/>
      <c r="F75" s="37"/>
      <c r="G75" s="221"/>
    </row>
    <row r="76" spans="1:7" ht="12.75" customHeight="1">
      <c r="A76" s="36" t="s">
        <v>47</v>
      </c>
      <c r="B76" s="37" t="s">
        <v>62</v>
      </c>
      <c r="C76" s="37"/>
      <c r="D76" s="37"/>
      <c r="E76" s="37"/>
      <c r="F76" s="37"/>
      <c r="G76" s="221"/>
    </row>
    <row r="77" spans="1:23" s="66" customFormat="1" ht="22.5" customHeight="1">
      <c r="A77" s="36" t="s">
        <v>49</v>
      </c>
      <c r="B77" s="462" t="s">
        <v>68</v>
      </c>
      <c r="C77" s="462"/>
      <c r="D77" s="462"/>
      <c r="E77" s="462"/>
      <c r="F77" s="462"/>
      <c r="G77" s="365"/>
      <c r="R77" s="364"/>
      <c r="W77" s="397">
        <v>6</v>
      </c>
    </row>
    <row r="78" spans="1:15" s="153" customFormat="1" ht="25.5" customHeight="1">
      <c r="A78" s="150"/>
      <c r="B78" s="463"/>
      <c r="C78" s="463"/>
      <c r="D78" s="463"/>
      <c r="E78" s="463"/>
      <c r="F78" s="463"/>
      <c r="G78" s="222"/>
      <c r="H78" s="463"/>
      <c r="I78" s="463"/>
      <c r="J78" s="463"/>
      <c r="K78" s="463"/>
      <c r="L78" s="463"/>
      <c r="M78" s="463"/>
      <c r="N78" s="463"/>
      <c r="O78" s="463"/>
    </row>
    <row r="79" ht="24.75" customHeight="1">
      <c r="A79" s="71"/>
    </row>
    <row r="80" ht="12.75">
      <c r="B80" s="70"/>
    </row>
  </sheetData>
  <sheetProtection/>
  <mergeCells count="5">
    <mergeCell ref="H78:L78"/>
    <mergeCell ref="M78:O78"/>
    <mergeCell ref="B74:F74"/>
    <mergeCell ref="B77:F77"/>
    <mergeCell ref="B78:F78"/>
  </mergeCells>
  <printOptions horizontalCentered="1" verticalCentered="1"/>
  <pageMargins left="0.3937007874015748" right="0" top="0" bottom="0" header="0" footer="0"/>
  <pageSetup fitToHeight="1" fitToWidth="1" horizontalDpi="600" verticalDpi="600" orientation="landscape" scale="53" r:id="rId1"/>
</worksheet>
</file>

<file path=xl/worksheets/sheet7.xml><?xml version="1.0" encoding="utf-8"?>
<worksheet xmlns="http://schemas.openxmlformats.org/spreadsheetml/2006/main" xmlns:r="http://schemas.openxmlformats.org/officeDocument/2006/relationships">
  <sheetPr>
    <pageSetUpPr fitToPage="1"/>
  </sheetPr>
  <dimension ref="A1:AG44"/>
  <sheetViews>
    <sheetView zoomScalePageLayoutView="0" workbookViewId="0" topLeftCell="T40">
      <selection activeCell="U40" activeCellId="3" sqref="H40 L40 Q40 U40"/>
    </sheetView>
  </sheetViews>
  <sheetFormatPr defaultColWidth="11.421875" defaultRowHeight="12.75"/>
  <cols>
    <col min="1" max="2" width="2.8515625" style="0" customWidth="1"/>
    <col min="3" max="3" width="45.28125" style="0" customWidth="1"/>
    <col min="4" max="14" width="9.7109375" style="0" customWidth="1"/>
    <col min="15" max="15" width="10.28125" style="0" customWidth="1"/>
    <col min="16" max="22" width="9.7109375" style="0" customWidth="1"/>
    <col min="23" max="23" width="6.00390625" style="0" customWidth="1"/>
    <col min="24" max="27" width="9.28125" style="0" customWidth="1"/>
    <col min="29" max="30" width="10.140625" style="0" customWidth="1"/>
    <col min="31" max="31" width="10.8515625" style="0" customWidth="1"/>
    <col min="32" max="33" width="10.140625" style="0" customWidth="1"/>
  </cols>
  <sheetData>
    <row r="1" spans="23:29" ht="20.25">
      <c r="W1" s="41"/>
      <c r="AC1" s="69"/>
    </row>
    <row r="2" spans="1:33" ht="12.75">
      <c r="A2" s="1" t="s">
        <v>51</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ht="12.75">
      <c r="A3" s="47" t="str">
        <f>+Total!A3</f>
        <v>ESTADO DE OPERACIONES DE GOBIERNO  2013</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ht="12.75">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ht="12.75">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ht="12.75">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22" ht="12.75">
      <c r="A7" s="1"/>
      <c r="B7" s="2"/>
      <c r="C7" s="7"/>
      <c r="D7" s="65" t="s">
        <v>246</v>
      </c>
      <c r="E7" s="75"/>
      <c r="F7" s="75"/>
      <c r="G7" s="75"/>
      <c r="H7" s="75"/>
      <c r="I7" s="75"/>
      <c r="J7" s="75"/>
      <c r="K7" s="75"/>
      <c r="L7" s="76"/>
      <c r="M7" s="75"/>
      <c r="N7" s="75"/>
      <c r="O7" s="75"/>
      <c r="P7" s="75"/>
      <c r="Q7" s="75"/>
      <c r="R7" s="392"/>
      <c r="S7" s="392"/>
      <c r="T7" s="95"/>
      <c r="U7" s="95"/>
      <c r="V7" s="96"/>
    </row>
    <row r="8" spans="1:22" ht="25.5" customHeight="1">
      <c r="A8" s="13"/>
      <c r="B8" s="14"/>
      <c r="C8" s="14"/>
      <c r="D8" s="77" t="s">
        <v>4</v>
      </c>
      <c r="E8" s="129" t="s">
        <v>82</v>
      </c>
      <c r="F8" s="129" t="s">
        <v>83</v>
      </c>
      <c r="G8" s="34" t="s">
        <v>94</v>
      </c>
      <c r="H8" s="129" t="s">
        <v>84</v>
      </c>
      <c r="I8" s="129" t="s">
        <v>85</v>
      </c>
      <c r="J8" s="78" t="s">
        <v>91</v>
      </c>
      <c r="K8" s="78" t="s">
        <v>95</v>
      </c>
      <c r="L8" s="78" t="s">
        <v>93</v>
      </c>
      <c r="M8" s="77" t="s">
        <v>196</v>
      </c>
      <c r="N8" s="129" t="s">
        <v>197</v>
      </c>
      <c r="O8" s="78" t="s">
        <v>198</v>
      </c>
      <c r="P8" s="78" t="s">
        <v>199</v>
      </c>
      <c r="Q8" s="77" t="s">
        <v>210</v>
      </c>
      <c r="R8" s="129" t="s">
        <v>211</v>
      </c>
      <c r="S8" s="78" t="s">
        <v>212</v>
      </c>
      <c r="T8" s="34" t="s">
        <v>213</v>
      </c>
      <c r="U8" s="34" t="s">
        <v>214</v>
      </c>
      <c r="V8" s="34" t="s">
        <v>209</v>
      </c>
    </row>
    <row r="9" spans="1:22" ht="12.75">
      <c r="A9" s="16"/>
      <c r="B9" s="17"/>
      <c r="C9" s="17"/>
      <c r="D9" s="93"/>
      <c r="E9" s="130"/>
      <c r="F9" s="130"/>
      <c r="G9" s="349"/>
      <c r="H9" s="130"/>
      <c r="I9" s="130"/>
      <c r="J9" s="94"/>
      <c r="K9" s="94"/>
      <c r="L9" s="94"/>
      <c r="M9" s="93"/>
      <c r="N9" s="130"/>
      <c r="O9" s="94"/>
      <c r="P9" s="94"/>
      <c r="Q9" s="93"/>
      <c r="R9" s="130"/>
      <c r="S9" s="94"/>
      <c r="T9" s="349"/>
      <c r="U9" s="349"/>
      <c r="V9" s="349"/>
    </row>
    <row r="10" spans="1:22" ht="12.75">
      <c r="A10" s="19" t="s">
        <v>5</v>
      </c>
      <c r="B10" s="17"/>
      <c r="C10" s="17"/>
      <c r="D10" s="20"/>
      <c r="E10" s="17"/>
      <c r="F10" s="17"/>
      <c r="G10" s="48"/>
      <c r="H10" s="17"/>
      <c r="I10" s="17"/>
      <c r="J10" s="79"/>
      <c r="K10" s="79"/>
      <c r="L10" s="79"/>
      <c r="M10" s="20"/>
      <c r="N10" s="17"/>
      <c r="O10" s="79"/>
      <c r="P10" s="79"/>
      <c r="Q10" s="20"/>
      <c r="R10" s="17"/>
      <c r="S10" s="79"/>
      <c r="T10" s="48"/>
      <c r="U10" s="48"/>
      <c r="V10" s="48"/>
    </row>
    <row r="11" spans="1:22" ht="12.75">
      <c r="A11" s="20" t="s">
        <v>6</v>
      </c>
      <c r="B11" s="17"/>
      <c r="C11" s="17"/>
      <c r="D11" s="80">
        <v>10.01785419638776</v>
      </c>
      <c r="E11" s="125">
        <v>7.414521079458926</v>
      </c>
      <c r="F11" s="125">
        <v>7.790838230938989</v>
      </c>
      <c r="G11" s="350">
        <v>25.223213506785672</v>
      </c>
      <c r="H11" s="125">
        <v>13.567150472561746</v>
      </c>
      <c r="I11" s="125">
        <v>2.4351738325116608</v>
      </c>
      <c r="J11" s="81">
        <v>7.435468697632605</v>
      </c>
      <c r="K11" s="81">
        <v>23.437793002706012</v>
      </c>
      <c r="L11" s="81">
        <v>48.661006509491685</v>
      </c>
      <c r="M11" s="80">
        <v>8.204503887188359</v>
      </c>
      <c r="N11" s="125">
        <v>8.292313115483921</v>
      </c>
      <c r="O11" s="81">
        <v>7.801953205434787</v>
      </c>
      <c r="P11" s="81">
        <v>24.298770208107065</v>
      </c>
      <c r="Q11" s="80">
        <v>7.819639067452079</v>
      </c>
      <c r="R11" s="125">
        <v>7.776321969878835</v>
      </c>
      <c r="S11" s="81">
        <v>8.821944945554304</v>
      </c>
      <c r="T11" s="81">
        <v>24.41790598288522</v>
      </c>
      <c r="U11" s="81">
        <v>48.71667619099229</v>
      </c>
      <c r="V11" s="81">
        <v>97.37768270048397</v>
      </c>
    </row>
    <row r="12" spans="1:22" ht="12.75">
      <c r="A12" s="20"/>
      <c r="B12" s="17" t="s">
        <v>7</v>
      </c>
      <c r="C12" s="17"/>
      <c r="D12" s="80">
        <v>10.871735771255842</v>
      </c>
      <c r="E12" s="125">
        <v>7.8176003720033584</v>
      </c>
      <c r="F12" s="125">
        <v>8.16600959277923</v>
      </c>
      <c r="G12" s="350">
        <v>26.85534573603843</v>
      </c>
      <c r="H12" s="125">
        <v>15.218661616355025</v>
      </c>
      <c r="I12" s="125">
        <v>1.3630714903167358</v>
      </c>
      <c r="J12" s="81">
        <v>7.752051960983236</v>
      </c>
      <c r="K12" s="81">
        <v>24.333785067654997</v>
      </c>
      <c r="L12" s="81">
        <v>51.18913080369343</v>
      </c>
      <c r="M12" s="80">
        <v>8.206223902841398</v>
      </c>
      <c r="N12" s="125">
        <v>7.986395839740372</v>
      </c>
      <c r="O12" s="81">
        <v>7.490297672320925</v>
      </c>
      <c r="P12" s="81">
        <v>23.682917414902697</v>
      </c>
      <c r="Q12" s="80">
        <v>7.909874325231445</v>
      </c>
      <c r="R12" s="125">
        <v>7.906368160787702</v>
      </c>
      <c r="S12" s="81">
        <v>8.026872976877415</v>
      </c>
      <c r="T12" s="81">
        <v>23.843115462896563</v>
      </c>
      <c r="U12" s="81">
        <v>47.52603287779926</v>
      </c>
      <c r="V12" s="81">
        <v>98.7151636814927</v>
      </c>
    </row>
    <row r="13" spans="1:22" s="180" customFormat="1" ht="12.75">
      <c r="A13" s="74"/>
      <c r="B13" s="72"/>
      <c r="C13" s="72" t="s">
        <v>70</v>
      </c>
      <c r="D13" s="184">
        <v>10.91560156884024</v>
      </c>
      <c r="E13" s="185">
        <v>8.127410869175861</v>
      </c>
      <c r="F13" s="185">
        <v>8.66707324244411</v>
      </c>
      <c r="G13" s="351">
        <v>27.71008568046021</v>
      </c>
      <c r="H13" s="185">
        <v>21.982967725854035</v>
      </c>
      <c r="I13" s="185">
        <v>-3.3983632452996173</v>
      </c>
      <c r="J13" s="186">
        <v>11.312026662920447</v>
      </c>
      <c r="K13" s="186">
        <v>29.896631143474863</v>
      </c>
      <c r="L13" s="186">
        <v>57.60671682393507</v>
      </c>
      <c r="M13" s="184">
        <v>11.789063729963058</v>
      </c>
      <c r="N13" s="185">
        <v>4.908034083962062</v>
      </c>
      <c r="O13" s="186">
        <v>6.273938196243059</v>
      </c>
      <c r="P13" s="186">
        <v>22.971036010168177</v>
      </c>
      <c r="Q13" s="184">
        <v>5.138295363936275</v>
      </c>
      <c r="R13" s="185">
        <v>7.453119240607001</v>
      </c>
      <c r="S13" s="186">
        <v>3.9261082284076445</v>
      </c>
      <c r="T13" s="186">
        <v>16.51752283295092</v>
      </c>
      <c r="U13" s="186">
        <v>39.488558843119094</v>
      </c>
      <c r="V13" s="186">
        <v>97.09527566705417</v>
      </c>
    </row>
    <row r="14" spans="1:22" s="180" customFormat="1" ht="12.75">
      <c r="A14" s="74"/>
      <c r="B14" s="72"/>
      <c r="C14" s="72" t="s">
        <v>57</v>
      </c>
      <c r="D14" s="184">
        <v>10.868685089878426</v>
      </c>
      <c r="E14" s="185">
        <v>7.7960543574248184</v>
      </c>
      <c r="F14" s="185">
        <v>8.131162727359936</v>
      </c>
      <c r="G14" s="351">
        <v>26.79590217466318</v>
      </c>
      <c r="H14" s="185">
        <v>14.748232630316457</v>
      </c>
      <c r="I14" s="185">
        <v>1.6942092121326284</v>
      </c>
      <c r="J14" s="186">
        <v>7.504470721718574</v>
      </c>
      <c r="K14" s="186">
        <v>23.94691256416766</v>
      </c>
      <c r="L14" s="186">
        <v>50.742814738830845</v>
      </c>
      <c r="M14" s="184">
        <v>7.957052490470723</v>
      </c>
      <c r="N14" s="185">
        <v>8.200482928051926</v>
      </c>
      <c r="O14" s="186">
        <v>7.57489034830674</v>
      </c>
      <c r="P14" s="186">
        <v>23.732425766829387</v>
      </c>
      <c r="Q14" s="184">
        <v>8.102625962928172</v>
      </c>
      <c r="R14" s="185">
        <v>7.9378897132562205</v>
      </c>
      <c r="S14" s="186">
        <v>8.31206388506182</v>
      </c>
      <c r="T14" s="186">
        <v>24.352579561246213</v>
      </c>
      <c r="U14" s="186">
        <v>48.085005328075596</v>
      </c>
      <c r="V14" s="186">
        <v>98.82782006690644</v>
      </c>
    </row>
    <row r="15" spans="1:22" ht="12.75">
      <c r="A15" s="20"/>
      <c r="B15" s="17" t="s">
        <v>102</v>
      </c>
      <c r="C15" s="17"/>
      <c r="D15" s="80">
        <v>0.813180064844638</v>
      </c>
      <c r="E15" s="125">
        <v>0.6235387967871988</v>
      </c>
      <c r="F15" s="125">
        <v>0.6706568744521332</v>
      </c>
      <c r="G15" s="350">
        <v>2.10737573608397</v>
      </c>
      <c r="H15" s="125">
        <v>2.6868024662243757</v>
      </c>
      <c r="I15" s="125">
        <v>1.3812643374336435</v>
      </c>
      <c r="J15" s="81">
        <v>1.5721709373189612</v>
      </c>
      <c r="K15" s="81">
        <v>5.64023774097698</v>
      </c>
      <c r="L15" s="81">
        <v>7.74761347706095</v>
      </c>
      <c r="M15" s="80">
        <v>4.765564317672434</v>
      </c>
      <c r="N15" s="125">
        <v>4.937080864413607</v>
      </c>
      <c r="O15" s="81">
        <v>9.357345795528056</v>
      </c>
      <c r="P15" s="81">
        <v>19.0599909776141</v>
      </c>
      <c r="Q15" s="80">
        <v>0.2838403220317227</v>
      </c>
      <c r="R15" s="125">
        <v>2.2549278594429025</v>
      </c>
      <c r="S15" s="81">
        <v>14.963183706734352</v>
      </c>
      <c r="T15" s="81">
        <v>17.501951888208975</v>
      </c>
      <c r="U15" s="81">
        <v>36.56194286582307</v>
      </c>
      <c r="V15" s="81">
        <v>44.30955634288402</v>
      </c>
    </row>
    <row r="16" spans="1:22" ht="12.75">
      <c r="A16" s="20"/>
      <c r="B16" s="17" t="s">
        <v>8</v>
      </c>
      <c r="C16" s="17"/>
      <c r="D16" s="80">
        <v>8.89925149433204</v>
      </c>
      <c r="E16" s="125">
        <v>8.339451171552616</v>
      </c>
      <c r="F16" s="125">
        <v>8.678295046324312</v>
      </c>
      <c r="G16" s="350">
        <v>25.916997712208968</v>
      </c>
      <c r="H16" s="125">
        <v>8.435944048932665</v>
      </c>
      <c r="I16" s="125">
        <v>8.099845664061608</v>
      </c>
      <c r="J16" s="81">
        <v>7.585299795861526</v>
      </c>
      <c r="K16" s="81">
        <v>24.1210895088558</v>
      </c>
      <c r="L16" s="81">
        <v>50.03808722106477</v>
      </c>
      <c r="M16" s="80">
        <v>8.494818698427622</v>
      </c>
      <c r="N16" s="125">
        <v>8.477603975125996</v>
      </c>
      <c r="O16" s="81">
        <v>8.382586391320732</v>
      </c>
      <c r="P16" s="81">
        <v>25.355009064874352</v>
      </c>
      <c r="Q16" s="80">
        <v>8.944204508703606</v>
      </c>
      <c r="R16" s="125">
        <v>8.73052291079518</v>
      </c>
      <c r="S16" s="81">
        <v>8.755398735167438</v>
      </c>
      <c r="T16" s="81">
        <v>26.430126154666226</v>
      </c>
      <c r="U16" s="81">
        <v>51.78513521954058</v>
      </c>
      <c r="V16" s="81">
        <v>101.82322244060535</v>
      </c>
    </row>
    <row r="17" spans="1:22" ht="12.75">
      <c r="A17" s="20"/>
      <c r="B17" s="17" t="s">
        <v>54</v>
      </c>
      <c r="C17" s="17"/>
      <c r="D17" s="80">
        <v>3.1152031322403477</v>
      </c>
      <c r="E17" s="125">
        <v>8.213762286220726</v>
      </c>
      <c r="F17" s="125">
        <v>6.477447335332728</v>
      </c>
      <c r="G17" s="350">
        <v>17.8064127537938</v>
      </c>
      <c r="H17" s="125">
        <v>5.858663561222846</v>
      </c>
      <c r="I17" s="125">
        <v>6.257037910299966</v>
      </c>
      <c r="J17" s="81">
        <v>7.624918383170241</v>
      </c>
      <c r="K17" s="81">
        <v>19.74061985469305</v>
      </c>
      <c r="L17" s="81">
        <v>37.54703260848685</v>
      </c>
      <c r="M17" s="80">
        <v>7.654591461871564</v>
      </c>
      <c r="N17" s="125">
        <v>12.82077598908003</v>
      </c>
      <c r="O17" s="81">
        <v>3.692657164782324</v>
      </c>
      <c r="P17" s="81">
        <v>24.16802461573392</v>
      </c>
      <c r="Q17" s="80">
        <v>18.93399262868578</v>
      </c>
      <c r="R17" s="125">
        <v>12.492409396882561</v>
      </c>
      <c r="S17" s="81">
        <v>9.772637245055385</v>
      </c>
      <c r="T17" s="81">
        <v>41.19903927062373</v>
      </c>
      <c r="U17" s="81">
        <v>65.36706388635764</v>
      </c>
      <c r="V17" s="81">
        <v>102.9140964948445</v>
      </c>
    </row>
    <row r="18" spans="1:22" ht="12.75">
      <c r="A18" s="20"/>
      <c r="B18" s="17" t="s">
        <v>55</v>
      </c>
      <c r="C18" s="17"/>
      <c r="D18" s="80">
        <v>9.069000588995948</v>
      </c>
      <c r="E18" s="125">
        <v>3.8907899782302158</v>
      </c>
      <c r="F18" s="125">
        <v>6.486022488695989</v>
      </c>
      <c r="G18" s="350">
        <v>19.44581305592215</v>
      </c>
      <c r="H18" s="125">
        <v>7.035059501378633</v>
      </c>
      <c r="I18" s="125">
        <v>12.467593332498286</v>
      </c>
      <c r="J18" s="81">
        <v>7.699920749153379</v>
      </c>
      <c r="K18" s="81">
        <v>27.202573583030297</v>
      </c>
      <c r="L18" s="81">
        <v>46.648386638952445</v>
      </c>
      <c r="M18" s="80">
        <v>10.054120194816694</v>
      </c>
      <c r="N18" s="125">
        <v>25.821428277481388</v>
      </c>
      <c r="O18" s="81">
        <v>8.928762135638706</v>
      </c>
      <c r="P18" s="81">
        <v>44.804310607936785</v>
      </c>
      <c r="Q18" s="80">
        <v>10.740016221013187</v>
      </c>
      <c r="R18" s="125">
        <v>10.057357755081501</v>
      </c>
      <c r="S18" s="81">
        <v>11.010775172550499</v>
      </c>
      <c r="T18" s="81">
        <v>31.808149148645185</v>
      </c>
      <c r="U18" s="81">
        <v>76.61245975658197</v>
      </c>
      <c r="V18" s="81">
        <v>123.26084639553441</v>
      </c>
    </row>
    <row r="19" spans="1:22" ht="12.75">
      <c r="A19" s="20"/>
      <c r="B19" s="17" t="s">
        <v>9</v>
      </c>
      <c r="C19" s="17"/>
      <c r="D19" s="80">
        <v>9.816919805086888</v>
      </c>
      <c r="E19" s="125">
        <v>10.486099247385335</v>
      </c>
      <c r="F19" s="125">
        <v>9.295625679483592</v>
      </c>
      <c r="G19" s="350">
        <v>29.598644731955815</v>
      </c>
      <c r="H19" s="125">
        <v>9.88177972580719</v>
      </c>
      <c r="I19" s="125">
        <v>9.440435374633168</v>
      </c>
      <c r="J19" s="81">
        <v>8.751307482260048</v>
      </c>
      <c r="K19" s="81">
        <v>28.073522582700406</v>
      </c>
      <c r="L19" s="81">
        <v>57.67216731465622</v>
      </c>
      <c r="M19" s="80">
        <v>11.100864699997098</v>
      </c>
      <c r="N19" s="125">
        <v>9.01982435460918</v>
      </c>
      <c r="O19" s="81">
        <v>8.363639678911767</v>
      </c>
      <c r="P19" s="81">
        <v>28.48432873351804</v>
      </c>
      <c r="Q19" s="80">
        <v>10.369240499276374</v>
      </c>
      <c r="R19" s="125">
        <v>9.138124651827</v>
      </c>
      <c r="S19" s="81">
        <v>10.321398834470887</v>
      </c>
      <c r="T19" s="81">
        <v>29.828763985574263</v>
      </c>
      <c r="U19" s="81">
        <v>58.3130927190923</v>
      </c>
      <c r="V19" s="81">
        <v>115.98526003374852</v>
      </c>
    </row>
    <row r="20" spans="1:22" ht="12.75">
      <c r="A20" s="20"/>
      <c r="B20" s="17" t="s">
        <v>10</v>
      </c>
      <c r="C20" s="17"/>
      <c r="D20" s="80">
        <v>11.47729578033691</v>
      </c>
      <c r="E20" s="125">
        <v>10.34455881044208</v>
      </c>
      <c r="F20" s="125">
        <v>12.84837274922008</v>
      </c>
      <c r="G20" s="350">
        <v>34.67022733999907</v>
      </c>
      <c r="H20" s="125">
        <v>10.684204866317854</v>
      </c>
      <c r="I20" s="125">
        <v>13.136780633152096</v>
      </c>
      <c r="J20" s="81">
        <v>11.773278338531235</v>
      </c>
      <c r="K20" s="81">
        <v>35.59426383800118</v>
      </c>
      <c r="L20" s="81">
        <v>70.26449117800026</v>
      </c>
      <c r="M20" s="80">
        <v>13.796622556965612</v>
      </c>
      <c r="N20" s="125">
        <v>13.53307169420471</v>
      </c>
      <c r="O20" s="81">
        <v>12.148006227605055</v>
      </c>
      <c r="P20" s="81">
        <v>39.477700478775375</v>
      </c>
      <c r="Q20" s="80">
        <v>18.422376928565303</v>
      </c>
      <c r="R20" s="125">
        <v>13.352881451027294</v>
      </c>
      <c r="S20" s="81">
        <v>17.175136381908963</v>
      </c>
      <c r="T20" s="81">
        <v>48.950394761501556</v>
      </c>
      <c r="U20" s="81">
        <v>88.42809524027693</v>
      </c>
      <c r="V20" s="81">
        <v>158.6925864182772</v>
      </c>
    </row>
    <row r="21" spans="1:22" ht="12.75">
      <c r="A21" s="49"/>
      <c r="B21" s="50"/>
      <c r="C21" s="50"/>
      <c r="D21" s="82"/>
      <c r="E21" s="126"/>
      <c r="F21" s="126"/>
      <c r="G21" s="352"/>
      <c r="H21" s="126"/>
      <c r="I21" s="126"/>
      <c r="J21" s="83"/>
      <c r="K21" s="83"/>
      <c r="L21" s="83"/>
      <c r="M21" s="82"/>
      <c r="N21" s="126"/>
      <c r="O21" s="83"/>
      <c r="P21" s="83"/>
      <c r="Q21" s="82"/>
      <c r="R21" s="126"/>
      <c r="S21" s="83"/>
      <c r="T21" s="83"/>
      <c r="U21" s="83"/>
      <c r="V21" s="83"/>
    </row>
    <row r="22" spans="1:22" ht="12.75">
      <c r="A22" s="20" t="s">
        <v>11</v>
      </c>
      <c r="B22" s="17"/>
      <c r="C22" s="17"/>
      <c r="D22" s="80">
        <v>7.139431455148161</v>
      </c>
      <c r="E22" s="125">
        <v>6.778409064243698</v>
      </c>
      <c r="F22" s="125">
        <v>7.8145420121744165</v>
      </c>
      <c r="G22" s="350">
        <v>21.732382531566277</v>
      </c>
      <c r="H22" s="125">
        <v>8.01203766948014</v>
      </c>
      <c r="I22" s="125">
        <v>7.5770296716226735</v>
      </c>
      <c r="J22" s="81">
        <v>8.132370211180586</v>
      </c>
      <c r="K22" s="81">
        <v>23.721437552283398</v>
      </c>
      <c r="L22" s="81">
        <v>45.45382008384968</v>
      </c>
      <c r="M22" s="80">
        <v>8.346149950544387</v>
      </c>
      <c r="N22" s="125">
        <v>7.776767363774025</v>
      </c>
      <c r="O22" s="81">
        <v>8.37027080934479</v>
      </c>
      <c r="P22" s="81">
        <v>24.493188123663202</v>
      </c>
      <c r="Q22" s="80">
        <v>7.691479368074759</v>
      </c>
      <c r="R22" s="125">
        <v>7.9750922322550055</v>
      </c>
      <c r="S22" s="81">
        <v>11.774317071624404</v>
      </c>
      <c r="T22" s="81">
        <v>27.44088867195417</v>
      </c>
      <c r="U22" s="81">
        <v>51.93407679561737</v>
      </c>
      <c r="V22" s="81">
        <v>97.38789687946705</v>
      </c>
    </row>
    <row r="23" spans="1:22" ht="12.75">
      <c r="A23" s="20"/>
      <c r="B23" s="17" t="s">
        <v>12</v>
      </c>
      <c r="C23" s="17"/>
      <c r="D23" s="80">
        <v>7.894970528409552</v>
      </c>
      <c r="E23" s="125">
        <v>7.888914372974417</v>
      </c>
      <c r="F23" s="125">
        <v>10.380885940269529</v>
      </c>
      <c r="G23" s="350">
        <v>26.1647708416535</v>
      </c>
      <c r="H23" s="125">
        <v>8.129607437831938</v>
      </c>
      <c r="I23" s="125">
        <v>8.004440846793855</v>
      </c>
      <c r="J23" s="81">
        <v>10.351076849357357</v>
      </c>
      <c r="K23" s="81">
        <v>26.485125133983146</v>
      </c>
      <c r="L23" s="81">
        <v>52.649895975636646</v>
      </c>
      <c r="M23" s="80">
        <v>7.987783088587055</v>
      </c>
      <c r="N23" s="125">
        <v>8.090744289794035</v>
      </c>
      <c r="O23" s="81">
        <v>10.514907731779392</v>
      </c>
      <c r="P23" s="81">
        <v>26.59343511016048</v>
      </c>
      <c r="Q23" s="80">
        <v>8.012799660187337</v>
      </c>
      <c r="R23" s="125">
        <v>8.498233654498405</v>
      </c>
      <c r="S23" s="81">
        <v>12.35305517344248</v>
      </c>
      <c r="T23" s="81">
        <v>28.86408848812822</v>
      </c>
      <c r="U23" s="81">
        <v>55.4575235982887</v>
      </c>
      <c r="V23" s="81">
        <v>108.10741957392534</v>
      </c>
    </row>
    <row r="24" spans="1:22" ht="12.75">
      <c r="A24" s="20"/>
      <c r="B24" s="17" t="s">
        <v>13</v>
      </c>
      <c r="C24" s="17"/>
      <c r="D24" s="80">
        <v>5.400900506970168</v>
      </c>
      <c r="E24" s="125">
        <v>5.865694016639944</v>
      </c>
      <c r="F24" s="125">
        <v>7.65333329227879</v>
      </c>
      <c r="G24" s="350">
        <v>18.919927815888904</v>
      </c>
      <c r="H24" s="125">
        <v>7.460659055441719</v>
      </c>
      <c r="I24" s="125">
        <v>8.28749163280134</v>
      </c>
      <c r="J24" s="81">
        <v>7.856824733987537</v>
      </c>
      <c r="K24" s="81">
        <v>23.6049754222306</v>
      </c>
      <c r="L24" s="81">
        <v>42.52490323811951</v>
      </c>
      <c r="M24" s="80">
        <v>8.562584140211356</v>
      </c>
      <c r="N24" s="125">
        <v>8.202458469843723</v>
      </c>
      <c r="O24" s="81">
        <v>8.505166031054488</v>
      </c>
      <c r="P24" s="81">
        <v>25.27020864110957</v>
      </c>
      <c r="Q24" s="80">
        <v>8.704881894952237</v>
      </c>
      <c r="R24" s="125">
        <v>9.738534949789058</v>
      </c>
      <c r="S24" s="81">
        <v>17.654216223093886</v>
      </c>
      <c r="T24" s="81">
        <v>36.09763306783518</v>
      </c>
      <c r="U24" s="81">
        <v>61.36784170894475</v>
      </c>
      <c r="V24" s="81">
        <v>103.89274494706426</v>
      </c>
    </row>
    <row r="25" spans="1:22" ht="12.75">
      <c r="A25" s="20"/>
      <c r="B25" s="17" t="s">
        <v>14</v>
      </c>
      <c r="C25" s="17"/>
      <c r="D25" s="80">
        <v>28.842800119417216</v>
      </c>
      <c r="E25" s="125">
        <v>4.918808274467781</v>
      </c>
      <c r="F25" s="125">
        <v>9.111856885849686</v>
      </c>
      <c r="G25" s="350">
        <v>42.87346527973469</v>
      </c>
      <c r="H25" s="125">
        <v>4.217682624367915</v>
      </c>
      <c r="I25" s="125">
        <v>0.6505151110689303</v>
      </c>
      <c r="J25" s="81">
        <v>0.7980880225425048</v>
      </c>
      <c r="K25" s="81">
        <v>5.66628575797935</v>
      </c>
      <c r="L25" s="81">
        <v>48.53975103771404</v>
      </c>
      <c r="M25" s="80">
        <v>28.008266116391077</v>
      </c>
      <c r="N25" s="125">
        <v>5.177108862411357</v>
      </c>
      <c r="O25" s="81">
        <v>9.319242645815947</v>
      </c>
      <c r="P25" s="81">
        <v>42.50461762461838</v>
      </c>
      <c r="Q25" s="80">
        <v>4.322582315815612</v>
      </c>
      <c r="R25" s="125">
        <v>1.5314436891142953</v>
      </c>
      <c r="S25" s="81">
        <v>0.27937923505412615</v>
      </c>
      <c r="T25" s="81">
        <v>6.133405239984033</v>
      </c>
      <c r="U25" s="81">
        <v>48.63802286460242</v>
      </c>
      <c r="V25" s="81">
        <v>97.17777390231646</v>
      </c>
    </row>
    <row r="26" spans="1:22" ht="12.75">
      <c r="A26" s="20"/>
      <c r="B26" s="17" t="s">
        <v>56</v>
      </c>
      <c r="C26" s="17"/>
      <c r="D26" s="80">
        <v>5.378501701950674</v>
      </c>
      <c r="E26" s="125">
        <v>5.936746051551452</v>
      </c>
      <c r="F26" s="125">
        <v>6.3979285348045725</v>
      </c>
      <c r="G26" s="350">
        <v>17.7131762883067</v>
      </c>
      <c r="H26" s="125">
        <v>8.140213665872418</v>
      </c>
      <c r="I26" s="125">
        <v>7.021047151728037</v>
      </c>
      <c r="J26" s="81">
        <v>7.472031469153666</v>
      </c>
      <c r="K26" s="81">
        <v>22.63329228675412</v>
      </c>
      <c r="L26" s="81">
        <v>40.34646857506082</v>
      </c>
      <c r="M26" s="80">
        <v>7.326464150173205</v>
      </c>
      <c r="N26" s="125">
        <v>7.4060901661289185</v>
      </c>
      <c r="O26" s="81">
        <v>7.05275886197228</v>
      </c>
      <c r="P26" s="81">
        <v>21.785313178274404</v>
      </c>
      <c r="Q26" s="80">
        <v>7.1646304493978175</v>
      </c>
      <c r="R26" s="125">
        <v>7.598897019017928</v>
      </c>
      <c r="S26" s="81">
        <v>12.26208147783246</v>
      </c>
      <c r="T26" s="81">
        <v>27.025608946248205</v>
      </c>
      <c r="U26" s="81">
        <v>48.810922124522605</v>
      </c>
      <c r="V26" s="81">
        <v>89.15739069958343</v>
      </c>
    </row>
    <row r="27" spans="1:22" ht="12.75">
      <c r="A27" s="20"/>
      <c r="B27" s="17" t="s">
        <v>71</v>
      </c>
      <c r="C27" s="17"/>
      <c r="D27" s="80">
        <v>8.019583755092</v>
      </c>
      <c r="E27" s="125">
        <v>7.926348311215382</v>
      </c>
      <c r="F27" s="125">
        <v>7.943993219422425</v>
      </c>
      <c r="G27" s="350">
        <v>23.889925285729806</v>
      </c>
      <c r="H27" s="125">
        <v>8.297845395423229</v>
      </c>
      <c r="I27" s="125">
        <v>8.715569680885086</v>
      </c>
      <c r="J27" s="81">
        <v>8.173551606830982</v>
      </c>
      <c r="K27" s="81">
        <v>25.186966683139296</v>
      </c>
      <c r="L27" s="81">
        <v>49.076891968869106</v>
      </c>
      <c r="M27" s="80">
        <v>8.22114494329613</v>
      </c>
      <c r="N27" s="125">
        <v>8.29221680627311</v>
      </c>
      <c r="O27" s="81">
        <v>8.64513759788681</v>
      </c>
      <c r="P27" s="81">
        <v>25.15849934745605</v>
      </c>
      <c r="Q27" s="80">
        <v>8.326687406332697</v>
      </c>
      <c r="R27" s="125">
        <v>8.18341880366476</v>
      </c>
      <c r="S27" s="81">
        <v>8.998517539670152</v>
      </c>
      <c r="T27" s="81">
        <v>25.508623749667606</v>
      </c>
      <c r="U27" s="81">
        <v>50.66712309712366</v>
      </c>
      <c r="V27" s="81">
        <v>99.74401506599276</v>
      </c>
    </row>
    <row r="28" spans="1:22" ht="12.75">
      <c r="A28" s="20"/>
      <c r="B28" s="17" t="s">
        <v>72</v>
      </c>
      <c r="C28" s="17"/>
      <c r="D28" s="82"/>
      <c r="E28" s="126"/>
      <c r="F28" s="126"/>
      <c r="G28" s="352"/>
      <c r="H28" s="126"/>
      <c r="I28" s="126"/>
      <c r="J28" s="83"/>
      <c r="K28" s="83"/>
      <c r="L28" s="83"/>
      <c r="M28" s="82"/>
      <c r="N28" s="126"/>
      <c r="O28" s="83"/>
      <c r="P28" s="83"/>
      <c r="Q28" s="82"/>
      <c r="R28" s="126"/>
      <c r="S28" s="83"/>
      <c r="T28" s="83"/>
      <c r="U28" s="83"/>
      <c r="V28" s="83"/>
    </row>
    <row r="29" spans="1:22" ht="12.75">
      <c r="A29" s="20"/>
      <c r="B29" s="17"/>
      <c r="C29" s="17"/>
      <c r="D29" s="84"/>
      <c r="E29" s="127"/>
      <c r="F29" s="127"/>
      <c r="G29" s="52"/>
      <c r="H29" s="127"/>
      <c r="I29" s="127"/>
      <c r="J29" s="85"/>
      <c r="K29" s="85"/>
      <c r="L29" s="85"/>
      <c r="M29" s="84"/>
      <c r="N29" s="127"/>
      <c r="O29" s="85"/>
      <c r="P29" s="85"/>
      <c r="Q29" s="84"/>
      <c r="R29" s="127"/>
      <c r="S29" s="85"/>
      <c r="T29" s="85"/>
      <c r="U29" s="85"/>
      <c r="V29" s="85"/>
    </row>
    <row r="30" spans="1:22" ht="12.75">
      <c r="A30" s="20" t="s">
        <v>16</v>
      </c>
      <c r="B30" s="23"/>
      <c r="C30" s="23"/>
      <c r="D30" s="80">
        <v>26.9823091238757</v>
      </c>
      <c r="E30" s="125">
        <v>11.163551218897368</v>
      </c>
      <c r="F30" s="125">
        <v>7.651136121649005</v>
      </c>
      <c r="G30" s="350">
        <v>45.79699646442207</v>
      </c>
      <c r="H30" s="125">
        <v>46.30711580663381</v>
      </c>
      <c r="I30" s="125">
        <v>-27.869194034132644</v>
      </c>
      <c r="J30" s="81">
        <v>3.3281657132240494</v>
      </c>
      <c r="K30" s="81">
        <v>21.766087485725215</v>
      </c>
      <c r="L30" s="81">
        <v>67.56308395014729</v>
      </c>
      <c r="M30" s="80">
        <v>7.369689659579599</v>
      </c>
      <c r="N30" s="125">
        <v>11.330766273401228</v>
      </c>
      <c r="O30" s="81">
        <v>4.452480510580655</v>
      </c>
      <c r="P30" s="81">
        <v>23.15293644356148</v>
      </c>
      <c r="Q30" s="80">
        <v>8.574969204494646</v>
      </c>
      <c r="R30" s="125">
        <v>6.604836937922295</v>
      </c>
      <c r="S30" s="81">
        <v>-8.578342769070487</v>
      </c>
      <c r="T30" s="81">
        <v>6.601463373346455</v>
      </c>
      <c r="U30" s="81">
        <v>29.754399816907934</v>
      </c>
      <c r="V30" s="81">
        <v>97.31748376705522</v>
      </c>
    </row>
    <row r="31" spans="1:22" ht="12.75">
      <c r="A31" s="20"/>
      <c r="B31" s="17"/>
      <c r="C31" s="17"/>
      <c r="D31" s="84"/>
      <c r="E31" s="127"/>
      <c r="F31" s="127"/>
      <c r="G31" s="52"/>
      <c r="H31" s="127"/>
      <c r="I31" s="127"/>
      <c r="J31" s="85"/>
      <c r="K31" s="85"/>
      <c r="L31" s="85"/>
      <c r="M31" s="84"/>
      <c r="N31" s="127"/>
      <c r="O31" s="85"/>
      <c r="P31" s="85"/>
      <c r="Q31" s="84"/>
      <c r="R31" s="127"/>
      <c r="S31" s="85"/>
      <c r="T31" s="85"/>
      <c r="U31" s="85"/>
      <c r="V31" s="85"/>
    </row>
    <row r="32" spans="1:22" ht="12.75">
      <c r="A32" s="19" t="s">
        <v>17</v>
      </c>
      <c r="B32" s="17"/>
      <c r="C32" s="17"/>
      <c r="D32" s="84"/>
      <c r="E32" s="127"/>
      <c r="F32" s="127"/>
      <c r="G32" s="52"/>
      <c r="H32" s="127"/>
      <c r="I32" s="127"/>
      <c r="J32" s="85"/>
      <c r="K32" s="85"/>
      <c r="L32" s="85"/>
      <c r="M32" s="84"/>
      <c r="N32" s="127"/>
      <c r="O32" s="85"/>
      <c r="P32" s="85"/>
      <c r="Q32" s="84"/>
      <c r="R32" s="127"/>
      <c r="S32" s="85"/>
      <c r="T32" s="85"/>
      <c r="U32" s="85"/>
      <c r="V32" s="85"/>
    </row>
    <row r="33" spans="1:22" ht="12.75">
      <c r="A33" s="20" t="s">
        <v>18</v>
      </c>
      <c r="B33" s="17"/>
      <c r="C33" s="17"/>
      <c r="D33" s="80">
        <v>3.3559303120013664</v>
      </c>
      <c r="E33" s="125">
        <v>5.300677067673961</v>
      </c>
      <c r="F33" s="125">
        <v>6.244215489912083</v>
      </c>
      <c r="G33" s="350">
        <v>14.90082286958741</v>
      </c>
      <c r="H33" s="125">
        <v>7.886353782730697</v>
      </c>
      <c r="I33" s="125">
        <v>6.936471097641206</v>
      </c>
      <c r="J33" s="81">
        <v>8.036484825992716</v>
      </c>
      <c r="K33" s="81">
        <v>22.85930970636462</v>
      </c>
      <c r="L33" s="81">
        <v>37.76013257595203</v>
      </c>
      <c r="M33" s="80">
        <v>7.086550402720879</v>
      </c>
      <c r="N33" s="125">
        <v>6.6381680797735</v>
      </c>
      <c r="O33" s="81">
        <v>6.369439103886411</v>
      </c>
      <c r="P33" s="81">
        <v>20.09415758638079</v>
      </c>
      <c r="Q33" s="80">
        <v>7.464462669962092</v>
      </c>
      <c r="R33" s="125">
        <v>7.441290434767909</v>
      </c>
      <c r="S33" s="81">
        <v>17.758834902380443</v>
      </c>
      <c r="T33" s="81">
        <v>32.66458800711044</v>
      </c>
      <c r="U33" s="81">
        <v>52.75874559349123</v>
      </c>
      <c r="V33" s="81">
        <v>90.51887816944325</v>
      </c>
    </row>
    <row r="34" spans="1:22" ht="12.75">
      <c r="A34" s="20"/>
      <c r="B34" s="17" t="s">
        <v>19</v>
      </c>
      <c r="C34" s="17"/>
      <c r="D34" s="80">
        <v>3.7576128063852923</v>
      </c>
      <c r="E34" s="125">
        <v>3.0006316116278517</v>
      </c>
      <c r="F34" s="125">
        <v>8.709372261320079</v>
      </c>
      <c r="G34" s="350">
        <v>15.467616679333222</v>
      </c>
      <c r="H34" s="125">
        <v>24.14113056909494</v>
      </c>
      <c r="I34" s="125">
        <v>11.772327762967246</v>
      </c>
      <c r="J34" s="81">
        <v>9.46129453212444</v>
      </c>
      <c r="K34" s="81">
        <v>45.374752864186625</v>
      </c>
      <c r="L34" s="81">
        <v>60.84236954351985</v>
      </c>
      <c r="M34" s="80">
        <v>12.07626098491443</v>
      </c>
      <c r="N34" s="125">
        <v>6.127582340884411</v>
      </c>
      <c r="O34" s="81">
        <v>5.8403817424878115</v>
      </c>
      <c r="P34" s="81">
        <v>24.044225068286654</v>
      </c>
      <c r="Q34" s="80">
        <v>20.164845213447936</v>
      </c>
      <c r="R34" s="125">
        <v>12.51160753580135</v>
      </c>
      <c r="S34" s="81">
        <v>28.609713865400604</v>
      </c>
      <c r="T34" s="81">
        <v>61.286166614649886</v>
      </c>
      <c r="U34" s="81">
        <v>85.33039168293654</v>
      </c>
      <c r="V34" s="81">
        <v>146.17276122645637</v>
      </c>
    </row>
    <row r="35" spans="1:22" ht="12.75">
      <c r="A35" s="20"/>
      <c r="B35" s="17" t="s">
        <v>20</v>
      </c>
      <c r="C35" s="17"/>
      <c r="D35" s="80">
        <v>1.0407984527415013</v>
      </c>
      <c r="E35" s="125">
        <v>5.3394916902937</v>
      </c>
      <c r="F35" s="125">
        <v>7.106639980727753</v>
      </c>
      <c r="G35" s="350">
        <v>13.486930123762955</v>
      </c>
      <c r="H35" s="125">
        <v>7.603917169944641</v>
      </c>
      <c r="I35" s="125">
        <v>5.811331847307726</v>
      </c>
      <c r="J35" s="81">
        <v>7.893734131616879</v>
      </c>
      <c r="K35" s="81">
        <v>21.308983148869245</v>
      </c>
      <c r="L35" s="81">
        <v>34.7959132726322</v>
      </c>
      <c r="M35" s="80">
        <v>6.324045034536158</v>
      </c>
      <c r="N35" s="125">
        <v>5.533500003142215</v>
      </c>
      <c r="O35" s="81">
        <v>5.500652842857868</v>
      </c>
      <c r="P35" s="81">
        <v>17.358197880536242</v>
      </c>
      <c r="Q35" s="80">
        <v>7.16321889614821</v>
      </c>
      <c r="R35" s="125">
        <v>7.904677862617561</v>
      </c>
      <c r="S35" s="81">
        <v>20.595322965637873</v>
      </c>
      <c r="T35" s="81">
        <v>35.663219724403646</v>
      </c>
      <c r="U35" s="81">
        <v>53.021417604939884</v>
      </c>
      <c r="V35" s="81">
        <v>87.81733087757209</v>
      </c>
    </row>
    <row r="36" spans="1:22" ht="12.75">
      <c r="A36" s="20"/>
      <c r="B36" s="17" t="s">
        <v>21</v>
      </c>
      <c r="C36" s="17"/>
      <c r="D36" s="80">
        <v>6.314108071535393</v>
      </c>
      <c r="E36" s="125">
        <v>5.221694069534431</v>
      </c>
      <c r="F36" s="125">
        <v>5.1757527419583536</v>
      </c>
      <c r="G36" s="350">
        <v>16.711554883028178</v>
      </c>
      <c r="H36" s="125">
        <v>8.454905969080185</v>
      </c>
      <c r="I36" s="125">
        <v>8.433593385085505</v>
      </c>
      <c r="J36" s="81">
        <v>8.236826279181285</v>
      </c>
      <c r="K36" s="81">
        <v>25.125325633346975</v>
      </c>
      <c r="L36" s="81">
        <v>41.83688051637515</v>
      </c>
      <c r="M36" s="80">
        <v>8.123092218158256</v>
      </c>
      <c r="N36" s="125">
        <v>8.040667444175845</v>
      </c>
      <c r="O36" s="81">
        <v>7.470826383039111</v>
      </c>
      <c r="P36" s="81">
        <v>23.63458604537321</v>
      </c>
      <c r="Q36" s="80">
        <v>8.011456752164367</v>
      </c>
      <c r="R36" s="125">
        <v>6.9151966709878385</v>
      </c>
      <c r="S36" s="81">
        <v>14.279843710167391</v>
      </c>
      <c r="T36" s="81">
        <v>29.206497133319598</v>
      </c>
      <c r="U36" s="81">
        <v>52.84108317869281</v>
      </c>
      <c r="V36" s="81">
        <v>94.67796369506797</v>
      </c>
    </row>
    <row r="37" spans="1:22" ht="12.75">
      <c r="A37" s="49"/>
      <c r="B37" s="50"/>
      <c r="C37" s="50"/>
      <c r="D37" s="82"/>
      <c r="E37" s="126"/>
      <c r="F37" s="126"/>
      <c r="G37" s="352"/>
      <c r="H37" s="126"/>
      <c r="I37" s="126"/>
      <c r="J37" s="83"/>
      <c r="K37" s="83"/>
      <c r="L37" s="83"/>
      <c r="M37" s="82"/>
      <c r="N37" s="126"/>
      <c r="O37" s="83"/>
      <c r="P37" s="83"/>
      <c r="Q37" s="82"/>
      <c r="R37" s="126"/>
      <c r="S37" s="83"/>
      <c r="T37" s="83"/>
      <c r="U37" s="83"/>
      <c r="V37" s="83"/>
    </row>
    <row r="38" spans="1:22" ht="12.75">
      <c r="A38" s="24" t="s">
        <v>73</v>
      </c>
      <c r="B38" s="25"/>
      <c r="C38" s="25"/>
      <c r="D38" s="86">
        <v>10.01109833800263</v>
      </c>
      <c r="E38" s="128">
        <v>7.409757746814935</v>
      </c>
      <c r="F38" s="128">
        <v>7.791829484381882</v>
      </c>
      <c r="G38" s="353">
        <v>25.212685569199447</v>
      </c>
      <c r="H38" s="128">
        <v>13.578561583994833</v>
      </c>
      <c r="I38" s="128">
        <v>2.4452501994988873</v>
      </c>
      <c r="J38" s="87">
        <v>7.437654906054634</v>
      </c>
      <c r="K38" s="87">
        <v>23.461466689548356</v>
      </c>
      <c r="L38" s="87">
        <v>48.6741522587478</v>
      </c>
      <c r="M38" s="86">
        <v>8.208682167389442</v>
      </c>
      <c r="N38" s="128">
        <v>8.289977005157812</v>
      </c>
      <c r="O38" s="87">
        <v>7.799836338338073</v>
      </c>
      <c r="P38" s="87">
        <v>24.298495510885324</v>
      </c>
      <c r="Q38" s="86">
        <v>7.832961631114039</v>
      </c>
      <c r="R38" s="128">
        <v>7.78143214322576</v>
      </c>
      <c r="S38" s="87">
        <v>8.843299292176399</v>
      </c>
      <c r="T38" s="87">
        <v>24.457693066516196</v>
      </c>
      <c r="U38" s="87">
        <v>48.75618857740152</v>
      </c>
      <c r="V38" s="87">
        <v>97.43034083614933</v>
      </c>
    </row>
    <row r="39" spans="1:22" ht="12.75">
      <c r="A39" s="24" t="s">
        <v>74</v>
      </c>
      <c r="B39" s="25"/>
      <c r="C39" s="25"/>
      <c r="D39" s="86">
        <v>6.446447971165497</v>
      </c>
      <c r="E39" s="128">
        <v>6.505212996504259</v>
      </c>
      <c r="F39" s="128">
        <v>7.529294192697211</v>
      </c>
      <c r="G39" s="353">
        <v>20.480955160366968</v>
      </c>
      <c r="H39" s="128">
        <v>8.005779523626586</v>
      </c>
      <c r="I39" s="128">
        <v>7.464626078040089</v>
      </c>
      <c r="J39" s="87">
        <v>8.116267883318299</v>
      </c>
      <c r="K39" s="87">
        <v>23.586673484984974</v>
      </c>
      <c r="L39" s="87">
        <v>44.067628645351945</v>
      </c>
      <c r="M39" s="86">
        <v>8.120454192428152</v>
      </c>
      <c r="N39" s="128">
        <v>7.56757058892393</v>
      </c>
      <c r="O39" s="87">
        <v>8.003034594948842</v>
      </c>
      <c r="P39" s="87">
        <v>23.691059376300924</v>
      </c>
      <c r="Q39" s="86">
        <v>7.662981745504016</v>
      </c>
      <c r="R39" s="128">
        <v>7.882495809959621</v>
      </c>
      <c r="S39" s="87">
        <v>12.88229167928862</v>
      </c>
      <c r="T39" s="87">
        <v>28.427769234752258</v>
      </c>
      <c r="U39" s="87">
        <v>52.11882861105318</v>
      </c>
      <c r="V39" s="87">
        <v>96.18645725640513</v>
      </c>
    </row>
    <row r="40" spans="1:22" ht="12.75">
      <c r="A40" s="53"/>
      <c r="B40" s="54"/>
      <c r="C40" s="54"/>
      <c r="D40" s="88"/>
      <c r="E40" s="131"/>
      <c r="F40" s="131"/>
      <c r="G40" s="354"/>
      <c r="H40" s="131"/>
      <c r="I40" s="131"/>
      <c r="J40" s="89"/>
      <c r="K40" s="89"/>
      <c r="L40" s="89"/>
      <c r="M40" s="88"/>
      <c r="N40" s="131"/>
      <c r="O40" s="89"/>
      <c r="P40" s="89"/>
      <c r="Q40" s="88"/>
      <c r="R40" s="131"/>
      <c r="S40" s="89"/>
      <c r="T40" s="89"/>
      <c r="U40" s="89"/>
      <c r="V40" s="89"/>
    </row>
    <row r="41" spans="1:19" ht="12.75">
      <c r="A41" s="55"/>
      <c r="B41" s="55"/>
      <c r="C41" s="55"/>
      <c r="D41" s="56"/>
      <c r="E41" s="56"/>
      <c r="F41" s="56"/>
      <c r="G41" s="56"/>
      <c r="H41" s="56"/>
      <c r="I41" s="56"/>
      <c r="J41" s="56"/>
      <c r="K41" s="56"/>
      <c r="L41" s="56"/>
      <c r="M41" s="56"/>
      <c r="N41" s="56"/>
      <c r="O41" s="56"/>
      <c r="P41" s="56"/>
      <c r="Q41" s="56"/>
      <c r="R41" s="55"/>
      <c r="S41" s="55"/>
    </row>
    <row r="42" spans="1:28" ht="26.25" customHeight="1">
      <c r="A42" s="66" t="s">
        <v>77</v>
      </c>
      <c r="B42" s="464" t="s">
        <v>78</v>
      </c>
      <c r="C42" s="465"/>
      <c r="D42" s="465"/>
      <c r="E42" s="465"/>
      <c r="F42" s="465"/>
      <c r="G42" s="465"/>
      <c r="H42" s="465"/>
      <c r="I42" s="465"/>
      <c r="J42" s="465"/>
      <c r="K42" s="465"/>
      <c r="L42" s="465"/>
      <c r="M42" s="465"/>
      <c r="N42" s="465"/>
      <c r="O42" s="465"/>
      <c r="P42" s="465"/>
      <c r="Q42" s="465"/>
      <c r="R42" s="465"/>
      <c r="S42" s="465"/>
      <c r="T42" s="465"/>
      <c r="U42" s="465"/>
      <c r="V42" s="465"/>
      <c r="W42" s="42"/>
      <c r="X42" s="42"/>
      <c r="Y42" s="42"/>
      <c r="Z42" s="42"/>
      <c r="AA42" s="42"/>
      <c r="AB42" s="42"/>
    </row>
    <row r="43" spans="1:23" ht="352.5" customHeight="1">
      <c r="A43" s="180"/>
      <c r="D43" s="58"/>
      <c r="E43" s="58"/>
      <c r="F43" s="58"/>
      <c r="G43" s="58"/>
      <c r="H43" s="58"/>
      <c r="I43" s="58"/>
      <c r="J43" s="58"/>
      <c r="K43" s="58"/>
      <c r="L43" s="58"/>
      <c r="M43" s="58"/>
      <c r="Q43" s="366"/>
      <c r="W43" s="396">
        <v>7</v>
      </c>
    </row>
    <row r="44" spans="1:17" ht="12.75">
      <c r="A44" s="17"/>
      <c r="C44" s="57"/>
      <c r="D44" s="58"/>
      <c r="E44" s="58"/>
      <c r="F44" s="58"/>
      <c r="G44" s="58"/>
      <c r="H44" s="58"/>
      <c r="I44" s="58"/>
      <c r="J44" s="58"/>
      <c r="K44" s="58"/>
      <c r="L44" s="58"/>
      <c r="M44" s="58"/>
      <c r="N44" s="58"/>
      <c r="O44" s="58"/>
      <c r="P44" s="58"/>
      <c r="Q44" s="58"/>
    </row>
  </sheetData>
  <sheetProtection/>
  <mergeCells count="1">
    <mergeCell ref="B42:V42"/>
  </mergeCells>
  <printOptions horizontalCentered="1" verticalCentered="1"/>
  <pageMargins left="0.3937007874015748" right="0" top="0" bottom="0"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pageSetUpPr fitToPage="1"/>
  </sheetPr>
  <dimension ref="A1:AG43"/>
  <sheetViews>
    <sheetView zoomScalePageLayoutView="0" workbookViewId="0" topLeftCell="A1">
      <selection activeCell="U40" activeCellId="3" sqref="H40 L40 Q40 U40"/>
    </sheetView>
  </sheetViews>
  <sheetFormatPr defaultColWidth="11.421875" defaultRowHeight="12.75"/>
  <cols>
    <col min="1" max="2" width="2.7109375" style="0" customWidth="1"/>
    <col min="3" max="3" width="45.7109375" style="0" customWidth="1"/>
    <col min="4" max="14" width="9.28125" style="0" customWidth="1"/>
    <col min="15" max="15" width="10.28125" style="0" customWidth="1"/>
    <col min="16" max="22" width="9.28125" style="0" customWidth="1"/>
    <col min="23" max="23" width="6.00390625" style="0" customWidth="1"/>
  </cols>
  <sheetData>
    <row r="1" spans="18:29" ht="20.25">
      <c r="R1" s="41"/>
      <c r="W1" s="41"/>
      <c r="AC1" s="69"/>
    </row>
    <row r="2" spans="1:33" ht="12.75">
      <c r="A2" s="1" t="s">
        <v>202</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ht="12.75">
      <c r="A3" s="47" t="str">
        <f>+Total!A3</f>
        <v>ESTADO DE OPERACIONES DE GOBIERNO  2013</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ht="12.75">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ht="12.75">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ht="12.75">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23" ht="12.75">
      <c r="A7" s="1"/>
      <c r="B7" s="2"/>
      <c r="C7" s="7"/>
      <c r="D7" s="157" t="s">
        <v>89</v>
      </c>
      <c r="E7" s="158"/>
      <c r="F7" s="159"/>
      <c r="G7" s="159"/>
      <c r="H7" s="159"/>
      <c r="I7" s="159"/>
      <c r="J7" s="159"/>
      <c r="K7" s="159"/>
      <c r="L7" s="159"/>
      <c r="M7" s="95"/>
      <c r="N7" s="95"/>
      <c r="O7" s="95"/>
      <c r="P7" s="95"/>
      <c r="Q7" s="95"/>
      <c r="R7" s="95"/>
      <c r="S7" s="95"/>
      <c r="T7" s="95"/>
      <c r="U7" s="95"/>
      <c r="V7" s="96"/>
      <c r="W7" s="41"/>
    </row>
    <row r="8" spans="1:22" ht="25.5">
      <c r="A8" s="13"/>
      <c r="B8" s="14"/>
      <c r="C8" s="14"/>
      <c r="D8" s="15" t="s">
        <v>4</v>
      </c>
      <c r="E8" s="132" t="s">
        <v>82</v>
      </c>
      <c r="F8" s="132" t="s">
        <v>83</v>
      </c>
      <c r="G8" s="292" t="s">
        <v>94</v>
      </c>
      <c r="H8" s="132" t="s">
        <v>84</v>
      </c>
      <c r="I8" s="132" t="s">
        <v>85</v>
      </c>
      <c r="J8" s="90" t="s">
        <v>91</v>
      </c>
      <c r="K8" s="90" t="s">
        <v>92</v>
      </c>
      <c r="L8" s="90" t="s">
        <v>93</v>
      </c>
      <c r="M8" s="15" t="s">
        <v>196</v>
      </c>
      <c r="N8" s="132" t="s">
        <v>197</v>
      </c>
      <c r="O8" s="90" t="s">
        <v>198</v>
      </c>
      <c r="P8" s="90" t="s">
        <v>199</v>
      </c>
      <c r="Q8" s="132" t="s">
        <v>210</v>
      </c>
      <c r="R8" s="132" t="s">
        <v>211</v>
      </c>
      <c r="S8" s="90" t="s">
        <v>212</v>
      </c>
      <c r="T8" s="90" t="s">
        <v>213</v>
      </c>
      <c r="U8" s="90" t="s">
        <v>214</v>
      </c>
      <c r="V8" s="90" t="s">
        <v>209</v>
      </c>
    </row>
    <row r="9" spans="1:22" ht="12.75">
      <c r="A9" s="16"/>
      <c r="B9" s="17"/>
      <c r="C9" s="17"/>
      <c r="D9" s="160"/>
      <c r="E9" s="161"/>
      <c r="F9" s="161"/>
      <c r="G9" s="343"/>
      <c r="H9" s="161"/>
      <c r="I9" s="161"/>
      <c r="J9" s="162"/>
      <c r="K9" s="162"/>
      <c r="L9" s="162"/>
      <c r="M9" s="160"/>
      <c r="N9" s="161"/>
      <c r="O9" s="162"/>
      <c r="P9" s="162"/>
      <c r="Q9" s="161"/>
      <c r="R9" s="161"/>
      <c r="S9" s="162"/>
      <c r="T9" s="162"/>
      <c r="U9" s="162"/>
      <c r="V9" s="162"/>
    </row>
    <row r="10" spans="1:22" ht="12.75">
      <c r="A10" s="19" t="s">
        <v>5</v>
      </c>
      <c r="B10" s="17"/>
      <c r="C10" s="17"/>
      <c r="D10" s="35"/>
      <c r="E10" s="33"/>
      <c r="F10" s="33"/>
      <c r="G10" s="18"/>
      <c r="H10" s="33"/>
      <c r="I10" s="33"/>
      <c r="J10" s="163"/>
      <c r="K10" s="163"/>
      <c r="L10" s="163"/>
      <c r="M10" s="35"/>
      <c r="N10" s="33"/>
      <c r="O10" s="163"/>
      <c r="P10" s="163"/>
      <c r="Q10" s="33"/>
      <c r="R10" s="33"/>
      <c r="S10" s="163"/>
      <c r="T10" s="163"/>
      <c r="U10" s="163"/>
      <c r="V10" s="163"/>
    </row>
    <row r="11" spans="1:22" ht="12.75">
      <c r="A11" s="20" t="s">
        <v>6</v>
      </c>
      <c r="B11" s="17"/>
      <c r="C11" s="17"/>
      <c r="D11" s="164">
        <v>11.168644421985748</v>
      </c>
      <c r="E11" s="165">
        <v>7.206151423849469</v>
      </c>
      <c r="F11" s="165">
        <v>8.652936750603581</v>
      </c>
      <c r="G11" s="344">
        <v>27.027732596438796</v>
      </c>
      <c r="H11" s="165">
        <v>14.444183773226369</v>
      </c>
      <c r="I11" s="165">
        <v>3.761701079205236</v>
      </c>
      <c r="J11" s="166">
        <v>8.744822256080173</v>
      </c>
      <c r="K11" s="166">
        <v>26.95070710851178</v>
      </c>
      <c r="L11" s="166">
        <v>53.978439704950574</v>
      </c>
      <c r="M11" s="164">
        <v>7.208928795199777</v>
      </c>
      <c r="N11" s="165">
        <v>7.539065891770741</v>
      </c>
      <c r="O11" s="166">
        <v>8.102173094839058</v>
      </c>
      <c r="P11" s="166">
        <v>22.850167781809578</v>
      </c>
      <c r="Q11" s="165">
        <v>8.858089303222012</v>
      </c>
      <c r="R11" s="165">
        <v>7.7741101721926125</v>
      </c>
      <c r="S11" s="166">
        <v>9.435274327093966</v>
      </c>
      <c r="T11" s="166">
        <v>26.06747380250859</v>
      </c>
      <c r="U11" s="166">
        <v>48.91764158431817</v>
      </c>
      <c r="V11" s="166">
        <v>102.89608128926875</v>
      </c>
    </row>
    <row r="12" spans="1:22" ht="12.75">
      <c r="A12" s="20"/>
      <c r="B12" s="17" t="s">
        <v>7</v>
      </c>
      <c r="C12" s="17"/>
      <c r="D12" s="164">
        <v>10.206375816670697</v>
      </c>
      <c r="E12" s="165">
        <v>7.664363521691264</v>
      </c>
      <c r="F12" s="165">
        <v>8.640430663040904</v>
      </c>
      <c r="G12" s="344">
        <v>26.511170001402867</v>
      </c>
      <c r="H12" s="165">
        <v>16.57500837763994</v>
      </c>
      <c r="I12" s="165">
        <v>3.0820370289686294</v>
      </c>
      <c r="J12" s="166">
        <v>8.281468956478445</v>
      </c>
      <c r="K12" s="166">
        <v>27.938514363087016</v>
      </c>
      <c r="L12" s="166">
        <v>54.44968436448988</v>
      </c>
      <c r="M12" s="164">
        <v>7.378326758643778</v>
      </c>
      <c r="N12" s="165">
        <v>7.6790698902588215</v>
      </c>
      <c r="O12" s="166">
        <v>8.210040837170267</v>
      </c>
      <c r="P12" s="166">
        <v>23.267437486072865</v>
      </c>
      <c r="Q12" s="165">
        <v>9.39222546626281</v>
      </c>
      <c r="R12" s="165">
        <v>8.172106223188583</v>
      </c>
      <c r="S12" s="166">
        <v>8.968125127829527</v>
      </c>
      <c r="T12" s="166">
        <v>26.532456817280917</v>
      </c>
      <c r="U12" s="166">
        <v>49.79989430335378</v>
      </c>
      <c r="V12" s="166">
        <v>104.24957866784366</v>
      </c>
    </row>
    <row r="13" spans="1:22" ht="12.75">
      <c r="A13" s="74"/>
      <c r="B13" s="72"/>
      <c r="C13" s="72" t="s">
        <v>70</v>
      </c>
      <c r="D13" s="187">
        <v>5.441914919898084</v>
      </c>
      <c r="E13" s="188">
        <v>3.283803146913379</v>
      </c>
      <c r="F13" s="188">
        <v>4.762305658718659</v>
      </c>
      <c r="G13" s="345">
        <v>13.488023725530123</v>
      </c>
      <c r="H13" s="188">
        <v>24.671304558024406</v>
      </c>
      <c r="I13" s="188">
        <v>0.2685257491962331</v>
      </c>
      <c r="J13" s="189">
        <v>4.915479292634782</v>
      </c>
      <c r="K13" s="189">
        <v>29.85530959985542</v>
      </c>
      <c r="L13" s="189">
        <v>43.343333325385544</v>
      </c>
      <c r="M13" s="187">
        <v>4.102838773468588</v>
      </c>
      <c r="N13" s="188">
        <v>3.1342160113996114</v>
      </c>
      <c r="O13" s="189">
        <v>6.2695606761119915</v>
      </c>
      <c r="P13" s="189">
        <v>13.50661546098019</v>
      </c>
      <c r="Q13" s="188">
        <v>3.9042220531096983</v>
      </c>
      <c r="R13" s="188">
        <v>5.414110083443148</v>
      </c>
      <c r="S13" s="189">
        <v>6.082874245896783</v>
      </c>
      <c r="T13" s="189">
        <v>15.40120638244963</v>
      </c>
      <c r="U13" s="189">
        <v>28.90782184342982</v>
      </c>
      <c r="V13" s="189">
        <v>72.25115516881536</v>
      </c>
    </row>
    <row r="14" spans="1:22" ht="12.75">
      <c r="A14" s="74"/>
      <c r="B14" s="72"/>
      <c r="C14" s="72" t="s">
        <v>57</v>
      </c>
      <c r="D14" s="187">
        <v>10.907668650563815</v>
      </c>
      <c r="E14" s="188">
        <v>8.309149084177223</v>
      </c>
      <c r="F14" s="188">
        <v>9.21126151534472</v>
      </c>
      <c r="G14" s="345">
        <v>28.42807925008576</v>
      </c>
      <c r="H14" s="188">
        <v>15.383294432369452</v>
      </c>
      <c r="I14" s="188">
        <v>3.4961647427501386</v>
      </c>
      <c r="J14" s="189">
        <v>8.77691733591858</v>
      </c>
      <c r="K14" s="189">
        <v>27.656376511038168</v>
      </c>
      <c r="L14" s="189">
        <v>56.08445576112393</v>
      </c>
      <c r="M14" s="187">
        <v>7.860453971202578</v>
      </c>
      <c r="N14" s="188">
        <v>8.348038221700966</v>
      </c>
      <c r="O14" s="189">
        <v>8.495664932056588</v>
      </c>
      <c r="P14" s="189">
        <v>24.70415712496013</v>
      </c>
      <c r="Q14" s="188">
        <v>10.200018320357241</v>
      </c>
      <c r="R14" s="188">
        <v>8.578062525614854</v>
      </c>
      <c r="S14" s="189">
        <v>9.392812371847809</v>
      </c>
      <c r="T14" s="189">
        <v>28.170893217819906</v>
      </c>
      <c r="U14" s="189">
        <v>52.875050342780035</v>
      </c>
      <c r="V14" s="189">
        <v>108.95950610390396</v>
      </c>
    </row>
    <row r="15" spans="1:22" ht="12.75">
      <c r="A15" s="20"/>
      <c r="B15" s="17" t="s">
        <v>102</v>
      </c>
      <c r="C15" s="17"/>
      <c r="D15" s="164">
        <v>24.693880475161166</v>
      </c>
      <c r="E15" s="165">
        <v>0.4959669896160459</v>
      </c>
      <c r="F15" s="165">
        <v>8.040949679836809</v>
      </c>
      <c r="G15" s="344">
        <v>33.23079714461402</v>
      </c>
      <c r="H15" s="165">
        <v>0.5513419220425992</v>
      </c>
      <c r="I15" s="165">
        <v>0.6822641767278257</v>
      </c>
      <c r="J15" s="166">
        <v>12.833919217606235</v>
      </c>
      <c r="K15" s="166">
        <v>14.06752531637666</v>
      </c>
      <c r="L15" s="166">
        <v>47.29832246099068</v>
      </c>
      <c r="M15" s="164">
        <v>0.6488514301602749</v>
      </c>
      <c r="N15" s="165">
        <v>0.666754282202826</v>
      </c>
      <c r="O15" s="166">
        <v>5.125882491085542</v>
      </c>
      <c r="P15" s="166">
        <v>6.4414882034486425</v>
      </c>
      <c r="Q15" s="165">
        <v>0.5963101715862016</v>
      </c>
      <c r="R15" s="165">
        <v>0.7536963878719862</v>
      </c>
      <c r="S15" s="166">
        <v>12.719944947278613</v>
      </c>
      <c r="T15" s="166">
        <v>14.069951506736802</v>
      </c>
      <c r="U15" s="166">
        <v>20.511439710185442</v>
      </c>
      <c r="V15" s="166">
        <v>67.80976217117612</v>
      </c>
    </row>
    <row r="16" spans="1:22" ht="12.75">
      <c r="A16" s="20"/>
      <c r="B16" s="17" t="s">
        <v>8</v>
      </c>
      <c r="C16" s="17"/>
      <c r="D16" s="164">
        <v>8.85654161507873</v>
      </c>
      <c r="E16" s="165">
        <v>8.45395444259084</v>
      </c>
      <c r="F16" s="165">
        <v>8.953368964105525</v>
      </c>
      <c r="G16" s="344">
        <v>26.263865021775093</v>
      </c>
      <c r="H16" s="165">
        <v>8.872412337655023</v>
      </c>
      <c r="I16" s="165">
        <v>8.730829433315026</v>
      </c>
      <c r="J16" s="166">
        <v>9.119884785377682</v>
      </c>
      <c r="K16" s="166">
        <v>26.72312655634773</v>
      </c>
      <c r="L16" s="166">
        <v>52.986991578122826</v>
      </c>
      <c r="M16" s="164">
        <v>8.501544198365302</v>
      </c>
      <c r="N16" s="165">
        <v>8.75367592082147</v>
      </c>
      <c r="O16" s="166">
        <v>8.636153749560268</v>
      </c>
      <c r="P16" s="166">
        <v>25.89137386874704</v>
      </c>
      <c r="Q16" s="165">
        <v>9.362648075591652</v>
      </c>
      <c r="R16" s="165">
        <v>9.034228295614808</v>
      </c>
      <c r="S16" s="166">
        <v>8.753188210810796</v>
      </c>
      <c r="T16" s="166">
        <v>27.150064582017258</v>
      </c>
      <c r="U16" s="166">
        <v>53.041438450764296</v>
      </c>
      <c r="V16" s="166">
        <v>106.02843002888713</v>
      </c>
    </row>
    <row r="17" spans="1:22" ht="12.75">
      <c r="A17" s="20"/>
      <c r="B17" s="17" t="s">
        <v>54</v>
      </c>
      <c r="C17" s="17"/>
      <c r="D17" s="164">
        <v>2.441267361214011</v>
      </c>
      <c r="E17" s="165">
        <v>3.097007788910072</v>
      </c>
      <c r="F17" s="165">
        <v>7.1923149632935655</v>
      </c>
      <c r="G17" s="344">
        <v>12.730590113417648</v>
      </c>
      <c r="H17" s="165">
        <v>4.661674443604733</v>
      </c>
      <c r="I17" s="165">
        <v>6.852120181713812</v>
      </c>
      <c r="J17" s="166">
        <v>2.968092733031032</v>
      </c>
      <c r="K17" s="166">
        <v>14.481887358349576</v>
      </c>
      <c r="L17" s="166">
        <v>27.212477471767222</v>
      </c>
      <c r="M17" s="164">
        <v>3.850566283229282</v>
      </c>
      <c r="N17" s="165">
        <v>11.21324015633552</v>
      </c>
      <c r="O17" s="166">
        <v>23.82878069813128</v>
      </c>
      <c r="P17" s="166">
        <v>38.89258713769608</v>
      </c>
      <c r="Q17" s="165">
        <v>5.971512097018538</v>
      </c>
      <c r="R17" s="165">
        <v>5.659852192323368</v>
      </c>
      <c r="S17" s="166">
        <v>9.507534578675495</v>
      </c>
      <c r="T17" s="166">
        <v>21.1388988680174</v>
      </c>
      <c r="U17" s="166">
        <v>60.03148600571348</v>
      </c>
      <c r="V17" s="166">
        <v>87.2439634774807</v>
      </c>
    </row>
    <row r="18" spans="1:22" ht="12.75">
      <c r="A18" s="20"/>
      <c r="B18" s="17" t="s">
        <v>55</v>
      </c>
      <c r="C18" s="17"/>
      <c r="D18" s="164">
        <v>6.412607209976587</v>
      </c>
      <c r="E18" s="165">
        <v>5.087254067558302</v>
      </c>
      <c r="F18" s="165">
        <v>7.119018768729692</v>
      </c>
      <c r="G18" s="344">
        <v>18.61888004626458</v>
      </c>
      <c r="H18" s="165">
        <v>8.543730014814871</v>
      </c>
      <c r="I18" s="165">
        <v>13.755657521868905</v>
      </c>
      <c r="J18" s="166">
        <v>8.797015853081799</v>
      </c>
      <c r="K18" s="166">
        <v>31.096403389765577</v>
      </c>
      <c r="L18" s="166">
        <v>49.715283436030155</v>
      </c>
      <c r="M18" s="164">
        <v>10.72325792051345</v>
      </c>
      <c r="N18" s="165">
        <v>14.077216453460967</v>
      </c>
      <c r="O18" s="166">
        <v>8.438292439221026</v>
      </c>
      <c r="P18" s="166">
        <v>33.23876681319544</v>
      </c>
      <c r="Q18" s="165">
        <v>11.584515207548614</v>
      </c>
      <c r="R18" s="165">
        <v>8.702512496388238</v>
      </c>
      <c r="S18" s="166">
        <v>10.780086650862549</v>
      </c>
      <c r="T18" s="166">
        <v>31.0671143547994</v>
      </c>
      <c r="U18" s="166">
        <v>64.30588116799484</v>
      </c>
      <c r="V18" s="166">
        <v>114.02116460402499</v>
      </c>
    </row>
    <row r="19" spans="1:22" ht="12.75">
      <c r="A19" s="20"/>
      <c r="B19" s="17" t="s">
        <v>9</v>
      </c>
      <c r="C19" s="17"/>
      <c r="D19" s="164">
        <v>13.18421154203378</v>
      </c>
      <c r="E19" s="165">
        <v>7.796181712707531</v>
      </c>
      <c r="F19" s="165">
        <v>10.224060948412987</v>
      </c>
      <c r="G19" s="344">
        <v>31.2044542031543</v>
      </c>
      <c r="H19" s="165">
        <v>9.00286816497363</v>
      </c>
      <c r="I19" s="165">
        <v>9.425721509947037</v>
      </c>
      <c r="J19" s="166">
        <v>8.954183602594886</v>
      </c>
      <c r="K19" s="166">
        <v>27.382773277515554</v>
      </c>
      <c r="L19" s="166">
        <v>58.58722748066985</v>
      </c>
      <c r="M19" s="164">
        <v>11.930724170783634</v>
      </c>
      <c r="N19" s="165">
        <v>9.806339527304903</v>
      </c>
      <c r="O19" s="166">
        <v>8.628942332798982</v>
      </c>
      <c r="P19" s="166">
        <v>30.36600603088752</v>
      </c>
      <c r="Q19" s="165">
        <v>9.544053572839903</v>
      </c>
      <c r="R19" s="165">
        <v>9.265999941749962</v>
      </c>
      <c r="S19" s="166">
        <v>8.792783236205214</v>
      </c>
      <c r="T19" s="166">
        <v>27.60283675079508</v>
      </c>
      <c r="U19" s="166">
        <v>57.968842781682596</v>
      </c>
      <c r="V19" s="166">
        <v>116.55607026235245</v>
      </c>
    </row>
    <row r="20" spans="1:22" ht="12.75">
      <c r="A20" s="20"/>
      <c r="B20" s="17" t="s">
        <v>10</v>
      </c>
      <c r="C20" s="17"/>
      <c r="D20" s="164">
        <v>11.515172396373318</v>
      </c>
      <c r="E20" s="165">
        <v>11.988383887552478</v>
      </c>
      <c r="F20" s="165">
        <v>10.719844842811384</v>
      </c>
      <c r="G20" s="344">
        <v>34.22340112673718</v>
      </c>
      <c r="H20" s="165">
        <v>9.346408521248014</v>
      </c>
      <c r="I20" s="165">
        <v>11.77720425491611</v>
      </c>
      <c r="J20" s="166">
        <v>12.329809425443125</v>
      </c>
      <c r="K20" s="166">
        <v>33.45342220160725</v>
      </c>
      <c r="L20" s="166">
        <v>67.67682332834443</v>
      </c>
      <c r="M20" s="164">
        <v>13.28371761607945</v>
      </c>
      <c r="N20" s="165">
        <v>14.861711941533</v>
      </c>
      <c r="O20" s="166">
        <v>9.65453076217976</v>
      </c>
      <c r="P20" s="166">
        <v>37.79996031979221</v>
      </c>
      <c r="Q20" s="165">
        <v>13.717239873648646</v>
      </c>
      <c r="R20" s="165">
        <v>11.843839734761529</v>
      </c>
      <c r="S20" s="166">
        <v>18.733713554459854</v>
      </c>
      <c r="T20" s="166">
        <v>44.29479316287003</v>
      </c>
      <c r="U20" s="166">
        <v>82.09475348266224</v>
      </c>
      <c r="V20" s="166">
        <v>149.77157681100667</v>
      </c>
    </row>
    <row r="21" spans="1:22" ht="12.75">
      <c r="A21" s="49"/>
      <c r="B21" s="50"/>
      <c r="C21" s="50"/>
      <c r="D21" s="167"/>
      <c r="E21" s="168"/>
      <c r="F21" s="168"/>
      <c r="G21" s="346"/>
      <c r="H21" s="168"/>
      <c r="I21" s="168"/>
      <c r="J21" s="169"/>
      <c r="K21" s="169"/>
      <c r="L21" s="169"/>
      <c r="M21" s="167"/>
      <c r="N21" s="168"/>
      <c r="O21" s="169"/>
      <c r="P21" s="169"/>
      <c r="Q21" s="168"/>
      <c r="R21" s="168"/>
      <c r="S21" s="169"/>
      <c r="T21" s="169"/>
      <c r="U21" s="169"/>
      <c r="V21" s="169"/>
    </row>
    <row r="22" spans="1:22" ht="12.75">
      <c r="A22" s="20" t="s">
        <v>11</v>
      </c>
      <c r="B22" s="17"/>
      <c r="C22" s="17"/>
      <c r="D22" s="164">
        <v>7.052399329586917</v>
      </c>
      <c r="E22" s="165">
        <v>7.009945907684145</v>
      </c>
      <c r="F22" s="165">
        <v>8.214041598193683</v>
      </c>
      <c r="G22" s="344">
        <v>22.276386835464745</v>
      </c>
      <c r="H22" s="165">
        <v>7.466471838991461</v>
      </c>
      <c r="I22" s="165">
        <v>7.563919043932565</v>
      </c>
      <c r="J22" s="166">
        <v>8.22228324068164</v>
      </c>
      <c r="K22" s="166">
        <v>23.252674123605665</v>
      </c>
      <c r="L22" s="166">
        <v>45.52906095907041</v>
      </c>
      <c r="M22" s="164">
        <v>8.450617287029768</v>
      </c>
      <c r="N22" s="165">
        <v>7.877744867915077</v>
      </c>
      <c r="O22" s="166">
        <v>8.44222065551368</v>
      </c>
      <c r="P22" s="166">
        <v>24.770582810458524</v>
      </c>
      <c r="Q22" s="165">
        <v>7.852801128953897</v>
      </c>
      <c r="R22" s="165">
        <v>7.950460844418025</v>
      </c>
      <c r="S22" s="166">
        <v>12.252552329683155</v>
      </c>
      <c r="T22" s="166">
        <v>28.055814303055076</v>
      </c>
      <c r="U22" s="166">
        <v>52.8263971135136</v>
      </c>
      <c r="V22" s="166">
        <v>98.35545807258401</v>
      </c>
    </row>
    <row r="23" spans="1:22" ht="12.75">
      <c r="A23" s="20"/>
      <c r="B23" s="17" t="s">
        <v>12</v>
      </c>
      <c r="C23" s="17"/>
      <c r="D23" s="164">
        <v>7.5982412775470465</v>
      </c>
      <c r="E23" s="165">
        <v>7.8331533814083505</v>
      </c>
      <c r="F23" s="165">
        <v>10.399646443557755</v>
      </c>
      <c r="G23" s="344">
        <v>25.831041102513154</v>
      </c>
      <c r="H23" s="165">
        <v>8.086637427246878</v>
      </c>
      <c r="I23" s="165">
        <v>8.059115953937122</v>
      </c>
      <c r="J23" s="166">
        <v>10.36852782961982</v>
      </c>
      <c r="K23" s="166">
        <v>26.51428121080382</v>
      </c>
      <c r="L23" s="166">
        <v>52.34532231331697</v>
      </c>
      <c r="M23" s="164">
        <v>8.003918014147837</v>
      </c>
      <c r="N23" s="165">
        <v>8.153854651928368</v>
      </c>
      <c r="O23" s="166">
        <v>10.591601544762305</v>
      </c>
      <c r="P23" s="166">
        <v>26.74937421083851</v>
      </c>
      <c r="Q23" s="165">
        <v>8.015702985015025</v>
      </c>
      <c r="R23" s="165">
        <v>8.226886075194063</v>
      </c>
      <c r="S23" s="166">
        <v>12.56860600385353</v>
      </c>
      <c r="T23" s="166">
        <v>28.811195064062616</v>
      </c>
      <c r="U23" s="166">
        <v>55.56056927490113</v>
      </c>
      <c r="V23" s="166">
        <v>107.9058915882181</v>
      </c>
    </row>
    <row r="24" spans="1:22" ht="12.75">
      <c r="A24" s="20"/>
      <c r="B24" s="17" t="s">
        <v>13</v>
      </c>
      <c r="C24" s="17"/>
      <c r="D24" s="164">
        <v>5.366439799569668</v>
      </c>
      <c r="E24" s="165">
        <v>5.704324703861874</v>
      </c>
      <c r="F24" s="165">
        <v>8.015116923778455</v>
      </c>
      <c r="G24" s="344">
        <v>19.085881427209998</v>
      </c>
      <c r="H24" s="165">
        <v>7.1776954881558455</v>
      </c>
      <c r="I24" s="165">
        <v>7.987151766232442</v>
      </c>
      <c r="J24" s="166">
        <v>8.26890298592101</v>
      </c>
      <c r="K24" s="166">
        <v>23.433750240309298</v>
      </c>
      <c r="L24" s="166">
        <v>42.51963166751929</v>
      </c>
      <c r="M24" s="164">
        <v>7.218258824310997</v>
      </c>
      <c r="N24" s="165">
        <v>8.641700410830461</v>
      </c>
      <c r="O24" s="166">
        <v>8.25661459831666</v>
      </c>
      <c r="P24" s="166">
        <v>24.116573833458116</v>
      </c>
      <c r="Q24" s="165">
        <v>8.35787700467941</v>
      </c>
      <c r="R24" s="165">
        <v>9.580601360808902</v>
      </c>
      <c r="S24" s="166">
        <v>18.97782728627523</v>
      </c>
      <c r="T24" s="166">
        <v>36.916305651763544</v>
      </c>
      <c r="U24" s="166">
        <v>61.032879485221656</v>
      </c>
      <c r="V24" s="166">
        <v>103.55251115274095</v>
      </c>
    </row>
    <row r="25" spans="1:22" ht="12.75">
      <c r="A25" s="20"/>
      <c r="B25" s="17" t="s">
        <v>14</v>
      </c>
      <c r="C25" s="17"/>
      <c r="D25" s="164">
        <v>27.021731600469057</v>
      </c>
      <c r="E25" s="165">
        <v>5.296189067990418</v>
      </c>
      <c r="F25" s="165">
        <v>10.823791751898568</v>
      </c>
      <c r="G25" s="344">
        <v>43.14171242035804</v>
      </c>
      <c r="H25" s="165">
        <v>2.0367206183763</v>
      </c>
      <c r="I25" s="165">
        <v>1.643083120295484</v>
      </c>
      <c r="J25" s="166">
        <v>-0.6543540645476189</v>
      </c>
      <c r="K25" s="166">
        <v>3.025449674124165</v>
      </c>
      <c r="L25" s="166">
        <v>46.16716209448221</v>
      </c>
      <c r="M25" s="164">
        <v>27.85674659022111</v>
      </c>
      <c r="N25" s="165">
        <v>5.296972569575044</v>
      </c>
      <c r="O25" s="166">
        <v>9.469273550990636</v>
      </c>
      <c r="P25" s="166">
        <v>42.62299271078679</v>
      </c>
      <c r="Q25" s="165">
        <v>2.2056201362503596</v>
      </c>
      <c r="R25" s="165">
        <v>3.078666290875275</v>
      </c>
      <c r="S25" s="166">
        <v>0.763989042378944</v>
      </c>
      <c r="T25" s="166">
        <v>6.048275469504579</v>
      </c>
      <c r="U25" s="166">
        <v>48.67126818029137</v>
      </c>
      <c r="V25" s="166">
        <v>94.83843027477357</v>
      </c>
    </row>
    <row r="26" spans="1:22" ht="12.75">
      <c r="A26" s="20"/>
      <c r="B26" s="17" t="s">
        <v>56</v>
      </c>
      <c r="C26" s="17"/>
      <c r="D26" s="164">
        <v>5.292949552398589</v>
      </c>
      <c r="E26" s="165">
        <v>6.155764009821382</v>
      </c>
      <c r="F26" s="165">
        <v>6.995587774799997</v>
      </c>
      <c r="G26" s="344">
        <v>18.44430133701997</v>
      </c>
      <c r="H26" s="165">
        <v>7.098825791348502</v>
      </c>
      <c r="I26" s="165">
        <v>6.923828114228934</v>
      </c>
      <c r="J26" s="166">
        <v>7.659812559625576</v>
      </c>
      <c r="K26" s="166">
        <v>21.682466465203014</v>
      </c>
      <c r="L26" s="166">
        <v>40.126767802222986</v>
      </c>
      <c r="M26" s="164">
        <v>7.863781194367962</v>
      </c>
      <c r="N26" s="165">
        <v>7.505484452137083</v>
      </c>
      <c r="O26" s="166">
        <v>7.1712927614908315</v>
      </c>
      <c r="P26" s="166">
        <v>22.540558407995878</v>
      </c>
      <c r="Q26" s="165">
        <v>7.713655614827535</v>
      </c>
      <c r="R26" s="165">
        <v>7.54726568393184</v>
      </c>
      <c r="S26" s="166">
        <v>13.103049291809619</v>
      </c>
      <c r="T26" s="166">
        <v>28.363970590568993</v>
      </c>
      <c r="U26" s="166">
        <v>50.90452899856487</v>
      </c>
      <c r="V26" s="166">
        <v>91.03129680078786</v>
      </c>
    </row>
    <row r="27" spans="1:22" ht="12.75">
      <c r="A27" s="20"/>
      <c r="B27" s="17" t="s">
        <v>71</v>
      </c>
      <c r="C27" s="17"/>
      <c r="D27" s="164">
        <v>8.096227560360491</v>
      </c>
      <c r="E27" s="165">
        <v>7.922105094066148</v>
      </c>
      <c r="F27" s="165">
        <v>8.086504517891733</v>
      </c>
      <c r="G27" s="344">
        <v>24.104837172318373</v>
      </c>
      <c r="H27" s="165">
        <v>8.061877502282758</v>
      </c>
      <c r="I27" s="165">
        <v>8.711251602871748</v>
      </c>
      <c r="J27" s="166">
        <v>8.146097206468529</v>
      </c>
      <c r="K27" s="166">
        <v>24.919226311623035</v>
      </c>
      <c r="L27" s="166">
        <v>49.024063483941404</v>
      </c>
      <c r="M27" s="164">
        <v>8.221999009690874</v>
      </c>
      <c r="N27" s="165">
        <v>8.241708887369365</v>
      </c>
      <c r="O27" s="166">
        <v>8.611292487480728</v>
      </c>
      <c r="P27" s="166">
        <v>25.07500038454097</v>
      </c>
      <c r="Q27" s="165">
        <v>8.341326297599917</v>
      </c>
      <c r="R27" s="165">
        <v>8.250219929998462</v>
      </c>
      <c r="S27" s="166">
        <v>8.976941016354937</v>
      </c>
      <c r="T27" s="166">
        <v>25.568487243953317</v>
      </c>
      <c r="U27" s="166">
        <v>50.643487628494285</v>
      </c>
      <c r="V27" s="166">
        <v>99.66755111243569</v>
      </c>
    </row>
    <row r="28" spans="1:22" ht="12.75">
      <c r="A28" s="20"/>
      <c r="B28" s="17" t="s">
        <v>72</v>
      </c>
      <c r="C28" s="17"/>
      <c r="D28" s="167"/>
      <c r="E28" s="168"/>
      <c r="F28" s="168"/>
      <c r="G28" s="346"/>
      <c r="H28" s="168"/>
      <c r="I28" s="168"/>
      <c r="J28" s="169"/>
      <c r="K28" s="169"/>
      <c r="L28" s="169"/>
      <c r="M28" s="167"/>
      <c r="N28" s="168"/>
      <c r="O28" s="169"/>
      <c r="P28" s="169"/>
      <c r="Q28" s="168"/>
      <c r="R28" s="168"/>
      <c r="S28" s="169"/>
      <c r="T28" s="169"/>
      <c r="U28" s="169"/>
      <c r="V28" s="169"/>
    </row>
    <row r="29" spans="1:22" ht="12.75">
      <c r="A29" s="20"/>
      <c r="B29" s="17"/>
      <c r="C29" s="17"/>
      <c r="D29" s="91"/>
      <c r="E29" s="133"/>
      <c r="F29" s="133"/>
      <c r="G29" s="62"/>
      <c r="H29" s="133"/>
      <c r="I29" s="133"/>
      <c r="J29" s="92"/>
      <c r="K29" s="92"/>
      <c r="L29" s="92"/>
      <c r="M29" s="91"/>
      <c r="N29" s="133"/>
      <c r="O29" s="92"/>
      <c r="P29" s="92"/>
      <c r="Q29" s="133"/>
      <c r="R29" s="133"/>
      <c r="S29" s="92"/>
      <c r="T29" s="92"/>
      <c r="U29" s="92"/>
      <c r="V29" s="92"/>
    </row>
    <row r="30" spans="1:22" ht="12.75">
      <c r="A30" s="20" t="s">
        <v>16</v>
      </c>
      <c r="B30" s="23"/>
      <c r="C30" s="23"/>
      <c r="D30" s="164">
        <v>30.89154408102685</v>
      </c>
      <c r="E30" s="165">
        <v>8.14626592651235</v>
      </c>
      <c r="F30" s="165">
        <v>10.755893415600259</v>
      </c>
      <c r="G30" s="344">
        <v>49.79370342313946</v>
      </c>
      <c r="H30" s="165">
        <v>47.877740143021455</v>
      </c>
      <c r="I30" s="165">
        <v>-14.456544364585408</v>
      </c>
      <c r="J30" s="166">
        <v>11.248556688140768</v>
      </c>
      <c r="K30" s="166">
        <v>44.66975246657682</v>
      </c>
      <c r="L30" s="166">
        <v>94.46345588971627</v>
      </c>
      <c r="M30" s="164">
        <v>1.259405143808772</v>
      </c>
      <c r="N30" s="165">
        <v>5.916292875786711</v>
      </c>
      <c r="O30" s="166">
        <v>6.472842535569866</v>
      </c>
      <c r="P30" s="166">
        <v>13.648540555165349</v>
      </c>
      <c r="Q30" s="165">
        <v>13.6749059272185</v>
      </c>
      <c r="R30" s="165">
        <v>6.929129726414712</v>
      </c>
      <c r="S30" s="166">
        <v>-4.0636525126362315</v>
      </c>
      <c r="T30" s="166">
        <v>16.54038314099698</v>
      </c>
      <c r="U30" s="166">
        <v>30.188923696162327</v>
      </c>
      <c r="V30" s="166">
        <v>124.6523795858786</v>
      </c>
    </row>
    <row r="31" spans="1:22" ht="12.75">
      <c r="A31" s="20"/>
      <c r="B31" s="17"/>
      <c r="C31" s="17"/>
      <c r="D31" s="91"/>
      <c r="E31" s="133"/>
      <c r="F31" s="133"/>
      <c r="G31" s="62"/>
      <c r="H31" s="133"/>
      <c r="I31" s="133"/>
      <c r="J31" s="92"/>
      <c r="K31" s="92"/>
      <c r="L31" s="92"/>
      <c r="M31" s="91"/>
      <c r="N31" s="133"/>
      <c r="O31" s="92"/>
      <c r="P31" s="92"/>
      <c r="Q31" s="133"/>
      <c r="R31" s="133"/>
      <c r="S31" s="92"/>
      <c r="T31" s="92"/>
      <c r="U31" s="92"/>
      <c r="V31" s="92"/>
    </row>
    <row r="32" spans="1:22" ht="12.75">
      <c r="A32" s="19" t="s">
        <v>17</v>
      </c>
      <c r="B32" s="17"/>
      <c r="C32" s="17"/>
      <c r="D32" s="91"/>
      <c r="E32" s="133"/>
      <c r="F32" s="133"/>
      <c r="G32" s="62"/>
      <c r="H32" s="133"/>
      <c r="I32" s="133"/>
      <c r="J32" s="92"/>
      <c r="K32" s="92"/>
      <c r="L32" s="92"/>
      <c r="M32" s="91"/>
      <c r="N32" s="133"/>
      <c r="O32" s="92"/>
      <c r="P32" s="92"/>
      <c r="Q32" s="133"/>
      <c r="R32" s="133"/>
      <c r="S32" s="92"/>
      <c r="T32" s="92"/>
      <c r="U32" s="92"/>
      <c r="V32" s="92"/>
    </row>
    <row r="33" spans="1:22" ht="12.75">
      <c r="A33" s="20" t="s">
        <v>18</v>
      </c>
      <c r="B33" s="17"/>
      <c r="C33" s="17"/>
      <c r="D33" s="164">
        <v>3.5987450966834764</v>
      </c>
      <c r="E33" s="165">
        <v>4.61455047835879</v>
      </c>
      <c r="F33" s="165">
        <v>6.874387631164448</v>
      </c>
      <c r="G33" s="344">
        <v>15.087683206206716</v>
      </c>
      <c r="H33" s="165">
        <v>6.303760326525845</v>
      </c>
      <c r="I33" s="165">
        <v>6.851733077230924</v>
      </c>
      <c r="J33" s="166">
        <v>7.910075728215357</v>
      </c>
      <c r="K33" s="166">
        <v>21.065569131972126</v>
      </c>
      <c r="L33" s="166">
        <v>36.153252338178845</v>
      </c>
      <c r="M33" s="164">
        <v>6.342251722058247</v>
      </c>
      <c r="N33" s="165">
        <v>6.9670718569162275</v>
      </c>
      <c r="O33" s="166">
        <v>6.867041953863599</v>
      </c>
      <c r="P33" s="166">
        <v>20.176365532838073</v>
      </c>
      <c r="Q33" s="165">
        <v>8.135872418102249</v>
      </c>
      <c r="R33" s="165">
        <v>9.077742433322946</v>
      </c>
      <c r="S33" s="166">
        <v>20.548948786972804</v>
      </c>
      <c r="T33" s="166">
        <v>37.762563638398</v>
      </c>
      <c r="U33" s="166">
        <v>57.93892917123607</v>
      </c>
      <c r="V33" s="166">
        <v>94.09218150941491</v>
      </c>
    </row>
    <row r="34" spans="1:22" ht="12.75">
      <c r="A34" s="20"/>
      <c r="B34" s="17" t="s">
        <v>19</v>
      </c>
      <c r="C34" s="17"/>
      <c r="D34" s="164">
        <v>4.700292292711765</v>
      </c>
      <c r="E34" s="165">
        <v>4.365124089145189</v>
      </c>
      <c r="F34" s="165">
        <v>0.8411263908079953</v>
      </c>
      <c r="G34" s="344">
        <v>9.906542772664949</v>
      </c>
      <c r="H34" s="165">
        <v>1.017729602659595</v>
      </c>
      <c r="I34" s="165">
        <v>2.860335158814773</v>
      </c>
      <c r="J34" s="166">
        <v>5.813748472413905</v>
      </c>
      <c r="K34" s="166">
        <v>9.691813233888272</v>
      </c>
      <c r="L34" s="166">
        <v>19.59835600655322</v>
      </c>
      <c r="M34" s="164">
        <v>10.52087893662834</v>
      </c>
      <c r="N34" s="165">
        <v>17.712820190632417</v>
      </c>
      <c r="O34" s="166">
        <v>11.299014344864245</v>
      </c>
      <c r="P34" s="166">
        <v>39.532713472125</v>
      </c>
      <c r="Q34" s="165">
        <v>42.721496022926495</v>
      </c>
      <c r="R34" s="165">
        <v>5.839693895590119</v>
      </c>
      <c r="S34" s="166">
        <v>25.86978282820123</v>
      </c>
      <c r="T34" s="166">
        <v>74.43097274671784</v>
      </c>
      <c r="U34" s="166">
        <v>113.96368621884284</v>
      </c>
      <c r="V34" s="166">
        <v>133.56204222539606</v>
      </c>
    </row>
    <row r="35" spans="1:22" ht="12.75">
      <c r="A35" s="20"/>
      <c r="B35" s="17" t="s">
        <v>20</v>
      </c>
      <c r="C35" s="17"/>
      <c r="D35" s="164">
        <v>2.125968473072246</v>
      </c>
      <c r="E35" s="165">
        <v>4.004592091348911</v>
      </c>
      <c r="F35" s="165">
        <v>6.406832795190355</v>
      </c>
      <c r="G35" s="344">
        <v>12.537393359611514</v>
      </c>
      <c r="H35" s="165">
        <v>5.861766501070279</v>
      </c>
      <c r="I35" s="165">
        <v>5.687424118061985</v>
      </c>
      <c r="J35" s="166">
        <v>6.805956982357884</v>
      </c>
      <c r="K35" s="166">
        <v>18.35514760149015</v>
      </c>
      <c r="L35" s="166">
        <v>30.892540961101663</v>
      </c>
      <c r="M35" s="164">
        <v>5.614400165033147</v>
      </c>
      <c r="N35" s="165">
        <v>5.910901582463622</v>
      </c>
      <c r="O35" s="166">
        <v>5.564670802998737</v>
      </c>
      <c r="P35" s="166">
        <v>17.089972550495506</v>
      </c>
      <c r="Q35" s="165">
        <v>7.219234563768887</v>
      </c>
      <c r="R35" s="165">
        <v>8.982200578015096</v>
      </c>
      <c r="S35" s="166">
        <v>24.227296689093837</v>
      </c>
      <c r="T35" s="166">
        <v>40.428731830877815</v>
      </c>
      <c r="U35" s="166">
        <v>57.518704381373325</v>
      </c>
      <c r="V35" s="166">
        <v>88.41124534247498</v>
      </c>
    </row>
    <row r="36" spans="1:22" ht="12.75">
      <c r="A36" s="20"/>
      <c r="B36" s="17" t="s">
        <v>21</v>
      </c>
      <c r="C36" s="17"/>
      <c r="D36" s="164">
        <v>5.431028758041852</v>
      </c>
      <c r="E36" s="165">
        <v>5.3660310570848235</v>
      </c>
      <c r="F36" s="165">
        <v>7.389410517866149</v>
      </c>
      <c r="G36" s="344">
        <v>18.186470332992826</v>
      </c>
      <c r="H36" s="165">
        <v>6.7949863609984105</v>
      </c>
      <c r="I36" s="165">
        <v>8.249471174888539</v>
      </c>
      <c r="J36" s="166">
        <v>9.253193116861205</v>
      </c>
      <c r="K36" s="166">
        <v>24.297650652748157</v>
      </c>
      <c r="L36" s="166">
        <v>42.48412098574099</v>
      </c>
      <c r="M36" s="164">
        <v>7.285728455344663</v>
      </c>
      <c r="N36" s="165">
        <v>8.385031908653689</v>
      </c>
      <c r="O36" s="166">
        <v>8.523437512164342</v>
      </c>
      <c r="P36" s="166">
        <v>24.194197876162693</v>
      </c>
      <c r="Q36" s="165">
        <v>9.630310318507053</v>
      </c>
      <c r="R36" s="165">
        <v>9.162042151760602</v>
      </c>
      <c r="S36" s="166">
        <v>16.057013523415655</v>
      </c>
      <c r="T36" s="166">
        <v>34.84936599368331</v>
      </c>
      <c r="U36" s="166">
        <v>59.043563869846</v>
      </c>
      <c r="V36" s="166">
        <v>101.52768485558698</v>
      </c>
    </row>
    <row r="37" spans="1:22" ht="12.75">
      <c r="A37" s="49"/>
      <c r="B37" s="50"/>
      <c r="C37" s="50"/>
      <c r="D37" s="167"/>
      <c r="E37" s="168"/>
      <c r="F37" s="168"/>
      <c r="G37" s="346"/>
      <c r="H37" s="168"/>
      <c r="I37" s="168"/>
      <c r="J37" s="169"/>
      <c r="K37" s="169"/>
      <c r="L37" s="169"/>
      <c r="M37" s="167"/>
      <c r="N37" s="168"/>
      <c r="O37" s="169"/>
      <c r="P37" s="169"/>
      <c r="Q37" s="168"/>
      <c r="R37" s="168"/>
      <c r="S37" s="169"/>
      <c r="T37" s="169"/>
      <c r="U37" s="169"/>
      <c r="V37" s="169"/>
    </row>
    <row r="38" spans="1:22" ht="12.75">
      <c r="A38" s="24" t="s">
        <v>73</v>
      </c>
      <c r="B38" s="25"/>
      <c r="C38" s="25"/>
      <c r="D38" s="170">
        <v>11.162567846561625</v>
      </c>
      <c r="E38" s="171">
        <v>7.203482472540649</v>
      </c>
      <c r="F38" s="171">
        <v>8.645598087849676</v>
      </c>
      <c r="G38" s="347">
        <v>27.01164840695195</v>
      </c>
      <c r="H38" s="171">
        <v>14.431570535756386</v>
      </c>
      <c r="I38" s="171">
        <v>3.7608543074323766</v>
      </c>
      <c r="J38" s="172">
        <v>8.742068712277337</v>
      </c>
      <c r="K38" s="172">
        <v>26.934493555466098</v>
      </c>
      <c r="L38" s="172">
        <v>53.94614196241805</v>
      </c>
      <c r="M38" s="170">
        <v>7.212040146349671</v>
      </c>
      <c r="N38" s="171">
        <v>7.548623439675992</v>
      </c>
      <c r="O38" s="172">
        <v>8.105176309040527</v>
      </c>
      <c r="P38" s="172">
        <v>22.86583989506619</v>
      </c>
      <c r="Q38" s="171">
        <v>8.88990166299118</v>
      </c>
      <c r="R38" s="171">
        <v>7.772292920105603</v>
      </c>
      <c r="S38" s="172">
        <v>9.450713426337414</v>
      </c>
      <c r="T38" s="172">
        <v>26.112908009434193</v>
      </c>
      <c r="U38" s="172">
        <v>48.97874790450038</v>
      </c>
      <c r="V38" s="172">
        <v>102.92488986691842</v>
      </c>
    </row>
    <row r="39" spans="1:22" ht="12.75">
      <c r="A39" s="24" t="s">
        <v>74</v>
      </c>
      <c r="B39" s="25"/>
      <c r="C39" s="25"/>
      <c r="D39" s="170">
        <v>6.377416554972351</v>
      </c>
      <c r="E39" s="171">
        <v>6.540863027546033</v>
      </c>
      <c r="F39" s="171">
        <v>7.946313805321078</v>
      </c>
      <c r="G39" s="347">
        <v>20.864593387839463</v>
      </c>
      <c r="H39" s="171">
        <v>7.234060342245235</v>
      </c>
      <c r="I39" s="171">
        <v>7.420873114726705</v>
      </c>
      <c r="J39" s="172">
        <v>8.15925807054929</v>
      </c>
      <c r="K39" s="172">
        <v>22.81419152752123</v>
      </c>
      <c r="L39" s="172">
        <v>43.678784915360694</v>
      </c>
      <c r="M39" s="170">
        <v>8.041762946307777</v>
      </c>
      <c r="N39" s="171">
        <v>7.7093199697584005</v>
      </c>
      <c r="O39" s="172">
        <v>8.137959482361905</v>
      </c>
      <c r="P39" s="172">
        <v>23.88904239842808</v>
      </c>
      <c r="Q39" s="171">
        <v>7.939821919571707</v>
      </c>
      <c r="R39" s="171">
        <v>8.168145710305746</v>
      </c>
      <c r="S39" s="172">
        <v>13.881284099281418</v>
      </c>
      <c r="T39" s="172">
        <v>29.98925172915887</v>
      </c>
      <c r="U39" s="172">
        <v>53.878294127586955</v>
      </c>
      <c r="V39" s="172">
        <v>97.55707904294765</v>
      </c>
    </row>
    <row r="40" spans="1:22" ht="12.75">
      <c r="A40" s="53"/>
      <c r="B40" s="54"/>
      <c r="C40" s="54"/>
      <c r="D40" s="173"/>
      <c r="E40" s="174"/>
      <c r="F40" s="174"/>
      <c r="G40" s="348"/>
      <c r="H40" s="174"/>
      <c r="I40" s="174"/>
      <c r="J40" s="175"/>
      <c r="K40" s="175"/>
      <c r="L40" s="175"/>
      <c r="M40" s="173"/>
      <c r="N40" s="174"/>
      <c r="O40" s="175"/>
      <c r="P40" s="175"/>
      <c r="Q40" s="174"/>
      <c r="R40" s="174"/>
      <c r="S40" s="175"/>
      <c r="T40" s="175"/>
      <c r="U40" s="175"/>
      <c r="V40" s="175"/>
    </row>
    <row r="42" spans="1:28" ht="25.5" customHeight="1">
      <c r="A42" s="66" t="s">
        <v>77</v>
      </c>
      <c r="B42" s="464" t="s">
        <v>78</v>
      </c>
      <c r="C42" s="465"/>
      <c r="D42" s="465"/>
      <c r="E42" s="465"/>
      <c r="F42" s="465"/>
      <c r="G42" s="465"/>
      <c r="H42" s="465"/>
      <c r="I42" s="465"/>
      <c r="J42" s="465"/>
      <c r="K42" s="465"/>
      <c r="L42" s="465"/>
      <c r="M42" s="465"/>
      <c r="N42" s="465"/>
      <c r="O42" s="465"/>
      <c r="P42" s="465"/>
      <c r="Q42" s="465"/>
      <c r="R42" s="465"/>
      <c r="S42" s="465"/>
      <c r="T42" s="465"/>
      <c r="U42" s="465"/>
      <c r="V42" s="465"/>
      <c r="W42" s="42"/>
      <c r="X42" s="42"/>
      <c r="Y42" s="42"/>
      <c r="Z42" s="42"/>
      <c r="AA42" s="42"/>
      <c r="AB42" s="42"/>
    </row>
    <row r="43" spans="17:23" ht="320.25" customHeight="1">
      <c r="Q43" s="366"/>
      <c r="W43" s="396">
        <v>8</v>
      </c>
    </row>
  </sheetData>
  <sheetProtection/>
  <mergeCells count="1">
    <mergeCell ref="B42:V42"/>
  </mergeCells>
  <printOptions horizontalCentered="1"/>
  <pageMargins left="0.3937007874015748" right="0" top="0.984251968503937" bottom="0" header="0" footer="0"/>
  <pageSetup fitToHeight="1" fitToWidth="1" horizontalDpi="600" verticalDpi="600" orientation="landscape" scale="58" r:id="rId1"/>
</worksheet>
</file>

<file path=xl/worksheets/sheet9.xml><?xml version="1.0" encoding="utf-8"?>
<worksheet xmlns="http://schemas.openxmlformats.org/spreadsheetml/2006/main" xmlns:r="http://schemas.openxmlformats.org/officeDocument/2006/relationships">
  <sheetPr>
    <pageSetUpPr fitToPage="1"/>
  </sheetPr>
  <dimension ref="A1:X42"/>
  <sheetViews>
    <sheetView zoomScalePageLayoutView="0" workbookViewId="0" topLeftCell="K22">
      <selection activeCell="W35" sqref="W35"/>
    </sheetView>
  </sheetViews>
  <sheetFormatPr defaultColWidth="11.421875" defaultRowHeight="12.75"/>
  <cols>
    <col min="1" max="2" width="3.140625" style="0" customWidth="1"/>
    <col min="3" max="3" width="45.140625" style="0" customWidth="1"/>
    <col min="4" max="4" width="1.1484375" style="0" hidden="1" customWidth="1"/>
    <col min="5" max="15" width="9.28125" style="0" customWidth="1"/>
    <col min="16" max="16" width="10.140625" style="0" customWidth="1"/>
    <col min="17" max="18" width="9.28125" style="0" customWidth="1"/>
    <col min="19" max="19" width="9.7109375" style="0" customWidth="1"/>
    <col min="20" max="23" width="9.28125" style="0" customWidth="1"/>
    <col min="24" max="24" width="5.7109375" style="0" customWidth="1"/>
  </cols>
  <sheetData>
    <row r="1" spans="1:19" ht="20.25">
      <c r="A1" s="41"/>
      <c r="S1" s="68"/>
    </row>
    <row r="2" spans="1:23" ht="12.75">
      <c r="A2" s="1" t="s">
        <v>179</v>
      </c>
      <c r="B2" s="2"/>
      <c r="C2" s="2"/>
      <c r="D2" s="2"/>
      <c r="E2" s="2"/>
      <c r="F2" s="2"/>
      <c r="G2" s="2"/>
      <c r="H2" s="2"/>
      <c r="I2" s="2"/>
      <c r="J2" s="2"/>
      <c r="K2" s="2"/>
      <c r="L2" s="2"/>
      <c r="M2" s="2"/>
      <c r="N2" s="2"/>
      <c r="O2" s="2"/>
      <c r="P2" s="2"/>
      <c r="Q2" s="2"/>
      <c r="R2" s="2"/>
      <c r="S2" s="2"/>
      <c r="T2" s="2"/>
      <c r="U2" s="2"/>
      <c r="V2" s="2"/>
      <c r="W2" s="2"/>
    </row>
    <row r="3" spans="1:23" ht="12.75">
      <c r="A3" s="47" t="str">
        <f>+Total!A3</f>
        <v>ESTADO DE OPERACIONES DE GOBIERNO  2013</v>
      </c>
      <c r="B3" s="1"/>
      <c r="C3" s="1"/>
      <c r="D3" s="1"/>
      <c r="E3" s="1"/>
      <c r="F3" s="2"/>
      <c r="G3" s="2"/>
      <c r="H3" s="2"/>
      <c r="I3" s="2"/>
      <c r="J3" s="2"/>
      <c r="K3" s="2"/>
      <c r="L3" s="2"/>
      <c r="M3" s="2"/>
      <c r="N3" s="2"/>
      <c r="O3" s="2"/>
      <c r="P3" s="2"/>
      <c r="Q3" s="2"/>
      <c r="R3" s="2"/>
      <c r="S3" s="2"/>
      <c r="T3" s="2"/>
      <c r="U3" s="2"/>
      <c r="V3" s="2"/>
      <c r="W3" s="2"/>
    </row>
    <row r="4" spans="1:23" ht="12.75">
      <c r="A4" s="4" t="s">
        <v>0</v>
      </c>
      <c r="B4" s="5"/>
      <c r="C4" s="5"/>
      <c r="D4" s="5"/>
      <c r="E4" s="5"/>
      <c r="F4" s="2"/>
      <c r="G4" s="2"/>
      <c r="H4" s="2"/>
      <c r="I4" s="2"/>
      <c r="J4" s="2"/>
      <c r="K4" s="2"/>
      <c r="L4" s="2"/>
      <c r="M4" s="2"/>
      <c r="N4" s="2"/>
      <c r="O4" s="2"/>
      <c r="P4" s="2"/>
      <c r="Q4" s="2"/>
      <c r="R4" s="2"/>
      <c r="S4" s="2"/>
      <c r="T4" s="2"/>
      <c r="U4" s="2"/>
      <c r="V4" s="2"/>
      <c r="W4" s="2"/>
    </row>
    <row r="5" spans="1:23" ht="12.75">
      <c r="A5" s="4" t="s">
        <v>1</v>
      </c>
      <c r="B5" s="1"/>
      <c r="C5" s="1"/>
      <c r="D5" s="1"/>
      <c r="E5" s="1"/>
      <c r="F5" s="2"/>
      <c r="G5" s="2"/>
      <c r="H5" s="2"/>
      <c r="I5" s="2"/>
      <c r="J5" s="2"/>
      <c r="K5" s="2"/>
      <c r="L5" s="2"/>
      <c r="M5" s="2"/>
      <c r="N5" s="2"/>
      <c r="O5" s="2"/>
      <c r="P5" s="2"/>
      <c r="Q5" s="2"/>
      <c r="R5" s="2"/>
      <c r="S5" s="2"/>
      <c r="T5" s="2"/>
      <c r="U5" s="2"/>
      <c r="V5" s="2"/>
      <c r="W5" s="2"/>
    </row>
    <row r="6" spans="1:23" ht="12.75">
      <c r="A6" s="1" t="s">
        <v>76</v>
      </c>
      <c r="B6" s="1"/>
      <c r="C6" s="1"/>
      <c r="D6" s="1"/>
      <c r="E6" s="1"/>
      <c r="F6" s="2"/>
      <c r="G6" s="2"/>
      <c r="H6" s="2"/>
      <c r="I6" s="2"/>
      <c r="J6" s="2"/>
      <c r="K6" s="2"/>
      <c r="L6" s="2"/>
      <c r="M6" s="2"/>
      <c r="N6" s="2"/>
      <c r="O6" s="2"/>
      <c r="P6" s="2"/>
      <c r="Q6" s="2"/>
      <c r="R6" s="2"/>
      <c r="S6" s="2"/>
      <c r="T6" s="2"/>
      <c r="U6" s="2"/>
      <c r="V6" s="2"/>
      <c r="W6" s="2"/>
    </row>
    <row r="7" spans="1:23" ht="12.75">
      <c r="A7" s="59"/>
      <c r="B7" s="2"/>
      <c r="C7" s="7"/>
      <c r="D7" s="2"/>
      <c r="E7" s="65" t="str">
        <f>+VarTotal!E7</f>
        <v>2013 / 2012</v>
      </c>
      <c r="F7" s="95"/>
      <c r="G7" s="95"/>
      <c r="H7" s="95"/>
      <c r="I7" s="95"/>
      <c r="J7" s="95"/>
      <c r="K7" s="95"/>
      <c r="L7" s="95"/>
      <c r="M7" s="96"/>
      <c r="N7" s="95"/>
      <c r="O7" s="95"/>
      <c r="P7" s="95"/>
      <c r="Q7" s="95"/>
      <c r="R7" s="95"/>
      <c r="S7" s="95"/>
      <c r="T7" s="95"/>
      <c r="U7" s="95"/>
      <c r="V7" s="95"/>
      <c r="W7" s="96"/>
    </row>
    <row r="8" spans="1:23" ht="25.5">
      <c r="A8" s="13"/>
      <c r="B8" s="14"/>
      <c r="C8" s="60"/>
      <c r="D8" s="61"/>
      <c r="E8" s="134" t="s">
        <v>4</v>
      </c>
      <c r="F8" s="135" t="s">
        <v>82</v>
      </c>
      <c r="G8" s="135" t="s">
        <v>83</v>
      </c>
      <c r="H8" s="34" t="s">
        <v>94</v>
      </c>
      <c r="I8" s="129" t="s">
        <v>84</v>
      </c>
      <c r="J8" s="129" t="s">
        <v>85</v>
      </c>
      <c r="K8" s="78" t="s">
        <v>91</v>
      </c>
      <c r="L8" s="78" t="s">
        <v>92</v>
      </c>
      <c r="M8" s="78" t="s">
        <v>93</v>
      </c>
      <c r="N8" s="77" t="s">
        <v>196</v>
      </c>
      <c r="O8" s="129" t="s">
        <v>197</v>
      </c>
      <c r="P8" s="78" t="s">
        <v>198</v>
      </c>
      <c r="Q8" s="78" t="s">
        <v>199</v>
      </c>
      <c r="R8" s="77" t="s">
        <v>210</v>
      </c>
      <c r="S8" s="129" t="s">
        <v>211</v>
      </c>
      <c r="T8" s="78" t="s">
        <v>212</v>
      </c>
      <c r="U8" s="78" t="s">
        <v>213</v>
      </c>
      <c r="V8" s="78" t="s">
        <v>214</v>
      </c>
      <c r="W8" s="78" t="s">
        <v>209</v>
      </c>
    </row>
    <row r="9" spans="1:23" ht="12.75">
      <c r="A9" s="16"/>
      <c r="B9" s="17"/>
      <c r="C9" s="17"/>
      <c r="E9" s="20"/>
      <c r="F9" s="17"/>
      <c r="G9" s="17"/>
      <c r="H9" s="48"/>
      <c r="I9" s="17"/>
      <c r="J9" s="17"/>
      <c r="K9" s="79"/>
      <c r="L9" s="79"/>
      <c r="M9" s="79"/>
      <c r="N9" s="20"/>
      <c r="O9" s="17"/>
      <c r="P9" s="79"/>
      <c r="Q9" s="79"/>
      <c r="R9" s="20"/>
      <c r="S9" s="17"/>
      <c r="T9" s="79"/>
      <c r="U9" s="79"/>
      <c r="V9" s="79"/>
      <c r="W9" s="79"/>
    </row>
    <row r="10" spans="1:23" ht="12.75">
      <c r="A10" s="19" t="s">
        <v>5</v>
      </c>
      <c r="B10" s="17"/>
      <c r="C10" s="17"/>
      <c r="E10" s="20"/>
      <c r="F10" s="17"/>
      <c r="G10" s="17"/>
      <c r="H10" s="48"/>
      <c r="I10" s="17"/>
      <c r="J10" s="17"/>
      <c r="K10" s="79"/>
      <c r="L10" s="79"/>
      <c r="M10" s="79"/>
      <c r="N10" s="20"/>
      <c r="O10" s="17"/>
      <c r="P10" s="79"/>
      <c r="Q10" s="79"/>
      <c r="R10" s="20"/>
      <c r="S10" s="17"/>
      <c r="T10" s="79"/>
      <c r="U10" s="79"/>
      <c r="V10" s="79"/>
      <c r="W10" s="79"/>
    </row>
    <row r="11" spans="1:23" ht="12.75">
      <c r="A11" s="74" t="s">
        <v>6</v>
      </c>
      <c r="B11" s="17"/>
      <c r="C11" s="17"/>
      <c r="E11" s="91">
        <v>-6.273478104610231</v>
      </c>
      <c r="F11" s="133">
        <v>7.807505602403619</v>
      </c>
      <c r="G11" s="133">
        <v>-5.875060837200985</v>
      </c>
      <c r="H11" s="62">
        <v>-2.3801029404847074</v>
      </c>
      <c r="I11" s="133">
        <v>-1.2739792626928592</v>
      </c>
      <c r="J11" s="133">
        <v>-31.932079441984975</v>
      </c>
      <c r="K11" s="92">
        <v>-11.43176950315773</v>
      </c>
      <c r="L11" s="92">
        <v>-8.861321257058774</v>
      </c>
      <c r="M11" s="92">
        <v>-5.6128556803589085</v>
      </c>
      <c r="N11" s="91">
        <v>18.23682943187861</v>
      </c>
      <c r="O11" s="133">
        <v>14.232888103629682</v>
      </c>
      <c r="P11" s="92">
        <v>0.24144669860335366</v>
      </c>
      <c r="Q11" s="92">
        <v>10.535016232697792</v>
      </c>
      <c r="R11" s="91">
        <v>-7.713498359621851</v>
      </c>
      <c r="S11" s="133">
        <v>3.709262041673589</v>
      </c>
      <c r="T11" s="92">
        <v>-3.6608506157691068</v>
      </c>
      <c r="U11" s="92">
        <v>-2.8179047653736244</v>
      </c>
      <c r="V11" s="92">
        <v>3.4238232853210038</v>
      </c>
      <c r="W11" s="92">
        <v>-1.3240867898632103</v>
      </c>
    </row>
    <row r="12" spans="1:23" ht="12.75">
      <c r="A12" s="20"/>
      <c r="B12" s="17" t="s">
        <v>7</v>
      </c>
      <c r="C12" s="17"/>
      <c r="E12" s="91">
        <v>11.633762442089957</v>
      </c>
      <c r="F12" s="133">
        <v>7.1881112388846535</v>
      </c>
      <c r="G12" s="133">
        <v>-0.9080174312022571</v>
      </c>
      <c r="H12" s="62">
        <v>6.274572426005087</v>
      </c>
      <c r="I12" s="133">
        <v>-3.2081767598765687</v>
      </c>
      <c r="J12" s="133">
        <v>-53.36010660846044</v>
      </c>
      <c r="K12" s="92">
        <v>-2.206526470757597</v>
      </c>
      <c r="L12" s="92">
        <v>-8.453339263554515</v>
      </c>
      <c r="M12" s="92">
        <v>-1.2778864205470586</v>
      </c>
      <c r="N12" s="91">
        <v>15.887510707722473</v>
      </c>
      <c r="O12" s="133">
        <v>8.331606967393746</v>
      </c>
      <c r="P12" s="92">
        <v>-4.746875088215341</v>
      </c>
      <c r="Q12" s="92">
        <v>6.113733214377226</v>
      </c>
      <c r="R12" s="91">
        <v>-11.697586500971102</v>
      </c>
      <c r="S12" s="133">
        <v>0.6044061692925817</v>
      </c>
      <c r="T12" s="92">
        <v>-7.502670860904448</v>
      </c>
      <c r="U12" s="92">
        <v>-6.492498345881503</v>
      </c>
      <c r="V12" s="92">
        <v>-0.5983073476084955</v>
      </c>
      <c r="W12" s="92">
        <v>-0.9758461274329111</v>
      </c>
    </row>
    <row r="13" spans="1:23" s="180" customFormat="1" ht="12.75">
      <c r="A13" s="74"/>
      <c r="B13" s="72"/>
      <c r="C13" s="72" t="s">
        <v>70</v>
      </c>
      <c r="E13" s="190">
        <v>6.533514676870311</v>
      </c>
      <c r="F13" s="191">
        <v>31.80941929248742</v>
      </c>
      <c r="G13" s="191">
        <v>-3.2966943232123125</v>
      </c>
      <c r="H13" s="193">
        <v>9.229302139514939</v>
      </c>
      <c r="I13" s="191">
        <v>-52.397224769067805</v>
      </c>
      <c r="J13" s="191">
        <v>-776.3674926250841</v>
      </c>
      <c r="K13" s="192">
        <v>21.84205715681862</v>
      </c>
      <c r="L13" s="192">
        <v>-46.65927416894742</v>
      </c>
      <c r="M13" s="192">
        <v>-29.269786176110703</v>
      </c>
      <c r="N13" s="190">
        <v>51.72883361244318</v>
      </c>
      <c r="O13" s="191">
        <v>-17.336513721658132</v>
      </c>
      <c r="P13" s="192">
        <v>-47.05186139694395</v>
      </c>
      <c r="Q13" s="192">
        <v>-10.145238743442974</v>
      </c>
      <c r="R13" s="190">
        <v>-30.067645003102605</v>
      </c>
      <c r="S13" s="191">
        <v>-27.45507140721465</v>
      </c>
      <c r="T13" s="192">
        <v>-66.19663078784839</v>
      </c>
      <c r="U13" s="192">
        <v>-43.44471550064648</v>
      </c>
      <c r="V13" s="192">
        <v>-27.89445731354867</v>
      </c>
      <c r="W13" s="192">
        <v>-28.779178115431293</v>
      </c>
    </row>
    <row r="14" spans="1:23" s="180" customFormat="1" ht="12.75">
      <c r="A14" s="74"/>
      <c r="B14" s="72"/>
      <c r="C14" s="72" t="s">
        <v>57</v>
      </c>
      <c r="D14" s="194"/>
      <c r="E14" s="190">
        <v>12.008301159934609</v>
      </c>
      <c r="F14" s="191">
        <v>5.7558662230041024</v>
      </c>
      <c r="G14" s="191">
        <v>-0.7262394833581376</v>
      </c>
      <c r="H14" s="193">
        <v>6.068222557010272</v>
      </c>
      <c r="I14" s="191">
        <v>8.403550160679284</v>
      </c>
      <c r="J14" s="191">
        <v>-45.18633654783291</v>
      </c>
      <c r="K14" s="192">
        <v>-4.188961669707125</v>
      </c>
      <c r="L14" s="192">
        <v>-2.3825834312973804</v>
      </c>
      <c r="M14" s="192">
        <v>1.9062950169068449</v>
      </c>
      <c r="N14" s="190">
        <v>13.133874982424754</v>
      </c>
      <c r="O14" s="191">
        <v>9.750090188213957</v>
      </c>
      <c r="P14" s="192">
        <v>-0.15154273023925136</v>
      </c>
      <c r="Q14" s="192">
        <v>7.422177427624144</v>
      </c>
      <c r="R14" s="190">
        <v>-10.662611804681054</v>
      </c>
      <c r="S14" s="191">
        <v>3.2111784214071903</v>
      </c>
      <c r="T14" s="192">
        <v>-1.9077720474634074</v>
      </c>
      <c r="U14" s="192">
        <v>-3.518914020370889</v>
      </c>
      <c r="V14" s="192">
        <v>1.5982958191274932</v>
      </c>
      <c r="W14" s="192">
        <v>1.7378558352740159</v>
      </c>
    </row>
    <row r="15" spans="1:23" ht="12.75">
      <c r="A15" s="20"/>
      <c r="B15" s="17" t="s">
        <v>102</v>
      </c>
      <c r="C15" s="17"/>
      <c r="E15" s="91">
        <v>-96.9072532344414</v>
      </c>
      <c r="F15" s="133">
        <v>18.396457098141283</v>
      </c>
      <c r="G15" s="133">
        <v>-92.16325333016312</v>
      </c>
      <c r="H15" s="62">
        <v>-94.03778710363129</v>
      </c>
      <c r="I15" s="133">
        <v>360.3725697708318</v>
      </c>
      <c r="J15" s="133">
        <v>91.32853574052804</v>
      </c>
      <c r="K15" s="92">
        <v>-88.53115223162806</v>
      </c>
      <c r="L15" s="92">
        <v>-62.23455523128864</v>
      </c>
      <c r="M15" s="92">
        <v>-84.58537319700338</v>
      </c>
      <c r="N15" s="91">
        <v>585.80236119805</v>
      </c>
      <c r="O15" s="133">
        <v>591.1879390342906</v>
      </c>
      <c r="P15" s="92">
        <v>70.80015307949587</v>
      </c>
      <c r="Q15" s="92">
        <v>176.43954813325018</v>
      </c>
      <c r="R15" s="91">
        <v>-55.27481721993478</v>
      </c>
      <c r="S15" s="133">
        <v>178.7975419351671</v>
      </c>
      <c r="T15" s="92">
        <v>8.94366667068558</v>
      </c>
      <c r="U15" s="92">
        <v>15.993473344626707</v>
      </c>
      <c r="V15" s="92">
        <v>66.38053175289649</v>
      </c>
      <c r="W15" s="92">
        <v>-38.76277396434654</v>
      </c>
    </row>
    <row r="16" spans="1:23" ht="12.75">
      <c r="A16" s="20"/>
      <c r="B16" s="17" t="s">
        <v>8</v>
      </c>
      <c r="C16" s="17"/>
      <c r="E16" s="91">
        <v>12.522161497477335</v>
      </c>
      <c r="F16" s="133">
        <v>10.766220924279857</v>
      </c>
      <c r="G16" s="133">
        <v>8.590660552880646</v>
      </c>
      <c r="H16" s="62">
        <v>10.620111032655966</v>
      </c>
      <c r="I16" s="133">
        <v>7.099751802865706</v>
      </c>
      <c r="J16" s="133">
        <v>4.539045700067668</v>
      </c>
      <c r="K16" s="92">
        <v>-7.153722110133243</v>
      </c>
      <c r="L16" s="92">
        <v>1.3739396560818795</v>
      </c>
      <c r="M16" s="92">
        <v>5.960504585723925</v>
      </c>
      <c r="N16" s="91">
        <v>11.246915460211593</v>
      </c>
      <c r="O16" s="133">
        <v>7.789425950721873</v>
      </c>
      <c r="P16" s="92">
        <v>8.283845116522471</v>
      </c>
      <c r="Q16" s="92">
        <v>9.08728865102355</v>
      </c>
      <c r="R16" s="91">
        <v>7.027417391786428</v>
      </c>
      <c r="S16" s="133">
        <v>7.3751271725701395</v>
      </c>
      <c r="T16" s="92">
        <v>10.452270610473956</v>
      </c>
      <c r="U16" s="92">
        <v>8.235520799085293</v>
      </c>
      <c r="V16" s="92">
        <v>8.657818676521135</v>
      </c>
      <c r="W16" s="92">
        <v>7.309114055030297</v>
      </c>
    </row>
    <row r="17" spans="1:23" ht="12.75">
      <c r="A17" s="20"/>
      <c r="B17" s="17" t="s">
        <v>54</v>
      </c>
      <c r="C17" s="17"/>
      <c r="E17" s="91">
        <v>-3.6741982521222627</v>
      </c>
      <c r="F17" s="133">
        <v>100.74856840059509</v>
      </c>
      <c r="G17" s="133">
        <v>-31.98533059460701</v>
      </c>
      <c r="H17" s="62">
        <v>5.696058154209327</v>
      </c>
      <c r="I17" s="133">
        <v>-4.571969188940672</v>
      </c>
      <c r="J17" s="133">
        <v>-30.637624419042876</v>
      </c>
      <c r="K17" s="92">
        <v>93.31327842881865</v>
      </c>
      <c r="L17" s="92">
        <v>3.1989184564960693</v>
      </c>
      <c r="M17" s="92">
        <v>4.362138695666995</v>
      </c>
      <c r="N17" s="91">
        <v>49.19420224685042</v>
      </c>
      <c r="O17" s="133">
        <v>-14.217333993138737</v>
      </c>
      <c r="P17" s="92">
        <v>-88.34624140567261</v>
      </c>
      <c r="Q17" s="92">
        <v>-53.33807542440968</v>
      </c>
      <c r="R17" s="91">
        <v>139.45988222609355</v>
      </c>
      <c r="S17" s="133">
        <v>65.31736229820963</v>
      </c>
      <c r="T17" s="92">
        <v>-23.487621444916474</v>
      </c>
      <c r="U17" s="92">
        <v>46.07268850006603</v>
      </c>
      <c r="V17" s="92">
        <v>-18.30905914600337</v>
      </c>
      <c r="W17" s="92">
        <v>-11.14652158579268</v>
      </c>
    </row>
    <row r="18" spans="1:23" ht="12.75">
      <c r="A18" s="20"/>
      <c r="B18" s="72" t="s">
        <v>65</v>
      </c>
      <c r="C18" s="17"/>
      <c r="E18" s="91">
        <v>44.31688782709236</v>
      </c>
      <c r="F18" s="133">
        <v>-21.74218053659378</v>
      </c>
      <c r="G18" s="133">
        <v>-6.986396948638996</v>
      </c>
      <c r="H18" s="62">
        <v>6.690119071239065</v>
      </c>
      <c r="I18" s="133">
        <v>-15.47983040267269</v>
      </c>
      <c r="J18" s="133">
        <v>-6.931615618859254</v>
      </c>
      <c r="K18" s="92">
        <v>-10.96196020260024</v>
      </c>
      <c r="L18" s="92">
        <v>-10.471745934065968</v>
      </c>
      <c r="M18" s="92">
        <v>-4.059296487350972</v>
      </c>
      <c r="N18" s="91">
        <v>-4.87545077578101</v>
      </c>
      <c r="O18" s="133">
        <v>86.03753685052106</v>
      </c>
      <c r="P18" s="92">
        <v>7.568791046458068</v>
      </c>
      <c r="Q18" s="92">
        <v>36.830835884575144</v>
      </c>
      <c r="R18" s="91">
        <v>-5.349544607954004</v>
      </c>
      <c r="S18" s="133">
        <v>17.013871681978053</v>
      </c>
      <c r="T18" s="92">
        <v>2.778964753767288</v>
      </c>
      <c r="U18" s="92">
        <v>3.734336928367421</v>
      </c>
      <c r="V18" s="92">
        <v>20.826858415221807</v>
      </c>
      <c r="W18" s="92">
        <v>10.076696128193042</v>
      </c>
    </row>
    <row r="19" spans="1:23" ht="12.75">
      <c r="A19" s="20"/>
      <c r="B19" s="17" t="s">
        <v>9</v>
      </c>
      <c r="C19" s="17"/>
      <c r="E19" s="91">
        <v>-23.819364986267445</v>
      </c>
      <c r="F19" s="133">
        <v>37.98648028458042</v>
      </c>
      <c r="G19" s="133">
        <v>-6.937546698763231</v>
      </c>
      <c r="H19" s="62">
        <v>-2.851068812511681</v>
      </c>
      <c r="I19" s="133">
        <v>12.960218411989777</v>
      </c>
      <c r="J19" s="133">
        <v>3.11206041341332</v>
      </c>
      <c r="K19" s="92">
        <v>-0.3211997767306851</v>
      </c>
      <c r="L19" s="92">
        <v>5.198829242626823</v>
      </c>
      <c r="M19" s="92">
        <v>0.9138233604718771</v>
      </c>
      <c r="N19" s="91">
        <v>-5.3552694233730325</v>
      </c>
      <c r="O19" s="133">
        <v>-6.468175281120847</v>
      </c>
      <c r="P19" s="92">
        <v>-1.208745912590703</v>
      </c>
      <c r="Q19" s="92">
        <v>-4.531842052518598</v>
      </c>
      <c r="R19" s="91">
        <v>11.209236145052358</v>
      </c>
      <c r="S19" s="133">
        <v>0.11382047753023539</v>
      </c>
      <c r="T19" s="92">
        <v>18.266733256996837</v>
      </c>
      <c r="U19" s="92">
        <v>9.72609432992435</v>
      </c>
      <c r="V19" s="92">
        <v>2.26521081091402</v>
      </c>
      <c r="W19" s="92">
        <v>1.5804833726650758</v>
      </c>
    </row>
    <row r="20" spans="1:23" ht="12.75">
      <c r="A20" s="20"/>
      <c r="B20" s="17" t="s">
        <v>10</v>
      </c>
      <c r="C20" s="17"/>
      <c r="E20" s="91">
        <v>17.82877687054123</v>
      </c>
      <c r="F20" s="133">
        <v>2.285621821978423</v>
      </c>
      <c r="G20" s="133">
        <v>41.75476289039099</v>
      </c>
      <c r="H20" s="62">
        <v>19.887815092778283</v>
      </c>
      <c r="I20" s="133">
        <v>35.93378953989257</v>
      </c>
      <c r="J20" s="133">
        <v>32.68979347088445</v>
      </c>
      <c r="K20" s="92">
        <v>12.526713089438202</v>
      </c>
      <c r="L20" s="92">
        <v>26.150687778165207</v>
      </c>
      <c r="M20" s="92">
        <v>22.982128989659145</v>
      </c>
      <c r="N20" s="91">
        <v>22.072633936583983</v>
      </c>
      <c r="O20" s="133">
        <v>6.992793714216394</v>
      </c>
      <c r="P20" s="92">
        <v>48.18809595742339</v>
      </c>
      <c r="Q20" s="92">
        <v>22.81727669529885</v>
      </c>
      <c r="R20" s="91">
        <v>58.84166887091216</v>
      </c>
      <c r="S20" s="133">
        <v>32.24231803671118</v>
      </c>
      <c r="T20" s="92">
        <v>6.874728631779159</v>
      </c>
      <c r="U20" s="92">
        <v>29.711519777956696</v>
      </c>
      <c r="V20" s="92">
        <v>26.555075684472552</v>
      </c>
      <c r="W20" s="92">
        <v>24.989305462528687</v>
      </c>
    </row>
    <row r="21" spans="1:23" ht="12.75">
      <c r="A21" s="49"/>
      <c r="B21" s="50"/>
      <c r="C21" s="50"/>
      <c r="D21" s="51"/>
      <c r="E21" s="97"/>
      <c r="F21" s="136"/>
      <c r="G21" s="136"/>
      <c r="H21" s="63"/>
      <c r="I21" s="136"/>
      <c r="J21" s="136"/>
      <c r="K21" s="98"/>
      <c r="L21" s="98"/>
      <c r="M21" s="98"/>
      <c r="N21" s="97"/>
      <c r="O21" s="136"/>
      <c r="P21" s="98"/>
      <c r="Q21" s="98"/>
      <c r="R21" s="97"/>
      <c r="S21" s="136"/>
      <c r="T21" s="98"/>
      <c r="U21" s="98"/>
      <c r="V21" s="98"/>
      <c r="W21" s="98"/>
    </row>
    <row r="22" spans="1:23" ht="12.75">
      <c r="A22" s="20" t="s">
        <v>11</v>
      </c>
      <c r="B22" s="17"/>
      <c r="C22" s="17"/>
      <c r="E22" s="91">
        <v>9.312581984768853</v>
      </c>
      <c r="F22" s="133">
        <v>4.697797421069394</v>
      </c>
      <c r="G22" s="133">
        <v>2.774611576743613</v>
      </c>
      <c r="H22" s="62">
        <v>5.4545428624701575</v>
      </c>
      <c r="I22" s="133">
        <v>16.55172563658891</v>
      </c>
      <c r="J22" s="133">
        <v>8.84389465674098</v>
      </c>
      <c r="K22" s="92">
        <v>6.463433341297953</v>
      </c>
      <c r="L22" s="92">
        <v>10.478924052124118</v>
      </c>
      <c r="M22" s="92">
        <v>8.016211493322656</v>
      </c>
      <c r="N22" s="91">
        <v>6.0288071076795235</v>
      </c>
      <c r="O22" s="133">
        <v>5.946191680826729</v>
      </c>
      <c r="P22" s="92">
        <v>6.655773672909748</v>
      </c>
      <c r="Q22" s="92">
        <v>6.210990755160917</v>
      </c>
      <c r="R22" s="91">
        <v>5.8112169794290125</v>
      </c>
      <c r="S22" s="133">
        <v>7.47134943138672</v>
      </c>
      <c r="T22" s="92">
        <v>2.3500747091979246</v>
      </c>
      <c r="U22" s="92">
        <v>4.872949914187319</v>
      </c>
      <c r="V22" s="92">
        <v>5.510338830300099</v>
      </c>
      <c r="W22" s="92">
        <v>6.69110263803856</v>
      </c>
    </row>
    <row r="23" spans="1:23" ht="12.75">
      <c r="A23" s="20"/>
      <c r="B23" s="17" t="s">
        <v>12</v>
      </c>
      <c r="C23" s="17"/>
      <c r="E23" s="91">
        <v>11.242065279406944</v>
      </c>
      <c r="F23" s="133">
        <v>8.116814190399557</v>
      </c>
      <c r="G23" s="133">
        <v>6.916134006342056</v>
      </c>
      <c r="H23" s="62">
        <v>8.55902121796075</v>
      </c>
      <c r="I23" s="133">
        <v>8.263222740190269</v>
      </c>
      <c r="J23" s="133">
        <v>6.999991465516064</v>
      </c>
      <c r="K23" s="92">
        <v>6.544827707339396</v>
      </c>
      <c r="L23" s="92">
        <v>7.2560237894617075</v>
      </c>
      <c r="M23" s="92">
        <v>7.898416784170181</v>
      </c>
      <c r="N23" s="91">
        <v>6.227795532901226</v>
      </c>
      <c r="O23" s="133">
        <v>5.58491256362299</v>
      </c>
      <c r="P23" s="92">
        <v>5.884571878673817</v>
      </c>
      <c r="Q23" s="92">
        <v>5.878832303815562</v>
      </c>
      <c r="R23" s="91">
        <v>7.072402903839481</v>
      </c>
      <c r="S23" s="133">
        <v>9.731303150517157</v>
      </c>
      <c r="T23" s="92">
        <v>3.7955234331181753</v>
      </c>
      <c r="U23" s="92">
        <v>6.508304980180557</v>
      </c>
      <c r="V23" s="92">
        <v>6.213632967712979</v>
      </c>
      <c r="W23" s="92">
        <v>7.034063843201199</v>
      </c>
    </row>
    <row r="24" spans="1:23" ht="12.75">
      <c r="A24" s="20"/>
      <c r="B24" s="17" t="s">
        <v>13</v>
      </c>
      <c r="C24" s="17"/>
      <c r="E24" s="91">
        <v>8.025604621731386</v>
      </c>
      <c r="F24" s="133">
        <v>10.673329252801999</v>
      </c>
      <c r="G24" s="133">
        <v>2.5376469769236243</v>
      </c>
      <c r="H24" s="62">
        <v>6.51562698906234</v>
      </c>
      <c r="I24" s="133">
        <v>12.224244882693469</v>
      </c>
      <c r="J24" s="133">
        <v>12.069257492842155</v>
      </c>
      <c r="K24" s="92">
        <v>1.6666012456212353</v>
      </c>
      <c r="L24" s="92">
        <v>8.436743215471743</v>
      </c>
      <c r="M24" s="92">
        <v>7.563384208576629</v>
      </c>
      <c r="N24" s="91">
        <v>26.589998685023453</v>
      </c>
      <c r="O24" s="133">
        <v>1.2596151959508584</v>
      </c>
      <c r="P24" s="92">
        <v>10.152191195766115</v>
      </c>
      <c r="Q24" s="92">
        <v>11.881615581401972</v>
      </c>
      <c r="R24" s="91">
        <v>11.845101727236141</v>
      </c>
      <c r="S24" s="133">
        <v>8.256070465025257</v>
      </c>
      <c r="T24" s="92">
        <v>-1.4052832079982314</v>
      </c>
      <c r="U24" s="92">
        <v>4.280282770549659</v>
      </c>
      <c r="V24" s="92">
        <v>7.307421278053772</v>
      </c>
      <c r="W24" s="92">
        <v>7.483775081117661</v>
      </c>
    </row>
    <row r="25" spans="1:23" ht="12.75">
      <c r="A25" s="20"/>
      <c r="B25" s="17" t="s">
        <v>14</v>
      </c>
      <c r="C25" s="17"/>
      <c r="E25" s="91">
        <v>14.122538324428824</v>
      </c>
      <c r="F25" s="133">
        <v>-0.4308932625711748</v>
      </c>
      <c r="G25" s="133">
        <v>-9.952754534808294</v>
      </c>
      <c r="H25" s="62">
        <v>6.364736786438652</v>
      </c>
      <c r="I25" s="133">
        <v>122.70878679161363</v>
      </c>
      <c r="J25" s="133">
        <v>-57.40549541547813</v>
      </c>
      <c r="K25" s="92">
        <v>229.99226559682907</v>
      </c>
      <c r="L25" s="92">
        <v>100.82771045285143</v>
      </c>
      <c r="M25" s="92">
        <v>12.635520526260468</v>
      </c>
      <c r="N25" s="91">
        <v>6.877413785741715</v>
      </c>
      <c r="O25" s="133">
        <v>3.860759996547669</v>
      </c>
      <c r="P25" s="92">
        <v>4.825846489201369</v>
      </c>
      <c r="Q25" s="92">
        <v>6.061086518675207</v>
      </c>
      <c r="R25" s="91">
        <v>109.6346190336099</v>
      </c>
      <c r="S25" s="133">
        <v>-47.229484513571954</v>
      </c>
      <c r="T25" s="92">
        <v>-61.44591463720486</v>
      </c>
      <c r="U25" s="92">
        <v>7.648991060734489</v>
      </c>
      <c r="V25" s="92">
        <v>6.187362999652746</v>
      </c>
      <c r="W25" s="92">
        <v>9.318362279809955</v>
      </c>
    </row>
    <row r="26" spans="1:23" ht="12.75">
      <c r="A26" s="20"/>
      <c r="B26" s="17" t="s">
        <v>56</v>
      </c>
      <c r="C26" s="17"/>
      <c r="E26" s="91">
        <v>14.032181860344583</v>
      </c>
      <c r="F26" s="133">
        <v>8.520405159328481</v>
      </c>
      <c r="G26" s="133">
        <v>2.6773957459772513</v>
      </c>
      <c r="H26" s="62">
        <v>7.884088877334716</v>
      </c>
      <c r="I26" s="133">
        <v>29.437734060791023</v>
      </c>
      <c r="J26" s="133">
        <v>14.505943049415816</v>
      </c>
      <c r="K26" s="92">
        <v>9.123119926306344</v>
      </c>
      <c r="L26" s="92">
        <v>17.481868766468132</v>
      </c>
      <c r="M26" s="92">
        <v>13.057415782444792</v>
      </c>
      <c r="N26" s="91">
        <v>3.946486303454888</v>
      </c>
      <c r="O26" s="133">
        <v>10.057308666609032</v>
      </c>
      <c r="P26" s="92">
        <v>9.946827923220214</v>
      </c>
      <c r="Q26" s="92">
        <v>7.8896377394087835</v>
      </c>
      <c r="R26" s="91">
        <v>4.2799221665937415</v>
      </c>
      <c r="S26" s="133">
        <v>12.106434700388768</v>
      </c>
      <c r="T26" s="92">
        <v>3.5552051143623142</v>
      </c>
      <c r="U26" s="92">
        <v>6.161006851666873</v>
      </c>
      <c r="V26" s="92">
        <v>6.941648557718771</v>
      </c>
      <c r="W26" s="92">
        <v>9.671516296364246</v>
      </c>
    </row>
    <row r="27" spans="1:23" ht="12.75">
      <c r="A27" s="20"/>
      <c r="B27" s="17" t="s">
        <v>71</v>
      </c>
      <c r="C27" s="17"/>
      <c r="E27" s="91">
        <v>0.6817264041131033</v>
      </c>
      <c r="F27" s="133">
        <v>1.9753264760728806</v>
      </c>
      <c r="G27" s="133">
        <v>-0.10233066545354275</v>
      </c>
      <c r="H27" s="62">
        <v>0.8443116565992836</v>
      </c>
      <c r="I27" s="133">
        <v>5.234565902027244</v>
      </c>
      <c r="J27" s="133">
        <v>2.3305462483078854</v>
      </c>
      <c r="K27" s="92">
        <v>1.6658508443629705</v>
      </c>
      <c r="L27" s="92">
        <v>3.0364211037675393</v>
      </c>
      <c r="M27" s="92">
        <v>1.9560741961774486</v>
      </c>
      <c r="N27" s="91">
        <v>1.0460508900764998</v>
      </c>
      <c r="O27" s="133">
        <v>1.6435103708964505</v>
      </c>
      <c r="P27" s="92">
        <v>1.6583055084596232</v>
      </c>
      <c r="Q27" s="92">
        <v>1.4477024959907547</v>
      </c>
      <c r="R27" s="91">
        <v>1.5128228382800257</v>
      </c>
      <c r="S27" s="133">
        <v>0.03629257466535307</v>
      </c>
      <c r="T27" s="92">
        <v>0.4709157531510355</v>
      </c>
      <c r="U27" s="92">
        <v>0.6830157518521895</v>
      </c>
      <c r="V27" s="92">
        <v>1.0663701477787058</v>
      </c>
      <c r="W27" s="92">
        <v>1.5027913973566287</v>
      </c>
    </row>
    <row r="28" spans="1:23" ht="12.75">
      <c r="A28" s="20"/>
      <c r="B28" s="17" t="s">
        <v>15</v>
      </c>
      <c r="C28" s="17"/>
      <c r="E28" s="91">
        <v>-25.32375923523412</v>
      </c>
      <c r="F28" s="133">
        <v>-95.88906580665135</v>
      </c>
      <c r="G28" s="133">
        <v>-1.2837848349303682</v>
      </c>
      <c r="H28" s="62">
        <v>-88.95201404673392</v>
      </c>
      <c r="I28" s="133">
        <v>-84.19903851472516</v>
      </c>
      <c r="J28" s="133">
        <v>78.08417807032562</v>
      </c>
      <c r="K28" s="92">
        <v>13.509910741628506</v>
      </c>
      <c r="L28" s="92">
        <v>-52.20653095752106</v>
      </c>
      <c r="M28" s="92">
        <v>-77.49681287886487</v>
      </c>
      <c r="N28" s="91">
        <v>408.78808920391066</v>
      </c>
      <c r="O28" s="133">
        <v>23.375200749692194</v>
      </c>
      <c r="P28" s="92">
        <v>-33.13610803910613</v>
      </c>
      <c r="Q28" s="92">
        <v>74.59989684118804</v>
      </c>
      <c r="R28" s="91">
        <v>30.6704794454401</v>
      </c>
      <c r="S28" s="133">
        <v>-48.253520389102675</v>
      </c>
      <c r="T28" s="92">
        <v>189.62741209609462</v>
      </c>
      <c r="U28" s="92">
        <v>32.86445940461189</v>
      </c>
      <c r="V28" s="92">
        <v>48.301370685816856</v>
      </c>
      <c r="W28" s="92">
        <v>-53.74247698885015</v>
      </c>
    </row>
    <row r="29" spans="1:23" ht="12.75">
      <c r="A29" s="20"/>
      <c r="B29" s="17"/>
      <c r="C29" s="17"/>
      <c r="E29" s="84"/>
      <c r="F29" s="127"/>
      <c r="G29" s="127"/>
      <c r="H29" s="52"/>
      <c r="I29" s="127"/>
      <c r="J29" s="127"/>
      <c r="K29" s="85"/>
      <c r="L29" s="85"/>
      <c r="M29" s="85"/>
      <c r="N29" s="84"/>
      <c r="O29" s="127"/>
      <c r="P29" s="85"/>
      <c r="Q29" s="85"/>
      <c r="R29" s="84"/>
      <c r="S29" s="127"/>
      <c r="T29" s="85"/>
      <c r="U29" s="85"/>
      <c r="V29" s="85"/>
      <c r="W29" s="85"/>
    </row>
    <row r="30" spans="1:23" ht="12.75">
      <c r="A30" s="74" t="s">
        <v>16</v>
      </c>
      <c r="B30" s="23"/>
      <c r="C30" s="23"/>
      <c r="E30" s="91">
        <v>-23.322645091180718</v>
      </c>
      <c r="F30" s="133">
        <v>20.629195212819496</v>
      </c>
      <c r="G30" s="133">
        <v>-37.52549028702165</v>
      </c>
      <c r="H30" s="62">
        <v>-19.174299395124194</v>
      </c>
      <c r="I30" s="133">
        <v>-14.593789574232009</v>
      </c>
      <c r="J30" s="133">
        <v>-70.29271894106847</v>
      </c>
      <c r="K30" s="92">
        <v>-74.10784891470112</v>
      </c>
      <c r="L30" s="92">
        <v>-57.09949794271918</v>
      </c>
      <c r="M30" s="92">
        <v>-37.08747874922588</v>
      </c>
      <c r="N30" s="91">
        <v>410.7417902930673</v>
      </c>
      <c r="O30" s="133">
        <v>67.10215509402116</v>
      </c>
      <c r="P30" s="92">
        <v>-39.84298981674226</v>
      </c>
      <c r="Q30" s="92">
        <v>48.136552503423744</v>
      </c>
      <c r="R30" s="91">
        <v>-44.9268601087905</v>
      </c>
      <c r="S30" s="133">
        <v>-16.973626581388935</v>
      </c>
      <c r="T30" s="92">
        <v>-83.53267077983195</v>
      </c>
      <c r="U30" s="92">
        <v>-65.25006716868637</v>
      </c>
      <c r="V30" s="92">
        <v>-14.059066778414643</v>
      </c>
      <c r="W30" s="92">
        <v>-31.62145434710075</v>
      </c>
    </row>
    <row r="31" spans="1:23" ht="12.75">
      <c r="A31" s="20"/>
      <c r="B31" s="17"/>
      <c r="C31" s="17"/>
      <c r="E31" s="84"/>
      <c r="F31" s="127"/>
      <c r="G31" s="127"/>
      <c r="H31" s="52"/>
      <c r="I31" s="127"/>
      <c r="J31" s="127"/>
      <c r="K31" s="85"/>
      <c r="L31" s="85"/>
      <c r="M31" s="85"/>
      <c r="N31" s="84"/>
      <c r="O31" s="127"/>
      <c r="P31" s="85"/>
      <c r="Q31" s="85"/>
      <c r="R31" s="84"/>
      <c r="S31" s="127"/>
      <c r="T31" s="85"/>
      <c r="U31" s="85"/>
      <c r="V31" s="85"/>
      <c r="W31" s="85"/>
    </row>
    <row r="32" spans="1:23" ht="12.75">
      <c r="A32" s="19" t="s">
        <v>17</v>
      </c>
      <c r="B32" s="17"/>
      <c r="C32" s="17"/>
      <c r="E32" s="84"/>
      <c r="F32" s="127"/>
      <c r="G32" s="127"/>
      <c r="H32" s="52"/>
      <c r="I32" s="127"/>
      <c r="J32" s="127"/>
      <c r="K32" s="85"/>
      <c r="L32" s="85"/>
      <c r="M32" s="85"/>
      <c r="N32" s="84"/>
      <c r="O32" s="127"/>
      <c r="P32" s="85"/>
      <c r="Q32" s="85"/>
      <c r="R32" s="84"/>
      <c r="S32" s="127"/>
      <c r="T32" s="85"/>
      <c r="U32" s="85"/>
      <c r="V32" s="85"/>
      <c r="W32" s="85"/>
    </row>
    <row r="33" spans="1:23" ht="12.75">
      <c r="A33" s="20" t="s">
        <v>18</v>
      </c>
      <c r="B33" s="17"/>
      <c r="C33" s="17"/>
      <c r="E33" s="91">
        <v>-7.245492734224812</v>
      </c>
      <c r="F33" s="133">
        <v>14.566102479151999</v>
      </c>
      <c r="G33" s="133">
        <v>-9.611572311036387</v>
      </c>
      <c r="H33" s="62">
        <v>-1.6622755857923277</v>
      </c>
      <c r="I33" s="133">
        <v>25.169199636918393</v>
      </c>
      <c r="J33" s="133">
        <v>1.3257571989574446</v>
      </c>
      <c r="K33" s="92">
        <v>0.7374628674488903</v>
      </c>
      <c r="L33" s="92">
        <v>8.250773636153209</v>
      </c>
      <c r="M33" s="92">
        <v>4.093386977897406</v>
      </c>
      <c r="N33" s="91">
        <v>10.496241919825945</v>
      </c>
      <c r="O33" s="133">
        <v>-5.807597478177584</v>
      </c>
      <c r="P33" s="92">
        <v>-8.090181815190721</v>
      </c>
      <c r="Q33" s="92">
        <v>-1.4590462908067425</v>
      </c>
      <c r="R33" s="91">
        <v>-8.699981257151467</v>
      </c>
      <c r="S33" s="133">
        <v>-19.099851922848742</v>
      </c>
      <c r="T33" s="92">
        <v>-15.238532664669279</v>
      </c>
      <c r="U33" s="92">
        <v>-14.57736182413294</v>
      </c>
      <c r="V33" s="92">
        <v>-9.985188754947039</v>
      </c>
      <c r="W33" s="92">
        <v>-4.51861746285479</v>
      </c>
    </row>
    <row r="34" spans="1:23" ht="12.75">
      <c r="A34" s="20"/>
      <c r="B34" s="17" t="s">
        <v>19</v>
      </c>
      <c r="C34" s="17"/>
      <c r="E34" s="91">
        <v>-4.024498925528297</v>
      </c>
      <c r="F34" s="133">
        <v>-17.249556298267965</v>
      </c>
      <c r="G34" s="133">
        <v>1143.639802462807</v>
      </c>
      <c r="H34" s="62">
        <v>87.64361550342889</v>
      </c>
      <c r="I34" s="133">
        <v>2764.4824243112657</v>
      </c>
      <c r="J34" s="133">
        <v>397.19549522735053</v>
      </c>
      <c r="K34" s="92">
        <v>94.76005865019283</v>
      </c>
      <c r="L34" s="92">
        <v>463.7030466810441</v>
      </c>
      <c r="M34" s="92">
        <v>273.4423184900894</v>
      </c>
      <c r="N34" s="91">
        <v>37.00506430504924</v>
      </c>
      <c r="O34" s="133">
        <v>-58.72192714862394</v>
      </c>
      <c r="P34" s="92">
        <v>-38.17969487839732</v>
      </c>
      <c r="Q34" s="92">
        <v>-27.36530683434171</v>
      </c>
      <c r="R34" s="91">
        <v>-43.30758757715552</v>
      </c>
      <c r="S34" s="133">
        <v>155.21253364197327</v>
      </c>
      <c r="T34" s="92">
        <v>30.9212641658811</v>
      </c>
      <c r="U34" s="92">
        <v>-1.8535314092944621</v>
      </c>
      <c r="V34" s="92">
        <v>-10.662687225551526</v>
      </c>
      <c r="W34" s="92">
        <v>31.105217698389964</v>
      </c>
    </row>
    <row r="35" spans="1:23" ht="12.75">
      <c r="A35" s="20"/>
      <c r="B35" s="17" t="s">
        <v>20</v>
      </c>
      <c r="C35" s="17"/>
      <c r="E35" s="91">
        <v>-50.578137084805</v>
      </c>
      <c r="F35" s="133">
        <v>34.96835090701538</v>
      </c>
      <c r="G35" s="133">
        <v>12.027852402175586</v>
      </c>
      <c r="H35" s="62">
        <v>8.711235841412957</v>
      </c>
      <c r="I35" s="133">
        <v>31.724298269319174</v>
      </c>
      <c r="J35" s="133">
        <v>3.7953486232224165</v>
      </c>
      <c r="K35" s="92">
        <v>16.717219967195884</v>
      </c>
      <c r="L35" s="92">
        <v>17.53901790118435</v>
      </c>
      <c r="M35" s="92">
        <v>13.932526724030536</v>
      </c>
      <c r="N35" s="91">
        <v>13.053447700653486</v>
      </c>
      <c r="O35" s="133">
        <v>-6.070886297633504</v>
      </c>
      <c r="P35" s="92">
        <v>-0.5874312194469433</v>
      </c>
      <c r="Q35" s="92">
        <v>1.997442702120611</v>
      </c>
      <c r="R35" s="91">
        <v>0.2142854769989544</v>
      </c>
      <c r="S35" s="133">
        <v>-11.851188124731705</v>
      </c>
      <c r="T35" s="92">
        <v>-15.381553839534522</v>
      </c>
      <c r="U35" s="92">
        <v>-11.586628203815884</v>
      </c>
      <c r="V35" s="92">
        <v>-7.516602040279641</v>
      </c>
      <c r="W35" s="92">
        <v>0.05499070896126668</v>
      </c>
    </row>
    <row r="36" spans="1:23" ht="12.75">
      <c r="A36" s="20"/>
      <c r="B36" s="17" t="s">
        <v>21</v>
      </c>
      <c r="C36" s="17"/>
      <c r="E36" s="91">
        <v>13.754194999298864</v>
      </c>
      <c r="F36" s="133">
        <v>-4.527834606453074</v>
      </c>
      <c r="G36" s="133">
        <v>-31.43586026201193</v>
      </c>
      <c r="H36" s="62">
        <v>-9.99528981843838</v>
      </c>
      <c r="I36" s="133">
        <v>22.46315467198481</v>
      </c>
      <c r="J36" s="133">
        <v>0.6543617805630397</v>
      </c>
      <c r="K36" s="92">
        <v>-13.176330015046533</v>
      </c>
      <c r="L36" s="92">
        <v>1.4735484627984352</v>
      </c>
      <c r="M36" s="92">
        <v>-3.454063958294995</v>
      </c>
      <c r="N36" s="91">
        <v>8.459810932516753</v>
      </c>
      <c r="O36" s="133">
        <v>-6.745534279982679</v>
      </c>
      <c r="P36" s="92">
        <v>-14.562483052844943</v>
      </c>
      <c r="Q36" s="92">
        <v>-4.919599041823375</v>
      </c>
      <c r="R36" s="91">
        <v>-18.564832363219665</v>
      </c>
      <c r="S36" s="133">
        <v>-26.725054211844355</v>
      </c>
      <c r="T36" s="92">
        <v>-14.195033510400556</v>
      </c>
      <c r="U36" s="92">
        <v>-18.583056733703284</v>
      </c>
      <c r="V36" s="92">
        <v>-12.971986940921576</v>
      </c>
      <c r="W36" s="92">
        <v>-8.953073889894991</v>
      </c>
    </row>
    <row r="37" spans="1:23" ht="12.75">
      <c r="A37" s="49"/>
      <c r="B37" s="50"/>
      <c r="C37" s="50"/>
      <c r="D37" s="51"/>
      <c r="E37" s="97"/>
      <c r="F37" s="136"/>
      <c r="G37" s="136"/>
      <c r="H37" s="63"/>
      <c r="I37" s="136"/>
      <c r="J37" s="136"/>
      <c r="K37" s="98"/>
      <c r="L37" s="98"/>
      <c r="M37" s="98"/>
      <c r="N37" s="97"/>
      <c r="O37" s="136"/>
      <c r="P37" s="98"/>
      <c r="Q37" s="98"/>
      <c r="R37" s="97"/>
      <c r="S37" s="136"/>
      <c r="T37" s="98"/>
      <c r="U37" s="98"/>
      <c r="V37" s="98"/>
      <c r="W37" s="98"/>
    </row>
    <row r="38" spans="1:23" ht="12.75">
      <c r="A38" s="24" t="s">
        <v>73</v>
      </c>
      <c r="B38" s="25"/>
      <c r="C38" s="25"/>
      <c r="E38" s="99">
        <v>-6.272588470497231</v>
      </c>
      <c r="F38" s="137">
        <v>7.793241334902579</v>
      </c>
      <c r="G38" s="137">
        <v>-5.769998744625038</v>
      </c>
      <c r="H38" s="64">
        <v>-2.3490864099288244</v>
      </c>
      <c r="I38" s="137">
        <v>-1.0907486745011186</v>
      </c>
      <c r="J38" s="137">
        <v>-31.62547243512237</v>
      </c>
      <c r="K38" s="100">
        <v>-11.36542600630499</v>
      </c>
      <c r="L38" s="100">
        <v>-8.701578037554313</v>
      </c>
      <c r="M38" s="100">
        <v>-5.5176167367611555</v>
      </c>
      <c r="N38" s="99">
        <v>18.262550118372857</v>
      </c>
      <c r="O38" s="137">
        <v>14.07206843859814</v>
      </c>
      <c r="P38" s="100">
        <v>0.1911298310256937</v>
      </c>
      <c r="Q38" s="100">
        <v>10.47345920849365</v>
      </c>
      <c r="R38" s="99">
        <v>-7.874189753752592</v>
      </c>
      <c r="S38" s="137">
        <v>3.816199085141947</v>
      </c>
      <c r="T38" s="100">
        <v>-3.571923642779262</v>
      </c>
      <c r="U38" s="100">
        <v>-2.815322476951676</v>
      </c>
      <c r="V38" s="100">
        <v>3.393032181399769</v>
      </c>
      <c r="W38" s="100">
        <v>-1.2845533631440142</v>
      </c>
    </row>
    <row r="39" spans="1:23" ht="12.75">
      <c r="A39" s="24" t="s">
        <v>74</v>
      </c>
      <c r="B39" s="25"/>
      <c r="C39" s="25"/>
      <c r="E39" s="99">
        <v>7.483290713539925</v>
      </c>
      <c r="F39" s="137">
        <v>6.0407380686713585</v>
      </c>
      <c r="G39" s="137">
        <v>0.7974636884402031</v>
      </c>
      <c r="H39" s="64">
        <v>4.48761646481648</v>
      </c>
      <c r="I39" s="137">
        <v>18.368049989436486</v>
      </c>
      <c r="J39" s="137">
        <v>7.62839074685393</v>
      </c>
      <c r="K39" s="100">
        <v>5.439491254640383</v>
      </c>
      <c r="L39" s="100">
        <v>10.254109716535131</v>
      </c>
      <c r="M39" s="100">
        <v>7.492512938466511</v>
      </c>
      <c r="N39" s="99">
        <v>6.752253527114527</v>
      </c>
      <c r="O39" s="137">
        <v>3.7409935775899017</v>
      </c>
      <c r="P39" s="100">
        <v>4.174738800023214</v>
      </c>
      <c r="Q39" s="100">
        <v>4.898168752277776</v>
      </c>
      <c r="R39" s="99">
        <v>2.672786648243952</v>
      </c>
      <c r="S39" s="137">
        <v>1.814907825501666</v>
      </c>
      <c r="T39" s="100">
        <v>-2.6748366316138528</v>
      </c>
      <c r="U39" s="100">
        <v>0.08573322406009165</v>
      </c>
      <c r="V39" s="100">
        <v>2.2325504847950484</v>
      </c>
      <c r="W39" s="100">
        <v>4.615296574487937</v>
      </c>
    </row>
    <row r="40" spans="1:23" ht="12.75">
      <c r="A40" s="30"/>
      <c r="B40" s="31"/>
      <c r="C40" s="31"/>
      <c r="D40" s="31"/>
      <c r="E40" s="101"/>
      <c r="F40" s="138"/>
      <c r="G40" s="138"/>
      <c r="H40" s="67"/>
      <c r="I40" s="138"/>
      <c r="J40" s="138"/>
      <c r="K40" s="102"/>
      <c r="L40" s="102"/>
      <c r="M40" s="102"/>
      <c r="N40" s="101"/>
      <c r="O40" s="138"/>
      <c r="P40" s="102"/>
      <c r="Q40" s="102"/>
      <c r="R40" s="101"/>
      <c r="S40" s="138"/>
      <c r="T40" s="102"/>
      <c r="U40" s="102"/>
      <c r="V40" s="102"/>
      <c r="W40" s="102"/>
    </row>
    <row r="42" spans="18:24" ht="304.5" customHeight="1">
      <c r="R42" s="366"/>
      <c r="X42" s="396">
        <v>9</v>
      </c>
    </row>
  </sheetData>
  <sheetProtection/>
  <printOptions horizontalCentered="1"/>
  <pageMargins left="0.3937007874015748" right="0" top="1.1811023622047245" bottom="0" header="0" footer="0"/>
  <pageSetup fitToHeight="1" fitToWidth="1" horizontalDpi="600" verticalDpi="600" orientation="landscape"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2014-02-14T15:00:54Z</cp:lastPrinted>
  <dcterms:created xsi:type="dcterms:W3CDTF">2005-03-30T13:24:33Z</dcterms:created>
  <dcterms:modified xsi:type="dcterms:W3CDTF">2014-08-08T17:46:22Z</dcterms:modified>
  <cp:category/>
  <cp:version/>
  <cp:contentType/>
  <cp:contentStatus/>
</cp:coreProperties>
</file>