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ipres-my.sharepoint.com/personal/mcarrasco_dipres_gob_cl/Documents/DIPRES/PdL/202603 Reconstrucción Nacional/IF/Req. CFA/"/>
    </mc:Choice>
  </mc:AlternateContent>
  <xr:revisionPtr revIDLastSave="1320" documentId="11_AD4D2F04E46CFB4ACB3E20137D92E13E693EDF18" xr6:coauthVersionLast="47" xr6:coauthVersionMax="47" xr10:uidLastSave="{660598A8-9724-4EFA-95DB-1023C3BE3506}"/>
  <bookViews>
    <workbookView xWindow="-120" yWindow="-120" windowWidth="29040" windowHeight="15720" tabRatio="731" xr2:uid="{00000000-000D-0000-FFFF-FFFF00000000}"/>
  </bookViews>
  <sheets>
    <sheet name="Í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  <sheet name="Tabla 12" sheetId="13" r:id="rId13"/>
    <sheet name="Tabla 13" sheetId="14" r:id="rId14"/>
    <sheet name="Tabla 14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  <c r="B9" i="1"/>
  <c r="B8" i="1"/>
  <c r="B7" i="1"/>
  <c r="A18" i="1"/>
  <c r="A17" i="1"/>
  <c r="A16" i="1"/>
  <c r="A15" i="1"/>
  <c r="A14" i="1"/>
  <c r="A13" i="1"/>
  <c r="A12" i="1"/>
  <c r="A11" i="1"/>
  <c r="A10" i="1"/>
  <c r="A9" i="1"/>
  <c r="A8" i="1"/>
  <c r="A7" i="1"/>
  <c r="B6" i="1"/>
  <c r="A6" i="1"/>
  <c r="B5" i="1"/>
  <c r="A5" i="1"/>
</calcChain>
</file>

<file path=xl/sharedStrings.xml><?xml version="1.0" encoding="utf-8"?>
<sst xmlns="http://schemas.openxmlformats.org/spreadsheetml/2006/main" count="646" uniqueCount="99">
  <si>
    <t>Anexo — Tablas Informe Financiero Nº84: Proyecto de Ley para la Reconstrucción Nacional y el Desarrollo Económico y Social</t>
  </si>
  <si>
    <t>Índice</t>
  </si>
  <si>
    <t>Tabla 1</t>
  </si>
  <si>
    <t>Efecto fiscal de recursos adicionales del FET</t>
  </si>
  <si>
    <t>Año 1</t>
  </si>
  <si>
    <t>Año 2</t>
  </si>
  <si>
    <t>Año 3</t>
  </si>
  <si>
    <t>Año 4</t>
  </si>
  <si>
    <t>Año 5</t>
  </si>
  <si>
    <t>Año 6</t>
  </si>
  <si>
    <t>Año 10</t>
  </si>
  <si>
    <t>Año 15</t>
  </si>
  <si>
    <t>Año 25</t>
  </si>
  <si>
    <t>Nota: Cifras positivas/negativas implican que el flujo estimado (de ingreso o gasto) contribuye positiva/negativamente al balance fiscal.</t>
  </si>
  <si>
    <t>Tabla 2</t>
  </si>
  <si>
    <t>Efecto fiscal de modificaciones a la gratuidad</t>
  </si>
  <si>
    <t>Efecto Total 
(MM$ de 2026)</t>
  </si>
  <si>
    <t>Efecto Total 
(% PIB)</t>
  </si>
  <si>
    <t>Postergación deciles</t>
  </si>
  <si>
    <t>Moratoria nuevas IES</t>
  </si>
  <si>
    <t>Tabla 3</t>
  </si>
  <si>
    <t xml:space="preserve">Efecto fiscal de modificaciones en empleo público </t>
  </si>
  <si>
    <t xml:space="preserve">Mayores cupos incentivo al retiro </t>
  </si>
  <si>
    <t xml:space="preserve">No reemplazo de cupos </t>
  </si>
  <si>
    <t xml:space="preserve">Destitución por mal uso de licencias </t>
  </si>
  <si>
    <t>Tabla 4</t>
  </si>
  <si>
    <t xml:space="preserve">Efecto fiscal de aportes al Fondo Común Municipal </t>
  </si>
  <si>
    <t xml:space="preserve"> Año 1 </t>
  </si>
  <si>
    <t xml:space="preserve"> Año 2 </t>
  </si>
  <si>
    <t xml:space="preserve"> Año 3 </t>
  </si>
  <si>
    <t xml:space="preserve"> Año 4 </t>
  </si>
  <si>
    <t xml:space="preserve"> Año 5 </t>
  </si>
  <si>
    <t xml:space="preserve"> Año 6 </t>
  </si>
  <si>
    <t xml:space="preserve"> Año 10 </t>
  </si>
  <si>
    <t>Tabla 5</t>
  </si>
  <si>
    <t>Efecto fiscal en Impuestos a la Renta por Rebaja de Tasa de IDPC</t>
  </si>
  <si>
    <t>Reducción Tasa Semi Integrado</t>
  </si>
  <si>
    <t>Menor Cédito Semi Integrado</t>
  </si>
  <si>
    <t xml:space="preserve">Reducción de Restitución de Crédito </t>
  </si>
  <si>
    <t>Reducción Tasa ProPyme</t>
  </si>
  <si>
    <t>Menor Crédito Propyme</t>
  </si>
  <si>
    <t>Tabla 6</t>
  </si>
  <si>
    <t xml:space="preserve">Efecto fiscal por Integración </t>
  </si>
  <si>
    <t>Efecto Total 
(MM$ 2026)</t>
  </si>
  <si>
    <t>Tabla 7</t>
  </si>
  <si>
    <t>Efecto fiscal por crédito tributario al empleo</t>
  </si>
  <si>
    <t>Tabla 8</t>
  </si>
  <si>
    <t xml:space="preserve">Efecto fiscal por norma de incompatibilidad del Subsidio Único al Empleo para empleadores </t>
  </si>
  <si>
    <t>Tabla 9</t>
  </si>
  <si>
    <t>Efecto fiscal de otras medidas permanentes</t>
  </si>
  <si>
    <t>Efecto Total (% PIB)</t>
  </si>
  <si>
    <t>Eliminación franquicia SENCE</t>
  </si>
  <si>
    <t>Eliminación impuesto ganancia de capitales</t>
  </si>
  <si>
    <t>Modificaciones en DFL2</t>
  </si>
  <si>
    <t>Sanciones contrabando Tabaco</t>
  </si>
  <si>
    <t>Tabla 10</t>
  </si>
  <si>
    <t xml:space="preserve">Efecto fiscal de la exención transitoria del IVA a viviendas nuevas habitacionales </t>
  </si>
  <si>
    <t>Tabla 11</t>
  </si>
  <si>
    <t>Efecto fiscal de otras medidas transitorias</t>
  </si>
  <si>
    <t>Adelanto impuesto herencia y donaciones</t>
  </si>
  <si>
    <t>Declaración Bienes en el Extranjero</t>
  </si>
  <si>
    <t>Repatriación para inversion en Chile</t>
  </si>
  <si>
    <t>Impuestos Sustitutivos</t>
  </si>
  <si>
    <t>Tabla 12</t>
  </si>
  <si>
    <t>Efecto fiscal por mayor crecimiento</t>
  </si>
  <si>
    <t>Reducción tasa Primera Categoría</t>
  </si>
  <si>
    <t>Integración sistema tributario</t>
  </si>
  <si>
    <t>Reducción plazos de Permisos</t>
  </si>
  <si>
    <t>Adelantamiento de inversiones</t>
  </si>
  <si>
    <t>Crédito Tributario Empleo</t>
  </si>
  <si>
    <t>Invariabilidad tributaria</t>
  </si>
  <si>
    <t>Tabla 13</t>
  </si>
  <si>
    <t>Efecto Fiscal Neto Proyecto de Ley  (% del PIB)</t>
  </si>
  <si>
    <t>Medidas con Efecto en Gasto</t>
  </si>
  <si>
    <t>Aumento recursos FET</t>
  </si>
  <si>
    <t>Postergación deciles Gratuidad</t>
  </si>
  <si>
    <t>Moratoria Gratuidad nuevas IES</t>
  </si>
  <si>
    <t>Norma probidad Licencias Médicas</t>
  </si>
  <si>
    <t>Mayores cupos incentivo al retiro</t>
  </si>
  <si>
    <t>Menor uso SUE empleador</t>
  </si>
  <si>
    <t>Compensacion FCM</t>
  </si>
  <si>
    <t>Reembolso por anulación RCA</t>
  </si>
  <si>
    <t>n.e.</t>
  </si>
  <si>
    <t>Facultad cruce de datos SII</t>
  </si>
  <si>
    <t>Total</t>
  </si>
  <si>
    <t>Medidas Tributarias</t>
  </si>
  <si>
    <t>Exención IVA viviendas</t>
  </si>
  <si>
    <t>Eliminación impto. Ganancia Capitales</t>
  </si>
  <si>
    <t>Adelanto impto. Herencia y Donaciones</t>
  </si>
  <si>
    <t>Patentes Acuicolas</t>
  </si>
  <si>
    <t>Facilidad de pago deudas tributarias TGR</t>
  </si>
  <si>
    <t>Total  Gob. Central sin crec.</t>
  </si>
  <si>
    <t>Efecto en recaudación por crecimiento</t>
  </si>
  <si>
    <t>Total  Gob. Central con crec.</t>
  </si>
  <si>
    <t>Tabla 14</t>
  </si>
  <si>
    <t>Efecto Fiscal Neto Proyecto de Ley (millones de $ de 2026)</t>
  </si>
  <si>
    <t>Efecto total
(MM$ 2026)</t>
  </si>
  <si>
    <t>Efecto Total
(% PIB)</t>
  </si>
  <si>
    <t>Nota: Cifras positivas/negativas implican que el flujo estimado (de ingreso o gasto) contribuye positiva/negativamente al balance fiscal. En esta versión, año 1 corresponde 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</si>
</sst>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&quot;$&quot;#,##0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000000"/>
      <name val="Verdana"/>
      <family val="2"/>
    </font>
    <font>
      <sz val="10"/>
      <color rgb="FF000000"/>
      <name val="Aptos"/>
      <family val="2"/>
    </font>
    <font>
      <sz val="9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BDBDB"/>
        <bgColor rgb="FF000000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justify" vertical="center"/>
    </xf>
    <xf numFmtId="0" fontId="5" fillId="4" borderId="0" xfId="0" applyFont="1" applyFill="1"/>
    <xf numFmtId="0" fontId="3" fillId="4" borderId="0" xfId="0" applyFont="1" applyFill="1"/>
    <xf numFmtId="0" fontId="4" fillId="5" borderId="0" xfId="0" applyFont="1" applyFill="1" applyAlignment="1">
      <alignment horizontal="justify" vertical="center"/>
    </xf>
    <xf numFmtId="164" fontId="4" fillId="4" borderId="3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justify" vertical="center"/>
    </xf>
    <xf numFmtId="0" fontId="4" fillId="5" borderId="5" xfId="0" applyFont="1" applyFill="1" applyBorder="1" applyAlignment="1">
      <alignment horizontal="justify" vertical="center"/>
    </xf>
    <xf numFmtId="0" fontId="4" fillId="4" borderId="3" xfId="1" applyNumberFormat="1" applyFont="1" applyFill="1" applyBorder="1" applyAlignment="1">
      <alignment horizontal="left" vertical="center"/>
    </xf>
    <xf numFmtId="3" fontId="6" fillId="4" borderId="0" xfId="0" applyNumberFormat="1" applyFont="1" applyFill="1" applyAlignment="1">
      <alignment horizontal="center" vertical="center"/>
    </xf>
    <xf numFmtId="41" fontId="0" fillId="2" borderId="0" xfId="0" applyNumberFormat="1" applyFill="1"/>
    <xf numFmtId="3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3" fontId="4" fillId="6" borderId="3" xfId="0" applyNumberFormat="1" applyFont="1" applyFill="1" applyBorder="1" applyAlignment="1">
      <alignment horizontal="justify" vertical="center"/>
    </xf>
    <xf numFmtId="3" fontId="6" fillId="6" borderId="3" xfId="0" applyNumberFormat="1" applyFont="1" applyFill="1" applyBorder="1" applyAlignment="1">
      <alignment horizontal="center" vertical="center"/>
    </xf>
    <xf numFmtId="3" fontId="4" fillId="6" borderId="3" xfId="0" applyNumberFormat="1" applyFon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justify" vertical="center"/>
    </xf>
    <xf numFmtId="3" fontId="4" fillId="4" borderId="0" xfId="0" applyNumberFormat="1" applyFont="1" applyFill="1" applyAlignment="1">
      <alignment horizontal="center" vertical="center"/>
    </xf>
    <xf numFmtId="3" fontId="4" fillId="4" borderId="1" xfId="0" applyNumberFormat="1" applyFont="1" applyFill="1" applyBorder="1" applyAlignment="1">
      <alignment horizontal="justify" vertical="center"/>
    </xf>
    <xf numFmtId="3" fontId="6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6" borderId="3" xfId="0" applyNumberFormat="1" applyFont="1" applyFill="1" applyBorder="1" applyAlignment="1">
      <alignment horizontal="left" vertical="center" wrapText="1"/>
    </xf>
    <xf numFmtId="3" fontId="4" fillId="6" borderId="3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justify" vertical="center"/>
    </xf>
    <xf numFmtId="0" fontId="4" fillId="6" borderId="3" xfId="0" applyFont="1" applyFill="1" applyBorder="1" applyAlignment="1">
      <alignment horizontal="justify" vertical="center"/>
    </xf>
    <xf numFmtId="3" fontId="4" fillId="4" borderId="3" xfId="0" applyNumberFormat="1" applyFont="1" applyFill="1" applyBorder="1" applyAlignment="1">
      <alignment horizontal="justify" vertical="center"/>
    </xf>
    <xf numFmtId="3" fontId="6" fillId="4" borderId="3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0" fontId="6" fillId="0" borderId="2" xfId="0" applyFont="1" applyBorder="1"/>
    <xf numFmtId="0" fontId="3" fillId="4" borderId="2" xfId="0" applyFont="1" applyFill="1" applyBorder="1"/>
    <xf numFmtId="0" fontId="7" fillId="2" borderId="0" xfId="2" applyFill="1"/>
    <xf numFmtId="2" fontId="6" fillId="6" borderId="3" xfId="0" applyNumberFormat="1" applyFont="1" applyFill="1" applyBorder="1" applyAlignment="1">
      <alignment horizontal="center" vertical="center"/>
    </xf>
    <xf numFmtId="2" fontId="4" fillId="6" borderId="3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2" fontId="6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165" fontId="6" fillId="4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0" fontId="4" fillId="4" borderId="3" xfId="0" applyFont="1" applyFill="1" applyBorder="1" applyAlignment="1">
      <alignment horizontal="justify" vertical="center"/>
    </xf>
    <xf numFmtId="2" fontId="6" fillId="4" borderId="3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6" fillId="4" borderId="2" xfId="0" applyFont="1" applyFill="1" applyBorder="1"/>
    <xf numFmtId="0" fontId="8" fillId="2" borderId="0" xfId="0" applyFont="1" applyFill="1"/>
    <xf numFmtId="3" fontId="3" fillId="4" borderId="0" xfId="0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/>
    </xf>
    <xf numFmtId="3" fontId="6" fillId="5" borderId="0" xfId="1" applyNumberFormat="1" applyFont="1" applyFill="1" applyBorder="1" applyAlignment="1">
      <alignment horizontal="center" vertical="center"/>
    </xf>
    <xf numFmtId="4" fontId="6" fillId="5" borderId="0" xfId="0" applyNumberFormat="1" applyFont="1" applyFill="1" applyAlignment="1">
      <alignment horizontal="center" vertical="center"/>
    </xf>
    <xf numFmtId="2" fontId="6" fillId="5" borderId="0" xfId="1" applyNumberFormat="1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3" fontId="3" fillId="5" borderId="0" xfId="0" applyNumberFormat="1" applyFont="1" applyFill="1" applyAlignment="1">
      <alignment horizontal="center" vertical="center"/>
    </xf>
    <xf numFmtId="0" fontId="9" fillId="4" borderId="0" xfId="0" applyFont="1" applyFill="1"/>
    <xf numFmtId="41" fontId="1" fillId="2" borderId="0" xfId="0" applyNumberFormat="1" applyFont="1" applyFill="1"/>
    <xf numFmtId="2" fontId="6" fillId="2" borderId="0" xfId="0" applyNumberFormat="1" applyFont="1" applyFill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justify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justify" vertical="center"/>
    </xf>
    <xf numFmtId="3" fontId="3" fillId="4" borderId="3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4" fontId="3" fillId="4" borderId="0" xfId="0" applyNumberFormat="1" applyFont="1" applyFill="1" applyAlignment="1">
      <alignment horizontal="center"/>
    </xf>
    <xf numFmtId="4" fontId="3" fillId="4" borderId="3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justify" vertical="center"/>
    </xf>
    <xf numFmtId="3" fontId="3" fillId="5" borderId="2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0" fontId="10" fillId="2" borderId="0" xfId="0" applyFont="1" applyFill="1"/>
    <xf numFmtId="4" fontId="3" fillId="5" borderId="2" xfId="0" applyNumberFormat="1" applyFont="1" applyFill="1" applyBorder="1" applyAlignment="1">
      <alignment horizontal="center" vertical="center"/>
    </xf>
    <xf numFmtId="4" fontId="3" fillId="5" borderId="0" xfId="0" applyNumberFormat="1" applyFont="1" applyFill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6" fontId="0" fillId="2" borderId="0" xfId="0" applyNumberFormat="1" applyFill="1"/>
    <xf numFmtId="166" fontId="3" fillId="4" borderId="2" xfId="0" applyNumberFormat="1" applyFont="1" applyFill="1" applyBorder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6" fontId="3" fillId="4" borderId="3" xfId="0" applyNumberFormat="1" applyFont="1" applyFill="1" applyBorder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6" fontId="3" fillId="4" borderId="3" xfId="0" applyNumberFormat="1" applyFont="1" applyFill="1" applyBorder="1" applyAlignment="1">
      <alignment horizontal="center"/>
    </xf>
    <xf numFmtId="4" fontId="0" fillId="2" borderId="0" xfId="0" applyNumberFormat="1" applyFill="1"/>
    <xf numFmtId="3" fontId="0" fillId="2" borderId="0" xfId="0" applyNumberFormat="1" applyFill="1" applyAlignment="1">
      <alignment horizont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="85" zoomScaleNormal="85" workbookViewId="0"/>
  </sheetViews>
  <sheetFormatPr baseColWidth="10" defaultColWidth="9.140625" defaultRowHeight="15" x14ac:dyDescent="0.25"/>
  <cols>
    <col min="1" max="16384" width="9.140625" style="1"/>
  </cols>
  <sheetData>
    <row r="1" spans="1:2" ht="21" x14ac:dyDescent="0.35">
      <c r="A1" s="80" t="s">
        <v>0</v>
      </c>
    </row>
    <row r="3" spans="1:2" x14ac:dyDescent="0.25">
      <c r="A3" s="2" t="s">
        <v>1</v>
      </c>
    </row>
    <row r="4" spans="1:2" ht="5.25" customHeight="1" x14ac:dyDescent="0.25"/>
    <row r="5" spans="1:2" x14ac:dyDescent="0.25">
      <c r="A5" s="34" t="str">
        <f>'Tabla 1'!A1</f>
        <v>Tabla 1</v>
      </c>
      <c r="B5" s="2" t="str">
        <f>'Tabla 1'!A2</f>
        <v>Efecto fiscal de recursos adicionales del FET</v>
      </c>
    </row>
    <row r="6" spans="1:2" x14ac:dyDescent="0.25">
      <c r="A6" s="34" t="str">
        <f>'Tabla 2'!A1</f>
        <v>Tabla 2</v>
      </c>
      <c r="B6" s="2" t="str">
        <f>'Tabla 2'!A2</f>
        <v>Efecto fiscal de modificaciones a la gratuidad</v>
      </c>
    </row>
    <row r="7" spans="1:2" x14ac:dyDescent="0.25">
      <c r="A7" s="34" t="str">
        <f>'Tabla 3'!A1</f>
        <v>Tabla 3</v>
      </c>
      <c r="B7" s="2" t="str">
        <f>'Tabla 3'!A2</f>
        <v xml:space="preserve">Efecto fiscal de modificaciones en empleo público </v>
      </c>
    </row>
    <row r="8" spans="1:2" x14ac:dyDescent="0.25">
      <c r="A8" s="34" t="str">
        <f>'Tabla 4'!A1</f>
        <v>Tabla 4</v>
      </c>
      <c r="B8" s="2" t="str">
        <f>'Tabla 4'!A2</f>
        <v xml:space="preserve">Efecto fiscal de aportes al Fondo Común Municipal </v>
      </c>
    </row>
    <row r="9" spans="1:2" x14ac:dyDescent="0.25">
      <c r="A9" s="34" t="str">
        <f>'Tabla 5'!A1</f>
        <v>Tabla 5</v>
      </c>
      <c r="B9" s="2" t="str">
        <f>'Tabla 5'!A2</f>
        <v>Efecto fiscal en Impuestos a la Renta por Rebaja de Tasa de IDPC</v>
      </c>
    </row>
    <row r="10" spans="1:2" x14ac:dyDescent="0.25">
      <c r="A10" s="34" t="str">
        <f>'Tabla 6'!A1</f>
        <v>Tabla 6</v>
      </c>
      <c r="B10" s="2" t="str">
        <f>'Tabla 6'!A2</f>
        <v xml:space="preserve">Efecto fiscal por Integración </v>
      </c>
    </row>
    <row r="11" spans="1:2" x14ac:dyDescent="0.25">
      <c r="A11" s="34" t="str">
        <f>'Tabla 7'!A1</f>
        <v>Tabla 7</v>
      </c>
      <c r="B11" s="2" t="str">
        <f>'Tabla 7'!A2</f>
        <v>Efecto fiscal por crédito tributario al empleo</v>
      </c>
    </row>
    <row r="12" spans="1:2" x14ac:dyDescent="0.25">
      <c r="A12" s="34" t="str">
        <f>'Tabla 8'!A1</f>
        <v>Tabla 8</v>
      </c>
      <c r="B12" s="2" t="str">
        <f>'Tabla 8'!A2</f>
        <v xml:space="preserve">Efecto fiscal por norma de incompatibilidad del Subsidio Único al Empleo para empleadores </v>
      </c>
    </row>
    <row r="13" spans="1:2" x14ac:dyDescent="0.25">
      <c r="A13" s="34" t="str">
        <f>'Tabla 9'!A1</f>
        <v>Tabla 9</v>
      </c>
      <c r="B13" s="2" t="str">
        <f>'Tabla 9'!A2</f>
        <v>Efecto fiscal de otras medidas permanentes</v>
      </c>
    </row>
    <row r="14" spans="1:2" x14ac:dyDescent="0.25">
      <c r="A14" s="34" t="str">
        <f>'Tabla 10'!A1</f>
        <v>Tabla 10</v>
      </c>
      <c r="B14" s="2" t="str">
        <f>'Tabla 10'!A2</f>
        <v xml:space="preserve">Efecto fiscal de la exención transitoria del IVA a viviendas nuevas habitacionales </v>
      </c>
    </row>
    <row r="15" spans="1:2" x14ac:dyDescent="0.25">
      <c r="A15" s="34" t="str">
        <f>'Tabla 11'!A1</f>
        <v>Tabla 11</v>
      </c>
      <c r="B15" s="2" t="str">
        <f>'Tabla 11'!A2</f>
        <v>Efecto fiscal de otras medidas transitorias</v>
      </c>
    </row>
    <row r="16" spans="1:2" x14ac:dyDescent="0.25">
      <c r="A16" s="34" t="str">
        <f>'Tabla 12'!A1</f>
        <v>Tabla 12</v>
      </c>
      <c r="B16" s="2" t="str">
        <f>'Tabla 12'!A2</f>
        <v>Efecto fiscal por mayor crecimiento</v>
      </c>
    </row>
    <row r="17" spans="1:2" x14ac:dyDescent="0.25">
      <c r="A17" s="34" t="str">
        <f>'Tabla 13'!A1</f>
        <v>Tabla 13</v>
      </c>
      <c r="B17" s="2" t="str">
        <f>'Tabla 13'!A2</f>
        <v>Efecto Fiscal Neto Proyecto de Ley  (% del PIB)</v>
      </c>
    </row>
    <row r="18" spans="1:2" x14ac:dyDescent="0.25">
      <c r="A18" s="34" t="str">
        <f>'Tabla 14'!A1</f>
        <v>Tabla 14</v>
      </c>
      <c r="B18" s="2" t="str">
        <f>'Tabla 14'!A2</f>
        <v>Efecto Fiscal Neto Proyecto de Ley (millones de $ de 2026)</v>
      </c>
    </row>
  </sheetData>
  <hyperlinks>
    <hyperlink ref="A5" location="'Tabla 1'!A1" display="'Tabla 1'!A1" xr:uid="{B08BAE48-6C5B-46D6-A7F6-16271687DF77}"/>
    <hyperlink ref="A6" location="'Tabla 2'!A1" display="'Tabla 2'!A1" xr:uid="{998011AB-6E2A-46F0-AE32-11CD38A91F87}"/>
    <hyperlink ref="A7" location="'Tabla 3'!A1" display="'Tabla 3'!A1" xr:uid="{84E569D3-7014-45E1-8A1C-6ABEDC82BB72}"/>
    <hyperlink ref="A8" location="'Tabla 4'!A1" display="'Tabla 4'!A1" xr:uid="{A2A49D46-BC80-4058-8565-D6569FB6D4D0}"/>
    <hyperlink ref="A9" location="'Tabla 5'!A1" display="'Tabla 5'!A1" xr:uid="{1365C5AB-8823-4844-B4F0-BAE78E50EA97}"/>
    <hyperlink ref="A10" location="'Tabla 6'!A1" display="'Tabla 6'!A1" xr:uid="{4CD1A129-1996-4F60-B241-93D87589D967}"/>
    <hyperlink ref="A11" location="'Tabla 7'!A1" display="'Tabla 7'!A1" xr:uid="{781B1D47-D4C9-41D0-B001-47FB930A3287}"/>
    <hyperlink ref="A12" location="'Tabla 8'!A1" display="'Tabla 8'!A1" xr:uid="{6F58446F-8B28-461C-9B10-6B44956879F3}"/>
    <hyperlink ref="A13" location="'Tabla 9'!A1" display="'Tabla 9'!A1" xr:uid="{32B5D6D1-F5DF-4220-8ED5-9F6955405A0D}"/>
    <hyperlink ref="A14" location="'Tabla 10'!A1" display="'Tabla 10'!A1" xr:uid="{55FF8C6A-D912-48A8-8E16-DE6CD1616059}"/>
    <hyperlink ref="A15" location="'Tabla 11'!A1" display="'Tabla 11'!A1" xr:uid="{1A18AEA2-6148-4086-A3F2-21997C72837F}"/>
    <hyperlink ref="A16" location="'Tabla 12'!A1" display="'Tabla 12'!A1" xr:uid="{92199D94-5FDE-4CE3-B017-35AD9480BFA0}"/>
    <hyperlink ref="A17" location="'Tabla 13'!A1" display="'Tabla 13'!A1" xr:uid="{115701F9-B61B-47B7-BD5C-09D3CD288533}"/>
    <hyperlink ref="A18" location="'Tabla 14'!A1" display="'Tabla 14'!A1" xr:uid="{D8D1C26D-3DD8-4E8E-882E-44C77C2A0B97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7EF5-0FCA-4FD7-B925-624403CF45E9}">
  <dimension ref="A1:O26"/>
  <sheetViews>
    <sheetView zoomScale="85" zoomScaleNormal="85" workbookViewId="0"/>
  </sheetViews>
  <sheetFormatPr baseColWidth="10" defaultColWidth="11.42578125" defaultRowHeight="15" x14ac:dyDescent="0.25"/>
  <cols>
    <col min="1" max="1" width="9.85546875" style="1" customWidth="1"/>
    <col min="2" max="2" width="14.28515625" style="1" customWidth="1"/>
    <col min="3" max="3" width="13.85546875" style="1" customWidth="1"/>
    <col min="4" max="4" width="11.42578125" style="1"/>
    <col min="5" max="5" width="8.28515625" style="1" customWidth="1"/>
    <col min="6" max="6" width="14.7109375" style="1" customWidth="1"/>
    <col min="7" max="7" width="13.28515625" style="1" customWidth="1"/>
    <col min="8" max="8" width="11.42578125" style="1"/>
    <col min="9" max="9" width="9.140625" style="1" customWidth="1"/>
    <col min="10" max="10" width="13.42578125" style="1" customWidth="1"/>
    <col min="11" max="11" width="13.5703125" style="1" customWidth="1"/>
    <col min="12" max="12" width="11.42578125" style="1"/>
    <col min="13" max="13" width="8.28515625" style="1" customWidth="1"/>
    <col min="14" max="14" width="16.140625" style="1" customWidth="1"/>
    <col min="15" max="15" width="13.140625" style="1" customWidth="1"/>
    <col min="16" max="16384" width="11.42578125" style="1"/>
  </cols>
  <sheetData>
    <row r="1" spans="1:13" x14ac:dyDescent="0.25">
      <c r="A1" s="2" t="s">
        <v>48</v>
      </c>
    </row>
    <row r="2" spans="1:13" x14ac:dyDescent="0.25">
      <c r="A2" s="2" t="s">
        <v>49</v>
      </c>
    </row>
    <row r="3" spans="1:13" ht="15.75" thickBot="1" x14ac:dyDescent="0.3"/>
    <row r="4" spans="1:13" ht="47.25" customHeight="1" thickBot="1" x14ac:dyDescent="0.3">
      <c r="A4" s="3"/>
      <c r="B4" s="3" t="s">
        <v>43</v>
      </c>
      <c r="C4" s="3" t="s">
        <v>50</v>
      </c>
      <c r="D4" s="53"/>
      <c r="G4" s="53"/>
      <c r="H4" s="53"/>
      <c r="I4" s="53"/>
      <c r="J4" s="53"/>
    </row>
    <row r="5" spans="1:13" x14ac:dyDescent="0.25">
      <c r="A5" s="4" t="s">
        <v>4</v>
      </c>
      <c r="B5" s="51">
        <v>49196.7159654016</v>
      </c>
      <c r="C5" s="75">
        <v>1.3658259660315659E-2</v>
      </c>
      <c r="D5" s="56"/>
      <c r="E5" s="92"/>
      <c r="G5" s="54"/>
      <c r="H5" s="54"/>
      <c r="I5" s="54"/>
      <c r="J5" s="54"/>
    </row>
    <row r="6" spans="1:13" x14ac:dyDescent="0.25">
      <c r="A6" s="4" t="s">
        <v>5</v>
      </c>
      <c r="B6" s="51">
        <v>-10558.319266055572</v>
      </c>
      <c r="C6" s="75">
        <v>7.9385624314109268E-2</v>
      </c>
      <c r="D6" s="56"/>
      <c r="G6" s="54"/>
      <c r="H6" s="54"/>
      <c r="I6" s="54"/>
      <c r="J6" s="54"/>
    </row>
    <row r="7" spans="1:13" x14ac:dyDescent="0.25">
      <c r="A7" s="4" t="s">
        <v>6</v>
      </c>
      <c r="B7" s="51">
        <v>-19940.389132875818</v>
      </c>
      <c r="C7" s="75">
        <v>8.3667577035517068E-2</v>
      </c>
      <c r="D7" s="56"/>
      <c r="G7" s="54"/>
      <c r="H7" s="54"/>
      <c r="I7" s="54"/>
      <c r="J7" s="54"/>
    </row>
    <row r="8" spans="1:13" x14ac:dyDescent="0.25">
      <c r="A8" s="4" t="s">
        <v>7</v>
      </c>
      <c r="B8" s="51">
        <v>-50782.315704380599</v>
      </c>
      <c r="C8" s="75">
        <v>8.7650981226721991E-2</v>
      </c>
      <c r="D8" s="56"/>
      <c r="G8" s="54"/>
      <c r="H8" s="54"/>
      <c r="I8" s="54"/>
      <c r="J8" s="54"/>
    </row>
    <row r="9" spans="1:13" x14ac:dyDescent="0.25">
      <c r="A9" s="4" t="s">
        <v>8</v>
      </c>
      <c r="B9" s="51">
        <v>-101547.62133401015</v>
      </c>
      <c r="C9" s="75">
        <v>9.1370642709361571E-2</v>
      </c>
      <c r="D9" s="56"/>
      <c r="G9" s="54"/>
      <c r="H9" s="54"/>
      <c r="I9" s="54"/>
      <c r="J9" s="54"/>
    </row>
    <row r="10" spans="1:13" x14ac:dyDescent="0.25">
      <c r="A10" s="4" t="s">
        <v>9</v>
      </c>
      <c r="B10" s="51">
        <v>-141603.4089065055</v>
      </c>
      <c r="C10" s="75">
        <v>9.4940331509737297E-2</v>
      </c>
      <c r="D10" s="56"/>
      <c r="G10" s="54"/>
      <c r="H10" s="54"/>
      <c r="I10" s="54"/>
      <c r="J10" s="54"/>
    </row>
    <row r="11" spans="1:13" x14ac:dyDescent="0.25">
      <c r="A11" s="4" t="s">
        <v>10</v>
      </c>
      <c r="B11" s="51">
        <v>-399017.84977851482</v>
      </c>
      <c r="C11" s="75">
        <v>9.2352192560254995E-2</v>
      </c>
      <c r="D11" s="56"/>
      <c r="G11" s="54"/>
      <c r="H11" s="54"/>
      <c r="I11" s="54"/>
      <c r="J11" s="54"/>
    </row>
    <row r="12" spans="1:13" x14ac:dyDescent="0.25">
      <c r="A12" s="4" t="s">
        <v>11</v>
      </c>
      <c r="B12" s="51">
        <v>-554486.48784366122</v>
      </c>
      <c r="C12" s="75">
        <v>8.9979703387709609E-2</v>
      </c>
      <c r="D12" s="56"/>
      <c r="G12" s="54"/>
      <c r="H12" s="54"/>
      <c r="I12" s="54"/>
      <c r="J12" s="54"/>
    </row>
    <row r="13" spans="1:13" ht="15.75" thickBot="1" x14ac:dyDescent="0.3">
      <c r="A13" s="12" t="s">
        <v>12</v>
      </c>
      <c r="B13" s="72">
        <v>-706021.9555229299</v>
      </c>
      <c r="C13" s="76">
        <v>8.6255653820713152E-2</v>
      </c>
      <c r="D13" s="57"/>
      <c r="G13" s="55"/>
      <c r="H13" s="55"/>
      <c r="I13" s="55"/>
      <c r="J13" s="55"/>
    </row>
    <row r="14" spans="1:13" x14ac:dyDescent="0.25">
      <c r="A14" s="50" t="s">
        <v>13</v>
      </c>
    </row>
    <row r="16" spans="1:13" ht="15.75" thickBot="1" x14ac:dyDescent="0.3">
      <c r="A16" s="2" t="s">
        <v>51</v>
      </c>
      <c r="E16" s="84" t="s">
        <v>52</v>
      </c>
      <c r="I16" s="2" t="s">
        <v>53</v>
      </c>
      <c r="M16" s="2" t="s">
        <v>54</v>
      </c>
    </row>
    <row r="17" spans="1:15" ht="51" customHeight="1" thickBot="1" x14ac:dyDescent="0.3">
      <c r="A17" s="3"/>
      <c r="B17" s="3" t="s">
        <v>43</v>
      </c>
      <c r="C17" s="3" t="s">
        <v>17</v>
      </c>
      <c r="E17" s="3"/>
      <c r="F17" s="3" t="s">
        <v>43</v>
      </c>
      <c r="G17" s="3" t="s">
        <v>17</v>
      </c>
      <c r="I17" s="3"/>
      <c r="J17" s="3" t="s">
        <v>43</v>
      </c>
      <c r="K17" s="3" t="s">
        <v>17</v>
      </c>
      <c r="M17" s="3"/>
      <c r="N17" s="3" t="s">
        <v>43</v>
      </c>
      <c r="O17" s="3" t="s">
        <v>17</v>
      </c>
    </row>
    <row r="18" spans="1:15" x14ac:dyDescent="0.25">
      <c r="A18" s="65" t="s">
        <v>4</v>
      </c>
      <c r="B18" s="73">
        <v>31908.457788533691</v>
      </c>
      <c r="C18" s="74">
        <v>8.8585548046064382E-3</v>
      </c>
      <c r="E18" s="65" t="s">
        <v>4</v>
      </c>
      <c r="F18" s="73">
        <v>4.7582531203561518E-5</v>
      </c>
      <c r="G18" s="86">
        <v>1.3210243838806748E-11</v>
      </c>
      <c r="I18" s="65" t="s">
        <v>4</v>
      </c>
      <c r="J18" s="73">
        <v>4.8901735335650116E-5</v>
      </c>
      <c r="K18" s="89">
        <v>1.3576491867594829E-11</v>
      </c>
      <c r="M18" s="65" t="s">
        <v>4</v>
      </c>
      <c r="N18" s="73">
        <v>17288.258080383646</v>
      </c>
      <c r="O18" s="74">
        <v>4.7997048289224846E-3</v>
      </c>
    </row>
    <row r="19" spans="1:15" x14ac:dyDescent="0.25">
      <c r="A19" s="4" t="s">
        <v>5</v>
      </c>
      <c r="B19" s="51">
        <v>296233.2618375665</v>
      </c>
      <c r="C19" s="75">
        <v>7.9728137095768203E-2</v>
      </c>
      <c r="E19" s="4" t="s">
        <v>5</v>
      </c>
      <c r="F19" s="51">
        <v>-17679.490501562188</v>
      </c>
      <c r="G19" s="87">
        <v>-4.7582531203561526E-3</v>
      </c>
      <c r="I19" s="4" t="s">
        <v>5</v>
      </c>
      <c r="J19" s="51">
        <v>-18169.646370385246</v>
      </c>
      <c r="K19" s="90">
        <v>-4.8901735335650119E-3</v>
      </c>
      <c r="M19" s="4" t="s">
        <v>5</v>
      </c>
      <c r="N19" s="51">
        <v>34576.516160767293</v>
      </c>
      <c r="O19" s="75">
        <v>9.3059138722622302E-3</v>
      </c>
    </row>
    <row r="20" spans="1:15" x14ac:dyDescent="0.25">
      <c r="A20" s="4" t="s">
        <v>6</v>
      </c>
      <c r="B20" s="51">
        <v>304321.63891466905</v>
      </c>
      <c r="C20" s="75">
        <v>7.9728137095768203E-2</v>
      </c>
      <c r="E20" s="4" t="s">
        <v>6</v>
      </c>
      <c r="F20" s="51">
        <v>-18162.212748283073</v>
      </c>
      <c r="G20" s="87">
        <v>-4.7582531203561509E-3</v>
      </c>
      <c r="I20" s="4" t="s">
        <v>6</v>
      </c>
      <c r="J20" s="51">
        <v>-18665.751872818215</v>
      </c>
      <c r="K20" s="90">
        <v>-4.8901735335650119E-3</v>
      </c>
      <c r="M20" s="4" t="s">
        <v>6</v>
      </c>
      <c r="N20" s="51">
        <v>51864.774241150822</v>
      </c>
      <c r="O20" s="75">
        <v>1.3587866593670015E-2</v>
      </c>
    </row>
    <row r="21" spans="1:15" x14ac:dyDescent="0.25">
      <c r="A21" s="4" t="s">
        <v>7</v>
      </c>
      <c r="B21" s="51">
        <v>313775.96469945018</v>
      </c>
      <c r="C21" s="75">
        <v>7.9728137095768203E-2</v>
      </c>
      <c r="E21" s="4" t="s">
        <v>7</v>
      </c>
      <c r="F21" s="51">
        <v>-18726.456148480196</v>
      </c>
      <c r="G21" s="87">
        <v>-4.7582531203561509E-3</v>
      </c>
      <c r="I21" s="4" t="s">
        <v>7</v>
      </c>
      <c r="J21" s="51">
        <v>-19245.638665794493</v>
      </c>
      <c r="K21" s="90">
        <v>-4.8901735335650119E-3</v>
      </c>
      <c r="M21" s="4" t="s">
        <v>7</v>
      </c>
      <c r="N21" s="51">
        <v>69153.032321534585</v>
      </c>
      <c r="O21" s="75">
        <v>1.7571270784874939E-2</v>
      </c>
    </row>
    <row r="22" spans="1:15" x14ac:dyDescent="0.25">
      <c r="A22" s="4" t="s">
        <v>8</v>
      </c>
      <c r="B22" s="51">
        <v>323696.63128442148</v>
      </c>
      <c r="C22" s="75">
        <v>7.9728137095768203E-2</v>
      </c>
      <c r="E22" s="4" t="s">
        <v>8</v>
      </c>
      <c r="F22" s="51">
        <v>-19318.531223271555</v>
      </c>
      <c r="G22" s="87">
        <v>-4.7582531203561517E-3</v>
      </c>
      <c r="I22" s="4" t="s">
        <v>8</v>
      </c>
      <c r="J22" s="51">
        <v>-19854.128753940855</v>
      </c>
      <c r="K22" s="90">
        <v>-4.8901735335650119E-3</v>
      </c>
      <c r="M22" s="4" t="s">
        <v>8</v>
      </c>
      <c r="N22" s="51">
        <v>86441.290401918115</v>
      </c>
      <c r="O22" s="75">
        <v>2.1290932267514523E-2</v>
      </c>
    </row>
    <row r="23" spans="1:15" x14ac:dyDescent="0.25">
      <c r="A23" s="4" t="s">
        <v>9</v>
      </c>
      <c r="B23" s="51">
        <v>332661.1849195016</v>
      </c>
      <c r="C23" s="75">
        <v>7.9728137095768203E-2</v>
      </c>
      <c r="E23" s="4" t="s">
        <v>9</v>
      </c>
      <c r="F23" s="51">
        <v>-19853.544543042</v>
      </c>
      <c r="G23" s="87">
        <v>-4.7582531203561517E-3</v>
      </c>
      <c r="I23" s="4" t="s">
        <v>9</v>
      </c>
      <c r="J23" s="51">
        <v>-20403.975075746104</v>
      </c>
      <c r="K23" s="90">
        <v>-4.8901735335650119E-3</v>
      </c>
      <c r="M23" s="4" t="s">
        <v>9</v>
      </c>
      <c r="N23" s="51">
        <v>103729.54848230188</v>
      </c>
      <c r="O23" s="75">
        <v>2.4860621067890255E-2</v>
      </c>
    </row>
    <row r="24" spans="1:15" x14ac:dyDescent="0.25">
      <c r="A24" s="4" t="s">
        <v>10</v>
      </c>
      <c r="B24" s="51">
        <v>371317.55761715933</v>
      </c>
      <c r="C24" s="75">
        <v>7.9728137095768203E-2</v>
      </c>
      <c r="E24" s="4" t="s">
        <v>10</v>
      </c>
      <c r="F24" s="51">
        <v>-22160.594634897756</v>
      </c>
      <c r="G24" s="87">
        <v>-4.7582531203561526E-3</v>
      </c>
      <c r="I24" s="4" t="s">
        <v>10</v>
      </c>
      <c r="J24" s="51">
        <v>-22774.98708675852</v>
      </c>
      <c r="K24" s="90">
        <v>-4.8901735335650119E-3</v>
      </c>
      <c r="M24" s="4" t="s">
        <v>10</v>
      </c>
      <c r="N24" s="51">
        <v>103729.54848230188</v>
      </c>
      <c r="O24" s="75">
        <v>2.2272482118407964E-2</v>
      </c>
    </row>
    <row r="25" spans="1:15" x14ac:dyDescent="0.25">
      <c r="A25" s="4" t="s">
        <v>11</v>
      </c>
      <c r="B25" s="51">
        <v>415586.26099908008</v>
      </c>
      <c r="C25" s="75">
        <v>7.9728137095768203E-2</v>
      </c>
      <c r="E25" s="4" t="s">
        <v>11</v>
      </c>
      <c r="F25" s="51">
        <v>-24802.594105525372</v>
      </c>
      <c r="G25" s="87">
        <v>-4.7582531203561526E-3</v>
      </c>
      <c r="I25" s="4" t="s">
        <v>11</v>
      </c>
      <c r="J25" s="51">
        <v>-25490.234796403038</v>
      </c>
      <c r="K25" s="90">
        <v>-4.8901735335650119E-3</v>
      </c>
      <c r="M25" s="4" t="s">
        <v>11</v>
      </c>
      <c r="N25" s="51">
        <v>103729.54848230188</v>
      </c>
      <c r="O25" s="75">
        <v>1.9899992945862581E-2</v>
      </c>
    </row>
    <row r="26" spans="1:15" ht="15.75" thickBot="1" x14ac:dyDescent="0.3">
      <c r="A26" s="46" t="s">
        <v>12</v>
      </c>
      <c r="B26" s="72">
        <v>511263.14358172676</v>
      </c>
      <c r="C26" s="76">
        <v>7.9728137095768203E-2</v>
      </c>
      <c r="E26" s="46" t="s">
        <v>12</v>
      </c>
      <c r="F26" s="72">
        <v>-30512.68393928108</v>
      </c>
      <c r="G26" s="88">
        <v>-4.7582531203561517E-3</v>
      </c>
      <c r="I26" s="46" t="s">
        <v>12</v>
      </c>
      <c r="J26" s="72">
        <v>-31358.634285251748</v>
      </c>
      <c r="K26" s="91">
        <v>-4.8901735335650119E-3</v>
      </c>
      <c r="M26" s="46" t="s">
        <v>12</v>
      </c>
      <c r="N26" s="72">
        <v>103729.54848230188</v>
      </c>
      <c r="O26" s="76">
        <v>1.6175943378866096E-2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8B09-FAAC-42CA-9BCC-228493BE067B}">
  <dimension ref="A1:C14"/>
  <sheetViews>
    <sheetView zoomScale="85" zoomScaleNormal="85" workbookViewId="0"/>
  </sheetViews>
  <sheetFormatPr baseColWidth="10" defaultColWidth="11.42578125" defaultRowHeight="15" x14ac:dyDescent="0.25"/>
  <cols>
    <col min="1" max="1" width="9.140625" style="1" customWidth="1"/>
    <col min="2" max="2" width="13.140625" style="1" customWidth="1"/>
    <col min="3" max="3" width="15.7109375" style="1" customWidth="1"/>
    <col min="4" max="16384" width="11.42578125" style="1"/>
  </cols>
  <sheetData>
    <row r="1" spans="1:3" x14ac:dyDescent="0.25">
      <c r="A1" s="2" t="s">
        <v>55</v>
      </c>
    </row>
    <row r="2" spans="1:3" x14ac:dyDescent="0.25">
      <c r="A2" s="2" t="s">
        <v>56</v>
      </c>
    </row>
    <row r="3" spans="1:3" ht="15.75" thickBot="1" x14ac:dyDescent="0.3"/>
    <row r="4" spans="1:3" ht="46.5" customHeight="1" thickBot="1" x14ac:dyDescent="0.3">
      <c r="A4" s="3"/>
      <c r="B4" s="3" t="s">
        <v>43</v>
      </c>
      <c r="C4" s="3" t="s">
        <v>17</v>
      </c>
    </row>
    <row r="5" spans="1:3" x14ac:dyDescent="0.25">
      <c r="A5" s="65" t="s">
        <v>4</v>
      </c>
      <c r="B5" s="73">
        <v>-422709.40824949858</v>
      </c>
      <c r="C5" s="74">
        <v>-0.1173559752852244</v>
      </c>
    </row>
    <row r="6" spans="1:3" x14ac:dyDescent="0.25">
      <c r="A6" s="4" t="s">
        <v>5</v>
      </c>
      <c r="B6" s="51">
        <v>-614356.36032396986</v>
      </c>
      <c r="C6" s="75">
        <v>-0.16534769869436416</v>
      </c>
    </row>
    <row r="7" spans="1:3" x14ac:dyDescent="0.25">
      <c r="A7" s="4" t="s">
        <v>6</v>
      </c>
      <c r="B7" s="51">
        <v>0</v>
      </c>
      <c r="C7" s="75">
        <v>0</v>
      </c>
    </row>
    <row r="8" spans="1:3" x14ac:dyDescent="0.25">
      <c r="A8" s="4" t="s">
        <v>7</v>
      </c>
      <c r="B8" s="51">
        <v>0</v>
      </c>
      <c r="C8" s="75">
        <v>0</v>
      </c>
    </row>
    <row r="9" spans="1:3" x14ac:dyDescent="0.25">
      <c r="A9" s="4" t="s">
        <v>8</v>
      </c>
      <c r="B9" s="51">
        <v>0</v>
      </c>
      <c r="C9" s="75">
        <v>0</v>
      </c>
    </row>
    <row r="10" spans="1:3" x14ac:dyDescent="0.25">
      <c r="A10" s="4" t="s">
        <v>9</v>
      </c>
      <c r="B10" s="51">
        <v>0</v>
      </c>
      <c r="C10" s="75">
        <v>0</v>
      </c>
    </row>
    <row r="11" spans="1:3" x14ac:dyDescent="0.25">
      <c r="A11" s="4" t="s">
        <v>10</v>
      </c>
      <c r="B11" s="51">
        <v>0</v>
      </c>
      <c r="C11" s="75">
        <v>0</v>
      </c>
    </row>
    <row r="12" spans="1:3" x14ac:dyDescent="0.25">
      <c r="A12" s="4" t="s">
        <v>11</v>
      </c>
      <c r="B12" s="51">
        <v>0</v>
      </c>
      <c r="C12" s="75">
        <v>0</v>
      </c>
    </row>
    <row r="13" spans="1:3" ht="15.75" thickBot="1" x14ac:dyDescent="0.3">
      <c r="A13" s="46" t="s">
        <v>12</v>
      </c>
      <c r="B13" s="72">
        <v>0</v>
      </c>
      <c r="C13" s="76">
        <v>0</v>
      </c>
    </row>
    <row r="14" spans="1:3" x14ac:dyDescent="0.25">
      <c r="A14" s="50" t="s">
        <v>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E7D8-B747-4CDA-AB8D-A28C4102CA2A}">
  <dimension ref="A1:O29"/>
  <sheetViews>
    <sheetView zoomScale="85" zoomScaleNormal="85" workbookViewId="0">
      <selection activeCell="B5" sqref="B5"/>
    </sheetView>
  </sheetViews>
  <sheetFormatPr baseColWidth="10" defaultColWidth="11.42578125" defaultRowHeight="15" x14ac:dyDescent="0.25"/>
  <cols>
    <col min="1" max="1" width="9.28515625" style="1" customWidth="1"/>
    <col min="2" max="2" width="15.7109375" style="1" customWidth="1"/>
    <col min="3" max="3" width="17.28515625" style="1" customWidth="1"/>
    <col min="4" max="5" width="11.42578125" style="1"/>
    <col min="6" max="6" width="14.85546875" style="1" customWidth="1"/>
    <col min="7" max="7" width="15.28515625" style="1" customWidth="1"/>
    <col min="8" max="9" width="11.42578125" style="1"/>
    <col min="10" max="10" width="14.42578125" style="1" customWidth="1"/>
    <col min="11" max="11" width="14.7109375" style="1" customWidth="1"/>
    <col min="12" max="13" width="11.42578125" style="1"/>
    <col min="14" max="14" width="14.140625" style="1" customWidth="1"/>
    <col min="15" max="15" width="15.42578125" style="1" customWidth="1"/>
    <col min="16" max="16384" width="11.42578125" style="1"/>
  </cols>
  <sheetData>
    <row r="1" spans="1:13" x14ac:dyDescent="0.25">
      <c r="A1" s="2" t="s">
        <v>57</v>
      </c>
    </row>
    <row r="2" spans="1:13" x14ac:dyDescent="0.25">
      <c r="A2" s="2" t="s">
        <v>58</v>
      </c>
    </row>
    <row r="3" spans="1:13" ht="15.75" thickBot="1" x14ac:dyDescent="0.3"/>
    <row r="4" spans="1:13" ht="43.5" customHeight="1" thickBot="1" x14ac:dyDescent="0.3">
      <c r="A4" s="3"/>
      <c r="B4" s="3" t="s">
        <v>43</v>
      </c>
      <c r="C4" s="3" t="s">
        <v>17</v>
      </c>
    </row>
    <row r="5" spans="1:13" x14ac:dyDescent="0.25">
      <c r="A5" s="4" t="s">
        <v>4</v>
      </c>
      <c r="B5" s="73">
        <v>435404.42359595583</v>
      </c>
      <c r="C5" s="74">
        <v>0.12213046723683252</v>
      </c>
    </row>
    <row r="6" spans="1:13" x14ac:dyDescent="0.25">
      <c r="A6" s="4" t="s">
        <v>5</v>
      </c>
      <c r="B6" s="51">
        <v>770743.41642498027</v>
      </c>
      <c r="C6" s="75">
        <v>0.21368766715868123</v>
      </c>
    </row>
    <row r="7" spans="1:13" x14ac:dyDescent="0.25">
      <c r="A7" s="4" t="s">
        <v>6</v>
      </c>
      <c r="B7" s="51">
        <v>-93465.252523853153</v>
      </c>
      <c r="C7" s="75">
        <v>-2.448662702227963E-2</v>
      </c>
    </row>
    <row r="8" spans="1:13" x14ac:dyDescent="0.25">
      <c r="A8" s="4" t="s">
        <v>7</v>
      </c>
      <c r="B8" s="51">
        <v>-95061.680685138446</v>
      </c>
      <c r="C8" s="75">
        <v>-2.4154465487751676E-2</v>
      </c>
    </row>
    <row r="9" spans="1:13" x14ac:dyDescent="0.25">
      <c r="A9" s="4" t="s">
        <v>8</v>
      </c>
      <c r="B9" s="51">
        <v>-96774.026250387018</v>
      </c>
      <c r="C9" s="75">
        <v>-2.3835937994117935E-2</v>
      </c>
    </row>
    <row r="10" spans="1:13" x14ac:dyDescent="0.25">
      <c r="A10" s="4" t="s">
        <v>9</v>
      </c>
      <c r="B10" s="51">
        <v>-98270.591412772672</v>
      </c>
      <c r="C10" s="75">
        <v>-2.3552285447836913E-2</v>
      </c>
    </row>
    <row r="11" spans="1:13" x14ac:dyDescent="0.25">
      <c r="A11" s="4" t="s">
        <v>10</v>
      </c>
      <c r="B11" s="51">
        <v>-104562.21145749892</v>
      </c>
      <c r="C11" s="75">
        <v>-2.2451268891290722E-2</v>
      </c>
    </row>
    <row r="12" spans="1:13" x14ac:dyDescent="0.25">
      <c r="A12" s="4" t="s">
        <v>11</v>
      </c>
      <c r="B12" s="51">
        <v>0</v>
      </c>
      <c r="C12" s="75">
        <v>0</v>
      </c>
    </row>
    <row r="13" spans="1:13" ht="15.75" thickBot="1" x14ac:dyDescent="0.3">
      <c r="A13" s="12" t="s">
        <v>12</v>
      </c>
      <c r="B13" s="72">
        <v>0</v>
      </c>
      <c r="C13" s="76">
        <v>0</v>
      </c>
    </row>
    <row r="14" spans="1:13" x14ac:dyDescent="0.25">
      <c r="A14" s="50" t="s">
        <v>13</v>
      </c>
    </row>
    <row r="16" spans="1:13" s="2" customFormat="1" ht="15.75" thickBot="1" x14ac:dyDescent="0.3">
      <c r="A16" s="2" t="s">
        <v>59</v>
      </c>
      <c r="E16" s="2" t="s">
        <v>60</v>
      </c>
      <c r="I16" s="2" t="s">
        <v>61</v>
      </c>
      <c r="M16" s="2" t="s">
        <v>62</v>
      </c>
    </row>
    <row r="17" spans="1:15" ht="43.5" customHeight="1" thickBot="1" x14ac:dyDescent="0.3">
      <c r="A17" s="3"/>
      <c r="B17" s="3" t="s">
        <v>43</v>
      </c>
      <c r="C17" s="3" t="s">
        <v>17</v>
      </c>
      <c r="E17" s="3"/>
      <c r="F17" s="3" t="s">
        <v>43</v>
      </c>
      <c r="G17" s="3" t="s">
        <v>17</v>
      </c>
      <c r="I17" s="3"/>
      <c r="J17" s="3" t="s">
        <v>43</v>
      </c>
      <c r="K17" s="3" t="s">
        <v>17</v>
      </c>
      <c r="M17" s="3"/>
      <c r="N17" s="3" t="s">
        <v>43</v>
      </c>
      <c r="O17" s="3" t="s">
        <v>17</v>
      </c>
    </row>
    <row r="18" spans="1:15" x14ac:dyDescent="0.25">
      <c r="A18" s="4" t="s">
        <v>4</v>
      </c>
      <c r="B18" s="73">
        <v>109728.84065552009</v>
      </c>
      <c r="C18" s="74">
        <v>3.0463800570165848E-2</v>
      </c>
      <c r="E18" s="4" t="s">
        <v>4</v>
      </c>
      <c r="F18" s="73">
        <v>40521.846725307674</v>
      </c>
      <c r="G18" s="74">
        <v>1.1250000000000001E-2</v>
      </c>
      <c r="I18" s="4" t="s">
        <v>4</v>
      </c>
      <c r="J18" s="73">
        <v>4502.4274139230765</v>
      </c>
      <c r="K18" s="74">
        <v>1.2499999999999994E-3</v>
      </c>
      <c r="M18" s="4" t="s">
        <v>4</v>
      </c>
      <c r="N18" s="73">
        <v>285153.7362151281</v>
      </c>
      <c r="O18" s="74">
        <v>7.9166666666666663E-2</v>
      </c>
    </row>
    <row r="19" spans="1:15" x14ac:dyDescent="0.25">
      <c r="A19" s="4" t="s">
        <v>5</v>
      </c>
      <c r="B19" s="51">
        <v>153620.37691772822</v>
      </c>
      <c r="C19" s="75">
        <v>4.1345345204064528E-2</v>
      </c>
      <c r="E19" s="4" t="s">
        <v>5</v>
      </c>
      <c r="F19" s="51">
        <v>208999.25152330645</v>
      </c>
      <c r="G19" s="75">
        <v>5.6250000000000001E-2</v>
      </c>
      <c r="I19" s="4" t="s">
        <v>5</v>
      </c>
      <c r="J19" s="51">
        <v>23222.139058145141</v>
      </c>
      <c r="K19" s="75">
        <v>6.2499999999999986E-3</v>
      </c>
      <c r="M19" s="4" t="s">
        <v>5</v>
      </c>
      <c r="N19" s="51">
        <v>408123.78798394557</v>
      </c>
      <c r="O19" s="75">
        <v>0.10984232195461668</v>
      </c>
    </row>
    <row r="20" spans="1:15" x14ac:dyDescent="0.25">
      <c r="A20" s="4" t="s">
        <v>6</v>
      </c>
      <c r="B20" s="51">
        <v>-21945.768131104065</v>
      </c>
      <c r="C20" s="75">
        <v>-5.7494932547968282E-3</v>
      </c>
      <c r="E20" s="4" t="s">
        <v>6</v>
      </c>
      <c r="F20" s="51">
        <v>0</v>
      </c>
      <c r="G20" s="75">
        <v>0</v>
      </c>
      <c r="I20" s="4" t="s">
        <v>6</v>
      </c>
      <c r="J20" s="51">
        <v>0</v>
      </c>
      <c r="K20" s="75">
        <v>0</v>
      </c>
      <c r="M20" s="4" t="s">
        <v>6</v>
      </c>
      <c r="N20" s="51">
        <v>-71519.484392749087</v>
      </c>
      <c r="O20" s="75">
        <v>-1.8737133767482803E-2</v>
      </c>
    </row>
    <row r="21" spans="1:15" x14ac:dyDescent="0.25">
      <c r="A21" s="4" t="s">
        <v>7</v>
      </c>
      <c r="B21" s="51">
        <v>-21945.768131104065</v>
      </c>
      <c r="C21" s="75">
        <v>-5.5762563327772683E-3</v>
      </c>
      <c r="E21" s="4" t="s">
        <v>7</v>
      </c>
      <c r="F21" s="51">
        <v>0</v>
      </c>
      <c r="G21" s="75">
        <v>0</v>
      </c>
      <c r="I21" s="4" t="s">
        <v>7</v>
      </c>
      <c r="J21" s="51">
        <v>0</v>
      </c>
      <c r="K21" s="75">
        <v>0</v>
      </c>
      <c r="M21" s="4" t="s">
        <v>7</v>
      </c>
      <c r="N21" s="51">
        <v>-73115.912554034381</v>
      </c>
      <c r="O21" s="75">
        <v>-1.8578209154974407E-2</v>
      </c>
    </row>
    <row r="22" spans="1:15" x14ac:dyDescent="0.25">
      <c r="A22" s="4" t="s">
        <v>8</v>
      </c>
      <c r="B22" s="51">
        <v>-21945.768131104065</v>
      </c>
      <c r="C22" s="75">
        <v>-5.4053550180174926E-3</v>
      </c>
      <c r="E22" s="4" t="s">
        <v>8</v>
      </c>
      <c r="F22" s="51">
        <v>0</v>
      </c>
      <c r="G22" s="75">
        <v>0</v>
      </c>
      <c r="I22" s="4" t="s">
        <v>8</v>
      </c>
      <c r="J22" s="51">
        <v>0</v>
      </c>
      <c r="K22" s="75">
        <v>0</v>
      </c>
      <c r="M22" s="4" t="s">
        <v>8</v>
      </c>
      <c r="N22" s="51">
        <v>-74828.258119282953</v>
      </c>
      <c r="O22" s="75">
        <v>-1.8430582976100444E-2</v>
      </c>
    </row>
    <row r="23" spans="1:15" x14ac:dyDescent="0.25">
      <c r="A23" s="4" t="s">
        <v>9</v>
      </c>
      <c r="B23" s="51">
        <v>-21945.768131104065</v>
      </c>
      <c r="C23" s="75">
        <v>-5.2596915106041071E-3</v>
      </c>
      <c r="E23" s="4" t="s">
        <v>9</v>
      </c>
      <c r="F23" s="51">
        <v>0</v>
      </c>
      <c r="G23" s="75">
        <v>0</v>
      </c>
      <c r="I23" s="4" t="s">
        <v>9</v>
      </c>
      <c r="J23" s="51">
        <v>0</v>
      </c>
      <c r="K23" s="75">
        <v>0</v>
      </c>
      <c r="M23" s="4" t="s">
        <v>9</v>
      </c>
      <c r="N23" s="51">
        <v>-76324.823281668607</v>
      </c>
      <c r="O23" s="75">
        <v>-1.8292593937232805E-2</v>
      </c>
    </row>
    <row r="24" spans="1:15" x14ac:dyDescent="0.25">
      <c r="A24" s="4" t="s">
        <v>10</v>
      </c>
      <c r="B24" s="51">
        <v>-21945.768131104065</v>
      </c>
      <c r="C24" s="75">
        <v>-4.7121262497169586E-3</v>
      </c>
      <c r="E24" s="4" t="s">
        <v>10</v>
      </c>
      <c r="F24" s="51">
        <v>0</v>
      </c>
      <c r="G24" s="75">
        <v>0</v>
      </c>
      <c r="I24" s="4" t="s">
        <v>10</v>
      </c>
      <c r="J24" s="51">
        <v>0</v>
      </c>
      <c r="K24" s="75">
        <v>0</v>
      </c>
      <c r="M24" s="4" t="s">
        <v>10</v>
      </c>
      <c r="N24" s="51">
        <v>-82616.443326394859</v>
      </c>
      <c r="O24" s="75">
        <v>-1.7739142641573762E-2</v>
      </c>
    </row>
    <row r="25" spans="1:15" x14ac:dyDescent="0.25">
      <c r="A25" s="4" t="s">
        <v>11</v>
      </c>
      <c r="B25" s="51">
        <v>0</v>
      </c>
      <c r="C25" s="75">
        <v>0</v>
      </c>
      <c r="E25" s="4" t="s">
        <v>11</v>
      </c>
      <c r="F25" s="51">
        <v>0</v>
      </c>
      <c r="G25" s="75">
        <v>0</v>
      </c>
      <c r="I25" s="4" t="s">
        <v>11</v>
      </c>
      <c r="J25" s="51">
        <v>0</v>
      </c>
      <c r="K25" s="75">
        <v>0</v>
      </c>
      <c r="M25" s="4" t="s">
        <v>11</v>
      </c>
      <c r="N25" s="51">
        <v>0</v>
      </c>
      <c r="O25" s="75">
        <v>0</v>
      </c>
    </row>
    <row r="26" spans="1:15" ht="15.75" thickBot="1" x14ac:dyDescent="0.3">
      <c r="A26" s="12" t="s">
        <v>12</v>
      </c>
      <c r="B26" s="72">
        <v>0</v>
      </c>
      <c r="C26" s="76">
        <v>0</v>
      </c>
      <c r="E26" s="12" t="s">
        <v>12</v>
      </c>
      <c r="F26" s="72">
        <v>0</v>
      </c>
      <c r="G26" s="76">
        <v>0</v>
      </c>
      <c r="I26" s="12" t="s">
        <v>12</v>
      </c>
      <c r="J26" s="72">
        <v>0</v>
      </c>
      <c r="K26" s="76">
        <v>0</v>
      </c>
      <c r="M26" s="12" t="s">
        <v>12</v>
      </c>
      <c r="N26" s="72">
        <v>0</v>
      </c>
      <c r="O26" s="76">
        <v>0</v>
      </c>
    </row>
    <row r="29" spans="1:15" x14ac:dyDescent="0.25">
      <c r="F29" s="8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7168C-A327-47E9-808A-0071AE86D6EF}">
  <dimension ref="A1:W27"/>
  <sheetViews>
    <sheetView zoomScale="85" zoomScaleNormal="85" workbookViewId="0"/>
  </sheetViews>
  <sheetFormatPr baseColWidth="10" defaultColWidth="11.42578125" defaultRowHeight="15" x14ac:dyDescent="0.25"/>
  <cols>
    <col min="1" max="1" width="9" style="1" customWidth="1"/>
    <col min="2" max="2" width="13.42578125" style="1" customWidth="1"/>
    <col min="3" max="3" width="14" style="1" customWidth="1"/>
    <col min="4" max="4" width="12.85546875" style="1" customWidth="1"/>
    <col min="5" max="5" width="8.5703125" style="1" customWidth="1"/>
    <col min="6" max="7" width="14.7109375" style="1" customWidth="1"/>
    <col min="8" max="8" width="11.7109375" style="1" customWidth="1"/>
    <col min="9" max="9" width="8.42578125" style="1" customWidth="1"/>
    <col min="10" max="10" width="14.7109375" style="1" customWidth="1"/>
    <col min="11" max="11" width="13.28515625" style="1" customWidth="1"/>
    <col min="12" max="12" width="11.42578125" style="1"/>
    <col min="13" max="13" width="8.5703125" style="1" customWidth="1"/>
    <col min="14" max="14" width="16" style="1" customWidth="1"/>
    <col min="15" max="15" width="15" style="1" customWidth="1"/>
    <col min="16" max="16" width="11.42578125" style="1"/>
    <col min="17" max="17" width="8.5703125" style="1" customWidth="1"/>
    <col min="18" max="18" width="14.28515625" style="1" customWidth="1"/>
    <col min="19" max="19" width="13.7109375" style="1" customWidth="1"/>
    <col min="20" max="20" width="11.42578125" style="1"/>
    <col min="21" max="21" width="8" style="1" customWidth="1"/>
    <col min="22" max="22" width="14.7109375" style="1" customWidth="1"/>
    <col min="23" max="23" width="13.85546875" style="1" customWidth="1"/>
    <col min="24" max="16384" width="11.42578125" style="1"/>
  </cols>
  <sheetData>
    <row r="1" spans="1:21" x14ac:dyDescent="0.25">
      <c r="A1" s="2" t="s">
        <v>63</v>
      </c>
    </row>
    <row r="2" spans="1:21" x14ac:dyDescent="0.25">
      <c r="A2" s="2" t="s">
        <v>64</v>
      </c>
    </row>
    <row r="3" spans="1:21" ht="15.75" thickBot="1" x14ac:dyDescent="0.3"/>
    <row r="4" spans="1:21" ht="47.25" customHeight="1" thickBot="1" x14ac:dyDescent="0.3">
      <c r="A4" s="3"/>
      <c r="B4" s="3" t="s">
        <v>43</v>
      </c>
      <c r="C4" s="3" t="s">
        <v>17</v>
      </c>
    </row>
    <row r="5" spans="1:21" x14ac:dyDescent="0.25">
      <c r="A5" s="4" t="s">
        <v>4</v>
      </c>
      <c r="B5" s="73">
        <v>0</v>
      </c>
      <c r="C5" s="74">
        <v>0</v>
      </c>
      <c r="E5" s="92"/>
    </row>
    <row r="6" spans="1:21" x14ac:dyDescent="0.25">
      <c r="A6" s="4" t="s">
        <v>5</v>
      </c>
      <c r="B6" s="51">
        <v>462301.84049354499</v>
      </c>
      <c r="C6" s="75">
        <v>0.12442378782807283</v>
      </c>
      <c r="E6" s="92"/>
      <c r="I6" s="14"/>
    </row>
    <row r="7" spans="1:21" x14ac:dyDescent="0.25">
      <c r="A7" s="4" t="s">
        <v>6</v>
      </c>
      <c r="B7" s="51">
        <v>727573.33045703918</v>
      </c>
      <c r="C7" s="75">
        <v>0.19061433306150405</v>
      </c>
      <c r="E7" s="92"/>
      <c r="I7" s="14"/>
    </row>
    <row r="8" spans="1:21" x14ac:dyDescent="0.25">
      <c r="A8" s="4" t="s">
        <v>7</v>
      </c>
      <c r="B8" s="51">
        <v>1195700.2333794758</v>
      </c>
      <c r="C8" s="75">
        <v>0.30381852932436515</v>
      </c>
      <c r="E8" s="92"/>
      <c r="I8" s="14"/>
    </row>
    <row r="9" spans="1:21" x14ac:dyDescent="0.25">
      <c r="A9" s="4" t="s">
        <v>8</v>
      </c>
      <c r="B9" s="51">
        <v>1663540.3202657402</v>
      </c>
      <c r="C9" s="75">
        <v>0.40973849555433484</v>
      </c>
      <c r="E9" s="92"/>
      <c r="I9" s="14"/>
    </row>
    <row r="10" spans="1:21" x14ac:dyDescent="0.25">
      <c r="A10" s="4" t="s">
        <v>9</v>
      </c>
      <c r="B10" s="51">
        <v>2125485.2017580047</v>
      </c>
      <c r="C10" s="75">
        <v>0.50941012430348742</v>
      </c>
      <c r="E10" s="92"/>
      <c r="I10" s="14"/>
    </row>
    <row r="11" spans="1:21" x14ac:dyDescent="0.25">
      <c r="A11" s="4" t="s">
        <v>10</v>
      </c>
      <c r="B11" s="51">
        <v>4239014.0085741729</v>
      </c>
      <c r="C11" s="75">
        <v>0.91018774386892976</v>
      </c>
      <c r="E11" s="92"/>
      <c r="I11" s="14"/>
    </row>
    <row r="12" spans="1:21" x14ac:dyDescent="0.25">
      <c r="A12" s="4" t="s">
        <v>11</v>
      </c>
      <c r="B12" s="51">
        <v>5675134.1884451285</v>
      </c>
      <c r="C12" s="75">
        <v>1.0887459934923978</v>
      </c>
      <c r="E12" s="92"/>
      <c r="I12" s="14"/>
    </row>
    <row r="13" spans="1:21" ht="15.75" thickBot="1" x14ac:dyDescent="0.3">
      <c r="A13" s="12" t="s">
        <v>12</v>
      </c>
      <c r="B13" s="72">
        <v>7781535.9141925275</v>
      </c>
      <c r="C13" s="76">
        <v>1.2134795358727282</v>
      </c>
      <c r="E13" s="92"/>
      <c r="I13" s="14"/>
    </row>
    <row r="14" spans="1:21" x14ac:dyDescent="0.25">
      <c r="A14" s="50" t="s">
        <v>98</v>
      </c>
      <c r="B14" s="6"/>
      <c r="C14" s="6"/>
      <c r="D14" s="6"/>
      <c r="E14" s="6"/>
      <c r="F14" s="6"/>
      <c r="G14" s="6"/>
      <c r="H14" s="6"/>
      <c r="I14" s="14"/>
    </row>
    <row r="15" spans="1:21" x14ac:dyDescent="0.25">
      <c r="A15" s="6"/>
      <c r="B15" s="6"/>
      <c r="C15" s="6"/>
      <c r="D15" s="6"/>
      <c r="E15" s="6"/>
      <c r="F15" s="6"/>
      <c r="G15" s="6"/>
      <c r="H15" s="6"/>
      <c r="I15" s="14"/>
    </row>
    <row r="16" spans="1:21" s="2" customFormat="1" ht="15.75" thickBot="1" x14ac:dyDescent="0.3">
      <c r="A16" s="61" t="s">
        <v>65</v>
      </c>
      <c r="B16" s="61"/>
      <c r="C16" s="61"/>
      <c r="D16" s="61"/>
      <c r="E16" s="61" t="s">
        <v>66</v>
      </c>
      <c r="F16" s="61"/>
      <c r="G16" s="61"/>
      <c r="H16" s="61"/>
      <c r="I16" s="62" t="s">
        <v>67</v>
      </c>
      <c r="M16" s="2" t="s">
        <v>68</v>
      </c>
      <c r="Q16" s="2" t="s">
        <v>69</v>
      </c>
      <c r="U16" s="2" t="s">
        <v>70</v>
      </c>
    </row>
    <row r="17" spans="1:23" ht="42" customHeight="1" thickBot="1" x14ac:dyDescent="0.3">
      <c r="A17" s="3"/>
      <c r="B17" s="3" t="s">
        <v>43</v>
      </c>
      <c r="C17" s="3" t="s">
        <v>17</v>
      </c>
      <c r="D17" s="6"/>
      <c r="E17" s="3"/>
      <c r="F17" s="3" t="s">
        <v>43</v>
      </c>
      <c r="G17" s="3" t="s">
        <v>17</v>
      </c>
      <c r="H17" s="6"/>
      <c r="I17" s="3"/>
      <c r="J17" s="3" t="s">
        <v>43</v>
      </c>
      <c r="K17" s="3" t="s">
        <v>17</v>
      </c>
      <c r="M17" s="3"/>
      <c r="N17" s="3" t="s">
        <v>43</v>
      </c>
      <c r="O17" s="3" t="s">
        <v>17</v>
      </c>
      <c r="Q17" s="3"/>
      <c r="R17" s="3" t="s">
        <v>43</v>
      </c>
      <c r="S17" s="3" t="s">
        <v>17</v>
      </c>
      <c r="U17" s="3"/>
      <c r="V17" s="3" t="s">
        <v>43</v>
      </c>
      <c r="W17" s="3" t="s">
        <v>17</v>
      </c>
    </row>
    <row r="18" spans="1:23" x14ac:dyDescent="0.25">
      <c r="A18" s="4" t="s">
        <v>4</v>
      </c>
      <c r="B18" s="73">
        <v>0</v>
      </c>
      <c r="C18" s="74">
        <v>0</v>
      </c>
      <c r="D18" s="6"/>
      <c r="E18" s="4" t="s">
        <v>4</v>
      </c>
      <c r="F18" s="73">
        <v>0</v>
      </c>
      <c r="G18" s="74">
        <v>0</v>
      </c>
      <c r="H18" s="6"/>
      <c r="I18" s="4" t="s">
        <v>4</v>
      </c>
      <c r="J18" s="73">
        <v>0</v>
      </c>
      <c r="K18" s="74">
        <v>0</v>
      </c>
      <c r="M18" s="4" t="s">
        <v>4</v>
      </c>
      <c r="N18" s="73">
        <v>0</v>
      </c>
      <c r="O18" s="74">
        <v>0</v>
      </c>
      <c r="Q18" s="4" t="s">
        <v>4</v>
      </c>
      <c r="R18" s="73">
        <v>0</v>
      </c>
      <c r="S18" s="74">
        <v>0</v>
      </c>
      <c r="U18" s="4" t="s">
        <v>4</v>
      </c>
      <c r="V18" s="73">
        <v>0</v>
      </c>
      <c r="W18" s="74">
        <v>0</v>
      </c>
    </row>
    <row r="19" spans="1:23" x14ac:dyDescent="0.25">
      <c r="A19" s="4" t="s">
        <v>5</v>
      </c>
      <c r="B19" s="51">
        <v>49959.870266805614</v>
      </c>
      <c r="C19" s="75">
        <v>1.3446185486431915E-2</v>
      </c>
      <c r="D19" s="6"/>
      <c r="E19" s="4" t="s">
        <v>5</v>
      </c>
      <c r="F19" s="51">
        <v>16685.74131082977</v>
      </c>
      <c r="G19" s="75">
        <v>4.4907957415795344E-3</v>
      </c>
      <c r="H19" s="6"/>
      <c r="I19" s="4" t="s">
        <v>5</v>
      </c>
      <c r="J19" s="51">
        <v>147573.77063425657</v>
      </c>
      <c r="K19" s="75">
        <v>3.9717963282998876E-2</v>
      </c>
      <c r="M19" s="4" t="s">
        <v>5</v>
      </c>
      <c r="N19" s="51">
        <v>204963.57032535638</v>
      </c>
      <c r="O19" s="75">
        <v>5.5163837893054006E-2</v>
      </c>
      <c r="Q19" s="4" t="s">
        <v>5</v>
      </c>
      <c r="R19" s="51">
        <v>43118.887956296661</v>
      </c>
      <c r="S19" s="75">
        <v>1.1605005424008497E-2</v>
      </c>
      <c r="U19" s="4" t="s">
        <v>5</v>
      </c>
      <c r="V19" s="51">
        <v>0</v>
      </c>
      <c r="W19" s="75">
        <v>0</v>
      </c>
    </row>
    <row r="20" spans="1:23" x14ac:dyDescent="0.25">
      <c r="A20" s="4" t="s">
        <v>6</v>
      </c>
      <c r="B20" s="51">
        <v>151694.90642465261</v>
      </c>
      <c r="C20" s="75">
        <v>3.9742005659826433E-2</v>
      </c>
      <c r="D20" s="6"/>
      <c r="E20" s="4" t="s">
        <v>6</v>
      </c>
      <c r="F20" s="51">
        <v>34289.366096132602</v>
      </c>
      <c r="G20" s="75">
        <v>8.9833483113108629E-3</v>
      </c>
      <c r="H20" s="6"/>
      <c r="I20" s="4" t="s">
        <v>6</v>
      </c>
      <c r="J20" s="51">
        <v>298722.27726700826</v>
      </c>
      <c r="K20" s="75">
        <v>7.8261180376273609E-2</v>
      </c>
      <c r="M20" s="4" t="s">
        <v>6</v>
      </c>
      <c r="N20" s="51">
        <v>155584.51940990015</v>
      </c>
      <c r="O20" s="75">
        <v>4.0761031445975843E-2</v>
      </c>
      <c r="Q20" s="4" t="s">
        <v>6</v>
      </c>
      <c r="R20" s="51">
        <v>87282.261259345527</v>
      </c>
      <c r="S20" s="75">
        <v>2.2866767268117275E-2</v>
      </c>
      <c r="U20" s="4" t="s">
        <v>6</v>
      </c>
      <c r="V20" s="51">
        <v>0</v>
      </c>
      <c r="W20" s="75">
        <v>0</v>
      </c>
    </row>
    <row r="21" spans="1:23" x14ac:dyDescent="0.25">
      <c r="A21" s="4" t="s">
        <v>7</v>
      </c>
      <c r="B21" s="51">
        <v>290978.76422893594</v>
      </c>
      <c r="C21" s="75">
        <v>7.3935538143028667E-2</v>
      </c>
      <c r="D21" s="6"/>
      <c r="E21" s="4" t="s">
        <v>7</v>
      </c>
      <c r="F21" s="51">
        <v>53405.500064149019</v>
      </c>
      <c r="G21" s="75">
        <v>1.3569940052167391E-2</v>
      </c>
      <c r="H21" s="6"/>
      <c r="I21" s="4" t="s">
        <v>7</v>
      </c>
      <c r="J21" s="51">
        <v>455032.85483040841</v>
      </c>
      <c r="K21" s="75">
        <v>0.11562046145805752</v>
      </c>
      <c r="M21" s="4" t="s">
        <v>7</v>
      </c>
      <c r="N21" s="51">
        <v>105331.67935889086</v>
      </c>
      <c r="O21" s="75">
        <v>2.6763995707883688E-2</v>
      </c>
      <c r="Q21" s="4" t="s">
        <v>7</v>
      </c>
      <c r="R21" s="51">
        <v>132953.91585875518</v>
      </c>
      <c r="S21" s="75">
        <v>3.378260040140238E-2</v>
      </c>
      <c r="U21" s="4" t="s">
        <v>7</v>
      </c>
      <c r="V21" s="51">
        <v>157997.51903833626</v>
      </c>
      <c r="W21" s="75">
        <v>4.0145993561825521E-2</v>
      </c>
    </row>
    <row r="22" spans="1:23" x14ac:dyDescent="0.25">
      <c r="A22" s="4" t="s">
        <v>8</v>
      </c>
      <c r="B22" s="51">
        <v>437487.17554369941</v>
      </c>
      <c r="C22" s="75">
        <v>0.10775533057290469</v>
      </c>
      <c r="D22" s="6"/>
      <c r="E22" s="4" t="s">
        <v>8</v>
      </c>
      <c r="F22" s="51">
        <v>74534.412399720139</v>
      </c>
      <c r="G22" s="75">
        <v>1.8358207271350763E-2</v>
      </c>
      <c r="H22" s="6"/>
      <c r="I22" s="4" t="s">
        <v>8</v>
      </c>
      <c r="J22" s="51">
        <v>620289.50920165132</v>
      </c>
      <c r="K22" s="75">
        <v>0.15278048100921379</v>
      </c>
      <c r="M22" s="4" t="s">
        <v>8</v>
      </c>
      <c r="N22" s="51">
        <v>53844.575451532255</v>
      </c>
      <c r="O22" s="75">
        <v>1.3262194532049812E-2</v>
      </c>
      <c r="Q22" s="4" t="s">
        <v>8</v>
      </c>
      <c r="R22" s="51">
        <v>181239.48268570981</v>
      </c>
      <c r="S22" s="75">
        <v>4.4640212242541832E-2</v>
      </c>
      <c r="U22" s="4" t="s">
        <v>8</v>
      </c>
      <c r="V22" s="51">
        <v>296145.16498342738</v>
      </c>
      <c r="W22" s="75">
        <v>7.2942069926273972E-2</v>
      </c>
    </row>
    <row r="23" spans="1:23" x14ac:dyDescent="0.25">
      <c r="A23" s="4" t="s">
        <v>9</v>
      </c>
      <c r="B23" s="51">
        <v>589470.26530422864</v>
      </c>
      <c r="C23" s="75">
        <v>0.14127697566347264</v>
      </c>
      <c r="D23" s="6"/>
      <c r="E23" s="4" t="s">
        <v>9</v>
      </c>
      <c r="F23" s="51">
        <v>101089.40135383538</v>
      </c>
      <c r="G23" s="75">
        <v>2.4227863109481881E-2</v>
      </c>
      <c r="H23" s="6"/>
      <c r="I23" s="4" t="s">
        <v>9</v>
      </c>
      <c r="J23" s="51">
        <v>791456.57998889429</v>
      </c>
      <c r="K23" s="75">
        <v>0.1896865687229842</v>
      </c>
      <c r="M23" s="4" t="s">
        <v>9</v>
      </c>
      <c r="N23" s="51">
        <v>0</v>
      </c>
      <c r="O23" s="75">
        <v>0</v>
      </c>
      <c r="Q23" s="4" t="s">
        <v>9</v>
      </c>
      <c r="R23" s="51">
        <v>231251.98636683059</v>
      </c>
      <c r="S23" s="75">
        <v>5.5423628930994465E-2</v>
      </c>
      <c r="U23" s="4" t="s">
        <v>9</v>
      </c>
      <c r="V23" s="51">
        <v>412216.96874421585</v>
      </c>
      <c r="W23" s="75">
        <v>9.8795087876554277E-2</v>
      </c>
    </row>
    <row r="24" spans="1:23" x14ac:dyDescent="0.25">
      <c r="A24" s="4" t="s">
        <v>10</v>
      </c>
      <c r="B24" s="51">
        <v>1259877.2620597801</v>
      </c>
      <c r="C24" s="75">
        <v>0.27051687972403421</v>
      </c>
      <c r="D24" s="6"/>
      <c r="E24" s="4" t="s">
        <v>10</v>
      </c>
      <c r="F24" s="51">
        <v>218234.66261502568</v>
      </c>
      <c r="G24" s="75">
        <v>4.6858659772719094E-2</v>
      </c>
      <c r="H24" s="6"/>
      <c r="I24" s="4" t="s">
        <v>10</v>
      </c>
      <c r="J24" s="51">
        <v>1545847.0358622249</v>
      </c>
      <c r="K24" s="75">
        <v>0.33191940934660197</v>
      </c>
      <c r="M24" s="4" t="s">
        <v>10</v>
      </c>
      <c r="N24" s="51">
        <v>0</v>
      </c>
      <c r="O24" s="75">
        <v>0</v>
      </c>
      <c r="Q24" s="4" t="s">
        <v>10</v>
      </c>
      <c r="R24" s="51">
        <v>451673.79575950053</v>
      </c>
      <c r="S24" s="75">
        <v>9.6981975595153813E-2</v>
      </c>
      <c r="U24" s="4" t="s">
        <v>10</v>
      </c>
      <c r="V24" s="51">
        <v>763381.25227764191</v>
      </c>
      <c r="W24" s="75">
        <v>0.16391081943042074</v>
      </c>
    </row>
    <row r="25" spans="1:23" x14ac:dyDescent="0.25">
      <c r="A25" s="4" t="s">
        <v>11</v>
      </c>
      <c r="B25" s="51">
        <v>1720440.7089050021</v>
      </c>
      <c r="C25" s="75">
        <v>0.33005790993899642</v>
      </c>
      <c r="D25" s="6"/>
      <c r="E25" s="4" t="s">
        <v>11</v>
      </c>
      <c r="F25" s="51">
        <v>301077.12405837531</v>
      </c>
      <c r="G25" s="75">
        <v>5.7760134239324371E-2</v>
      </c>
      <c r="H25" s="6"/>
      <c r="I25" s="4" t="s">
        <v>11</v>
      </c>
      <c r="J25" s="51">
        <v>1905718.9390947714</v>
      </c>
      <c r="K25" s="75">
        <v>0.36560260793242677</v>
      </c>
      <c r="M25" s="4" t="s">
        <v>11</v>
      </c>
      <c r="N25" s="51">
        <v>0</v>
      </c>
      <c r="O25" s="75">
        <v>0</v>
      </c>
      <c r="Q25" s="4" t="s">
        <v>11</v>
      </c>
      <c r="R25" s="51">
        <v>556823.07945274631</v>
      </c>
      <c r="S25" s="75">
        <v>0.10682371142388333</v>
      </c>
      <c r="U25" s="4" t="s">
        <v>11</v>
      </c>
      <c r="V25" s="51">
        <v>1191074.3369342326</v>
      </c>
      <c r="W25" s="75">
        <v>0.22850162995776685</v>
      </c>
    </row>
    <row r="26" spans="1:23" ht="15.75" thickBot="1" x14ac:dyDescent="0.3">
      <c r="A26" s="12" t="s">
        <v>12</v>
      </c>
      <c r="B26" s="72">
        <v>2112672.3438080102</v>
      </c>
      <c r="C26" s="76">
        <v>0.32945740834267173</v>
      </c>
      <c r="D26" s="6"/>
      <c r="E26" s="12" t="s">
        <v>12</v>
      </c>
      <c r="F26" s="72">
        <v>369717.66016640171</v>
      </c>
      <c r="G26" s="76">
        <v>5.7655046459967545E-2</v>
      </c>
      <c r="H26" s="6"/>
      <c r="I26" s="12" t="s">
        <v>12</v>
      </c>
      <c r="J26" s="72">
        <v>2340190.9039104111</v>
      </c>
      <c r="K26" s="76">
        <v>0.36493743693342101</v>
      </c>
      <c r="M26" s="12" t="s">
        <v>12</v>
      </c>
      <c r="N26" s="72">
        <v>0</v>
      </c>
      <c r="O26" s="76">
        <v>0</v>
      </c>
      <c r="Q26" s="12" t="s">
        <v>12</v>
      </c>
      <c r="R26" s="72">
        <v>683769.40528369229</v>
      </c>
      <c r="S26" s="76">
        <v>0.10662935822917508</v>
      </c>
      <c r="U26" s="12" t="s">
        <v>12</v>
      </c>
      <c r="V26" s="72">
        <v>2275185.6010240121</v>
      </c>
      <c r="W26" s="76">
        <v>0.35480028590749285</v>
      </c>
    </row>
    <row r="27" spans="1:23" x14ac:dyDescent="0.25">
      <c r="A27" s="6"/>
      <c r="B27" s="6"/>
      <c r="C27" s="6"/>
      <c r="D27" s="6"/>
      <c r="E27" s="6"/>
      <c r="F27" s="6"/>
      <c r="G27" s="6"/>
      <c r="H27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613F-EAB1-47F2-8788-74334B82C028}">
  <dimension ref="A1:P46"/>
  <sheetViews>
    <sheetView zoomScale="85" zoomScaleNormal="85" workbookViewId="0">
      <selection activeCell="B21" sqref="B21"/>
    </sheetView>
  </sheetViews>
  <sheetFormatPr baseColWidth="10" defaultColWidth="11.42578125" defaultRowHeight="15" x14ac:dyDescent="0.25"/>
  <cols>
    <col min="1" max="1" width="42.85546875" style="1" customWidth="1"/>
    <col min="2" max="16384" width="11.42578125" style="1"/>
  </cols>
  <sheetData>
    <row r="1" spans="1:10" x14ac:dyDescent="0.25">
      <c r="A1" s="2" t="s">
        <v>71</v>
      </c>
    </row>
    <row r="2" spans="1:10" x14ac:dyDescent="0.25">
      <c r="A2" s="2" t="s">
        <v>72</v>
      </c>
    </row>
    <row r="3" spans="1:10" ht="15.75" thickBot="1" x14ac:dyDescent="0.3"/>
    <row r="4" spans="1:10" x14ac:dyDescent="0.25">
      <c r="A4" s="16"/>
      <c r="B4" s="16">
        <v>2026</v>
      </c>
      <c r="C4" s="16">
        <v>2027</v>
      </c>
      <c r="D4" s="16">
        <v>2028</v>
      </c>
      <c r="E4" s="16">
        <v>2029</v>
      </c>
      <c r="F4" s="16">
        <v>2030</v>
      </c>
      <c r="G4" s="16">
        <v>2031</v>
      </c>
      <c r="H4" s="16">
        <v>2035</v>
      </c>
      <c r="I4" s="16">
        <v>2040</v>
      </c>
      <c r="J4" s="16">
        <v>2050</v>
      </c>
    </row>
    <row r="5" spans="1:10" ht="15.75" thickBot="1" x14ac:dyDescent="0.3">
      <c r="A5" s="28" t="s">
        <v>73</v>
      </c>
      <c r="B5" s="35" t="s">
        <v>27</v>
      </c>
      <c r="C5" s="35" t="s">
        <v>28</v>
      </c>
      <c r="D5" s="35" t="s">
        <v>29</v>
      </c>
      <c r="E5" s="35" t="s">
        <v>30</v>
      </c>
      <c r="F5" s="35" t="s">
        <v>31</v>
      </c>
      <c r="G5" s="35" t="s">
        <v>32</v>
      </c>
      <c r="H5" s="35" t="s">
        <v>33</v>
      </c>
      <c r="I5" s="36" t="s">
        <v>11</v>
      </c>
      <c r="J5" s="36" t="s">
        <v>12</v>
      </c>
    </row>
    <row r="6" spans="1:10" x14ac:dyDescent="0.25">
      <c r="A6" s="4" t="s">
        <v>74</v>
      </c>
      <c r="B6" s="37">
        <v>-2.2210241455701236E-2</v>
      </c>
      <c r="C6" s="37">
        <v>-5.3827943966323073E-2</v>
      </c>
      <c r="D6" s="37">
        <v>-3.1438370552988676E-2</v>
      </c>
      <c r="E6" s="37">
        <v>0</v>
      </c>
      <c r="F6" s="37">
        <v>0</v>
      </c>
      <c r="G6" s="37">
        <v>0</v>
      </c>
      <c r="H6" s="37">
        <v>0</v>
      </c>
      <c r="I6" s="38">
        <v>0</v>
      </c>
      <c r="J6" s="38">
        <v>0</v>
      </c>
    </row>
    <row r="7" spans="1:10" x14ac:dyDescent="0.25">
      <c r="A7" s="4" t="s">
        <v>75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8">
        <v>3.454053721786117E-2</v>
      </c>
      <c r="J7" s="38">
        <v>4.5924425359492448E-2</v>
      </c>
    </row>
    <row r="8" spans="1:10" x14ac:dyDescent="0.25">
      <c r="A8" s="4" t="s">
        <v>76</v>
      </c>
      <c r="B8" s="37">
        <v>0</v>
      </c>
      <c r="C8" s="37">
        <v>2.8393971302515589E-2</v>
      </c>
      <c r="D8" s="37">
        <v>4.6859939254914725E-2</v>
      </c>
      <c r="E8" s="37">
        <v>0</v>
      </c>
      <c r="F8" s="37">
        <v>0</v>
      </c>
      <c r="G8" s="37">
        <v>0</v>
      </c>
      <c r="H8" s="37">
        <v>0</v>
      </c>
      <c r="I8" s="38">
        <v>0</v>
      </c>
      <c r="J8" s="38">
        <v>0</v>
      </c>
    </row>
    <row r="9" spans="1:10" x14ac:dyDescent="0.25">
      <c r="A9" s="4" t="s">
        <v>77</v>
      </c>
      <c r="B9" s="37">
        <v>4.1543262137231311E-3</v>
      </c>
      <c r="C9" s="37">
        <v>1.2081931072895066E-2</v>
      </c>
      <c r="D9" s="37">
        <v>1.1760812881347279E-2</v>
      </c>
      <c r="E9" s="37">
        <v>1.1406449995137648E-2</v>
      </c>
      <c r="F9" s="37">
        <v>1.1056864684747199E-2</v>
      </c>
      <c r="G9" s="37">
        <v>1.0758904294429269E-2</v>
      </c>
      <c r="H9" s="37">
        <v>9.6388381793421525E-3</v>
      </c>
      <c r="I9" s="38">
        <v>8.6120985867438899E-3</v>
      </c>
      <c r="J9" s="38">
        <v>7.0004456529893224E-3</v>
      </c>
    </row>
    <row r="10" spans="1:10" x14ac:dyDescent="0.25">
      <c r="A10" s="4" t="s">
        <v>78</v>
      </c>
      <c r="B10" s="37">
        <v>-3.3099089957376968E-2</v>
      </c>
      <c r="C10" s="37">
        <v>2.9538622530959451E-2</v>
      </c>
      <c r="D10" s="37">
        <v>2.8753533707763446E-2</v>
      </c>
      <c r="E10" s="37">
        <v>2.7887166280936255E-2</v>
      </c>
      <c r="F10" s="37">
        <v>2.7032479355171706E-2</v>
      </c>
      <c r="G10" s="37">
        <v>2.6304008099568881E-2</v>
      </c>
      <c r="H10" s="37">
        <v>2.3565603950127842E-2</v>
      </c>
      <c r="I10" s="38">
        <v>2.1055370024742278E-2</v>
      </c>
      <c r="J10" s="38">
        <v>1.7115105229829636E-2</v>
      </c>
    </row>
    <row r="11" spans="1:10" x14ac:dyDescent="0.25">
      <c r="A11" s="4" t="s">
        <v>79</v>
      </c>
      <c r="B11" s="37">
        <v>1.1316118021679781E-3</v>
      </c>
      <c r="C11" s="37">
        <v>1.8386010820576972E-2</v>
      </c>
      <c r="D11" s="37">
        <v>1.8675440054160376E-2</v>
      </c>
      <c r="E11" s="37">
        <v>1.8112733810502404E-2</v>
      </c>
      <c r="F11" s="37">
        <v>1.7557614060373025E-2</v>
      </c>
      <c r="G11" s="37">
        <v>1.7084471475414281E-2</v>
      </c>
      <c r="H11" s="37">
        <v>1.5305876084088793E-2</v>
      </c>
      <c r="I11" s="38">
        <v>1.3675477411288439E-2</v>
      </c>
      <c r="J11" s="38">
        <v>1.1116272698476344E-2</v>
      </c>
    </row>
    <row r="12" spans="1:10" x14ac:dyDescent="0.25">
      <c r="A12" s="4" t="s">
        <v>80</v>
      </c>
      <c r="B12" s="37">
        <v>-1.57953245407087E-2</v>
      </c>
      <c r="C12" s="37">
        <v>-3.7908779045044416E-2</v>
      </c>
      <c r="D12" s="37">
        <v>-3.7908779045044416E-2</v>
      </c>
      <c r="E12" s="37">
        <v>-3.7908779045044423E-2</v>
      </c>
      <c r="F12" s="37">
        <v>-3.7908779045044416E-2</v>
      </c>
      <c r="G12" s="37">
        <v>-3.7908779045044416E-2</v>
      </c>
      <c r="H12" s="37">
        <v>-3.7908779045044416E-2</v>
      </c>
      <c r="I12" s="38">
        <v>-3.7908779045044416E-2</v>
      </c>
      <c r="J12" s="38">
        <v>-3.7908779045044409E-2</v>
      </c>
    </row>
    <row r="13" spans="1:10" x14ac:dyDescent="0.25">
      <c r="A13" s="4" t="s">
        <v>81</v>
      </c>
      <c r="B13" s="37" t="s">
        <v>82</v>
      </c>
      <c r="C13" s="37" t="s">
        <v>82</v>
      </c>
      <c r="D13" s="37" t="s">
        <v>82</v>
      </c>
      <c r="E13" s="37" t="s">
        <v>82</v>
      </c>
      <c r="F13" s="37" t="s">
        <v>82</v>
      </c>
      <c r="G13" s="37" t="s">
        <v>82</v>
      </c>
      <c r="H13" s="37" t="s">
        <v>82</v>
      </c>
      <c r="I13" s="38" t="s">
        <v>82</v>
      </c>
      <c r="J13" s="38" t="s">
        <v>82</v>
      </c>
    </row>
    <row r="14" spans="1:10" ht="15.75" thickBot="1" x14ac:dyDescent="0.3">
      <c r="A14" s="4" t="s">
        <v>83</v>
      </c>
      <c r="B14" s="37" t="s">
        <v>82</v>
      </c>
      <c r="C14" s="37" t="s">
        <v>82</v>
      </c>
      <c r="D14" s="37" t="s">
        <v>82</v>
      </c>
      <c r="E14" s="37" t="s">
        <v>82</v>
      </c>
      <c r="F14" s="37" t="s">
        <v>82</v>
      </c>
      <c r="G14" s="37" t="s">
        <v>82</v>
      </c>
      <c r="H14" s="37" t="s">
        <v>82</v>
      </c>
      <c r="I14" s="38" t="s">
        <v>82</v>
      </c>
      <c r="J14" s="38" t="s">
        <v>82</v>
      </c>
    </row>
    <row r="15" spans="1:10" ht="15.75" thickBot="1" x14ac:dyDescent="0.3">
      <c r="A15" s="39" t="s">
        <v>84</v>
      </c>
      <c r="B15" s="40">
        <v>-6.5818717937895788E-2</v>
      </c>
      <c r="C15" s="40">
        <v>-3.3361872844204082E-3</v>
      </c>
      <c r="D15" s="40">
        <v>3.6702576300152737E-2</v>
      </c>
      <c r="E15" s="40">
        <v>1.9497571041531887E-2</v>
      </c>
      <c r="F15" s="40">
        <v>1.7738179055247515E-2</v>
      </c>
      <c r="G15" s="40">
        <v>1.6238604824368015E-2</v>
      </c>
      <c r="H15" s="40">
        <v>1.0601539168514369E-2</v>
      </c>
      <c r="I15" s="41">
        <v>3.9974704195591362E-2</v>
      </c>
      <c r="J15" s="41">
        <v>4.3247469895743344E-2</v>
      </c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6" ht="15.75" thickBot="1" x14ac:dyDescent="0.3">
      <c r="A17" s="42" t="s">
        <v>85</v>
      </c>
      <c r="B17" s="43" t="s">
        <v>27</v>
      </c>
      <c r="C17" s="43" t="s">
        <v>28</v>
      </c>
      <c r="D17" s="43" t="s">
        <v>29</v>
      </c>
      <c r="E17" s="43" t="s">
        <v>30</v>
      </c>
      <c r="F17" s="43" t="s">
        <v>31</v>
      </c>
      <c r="G17" s="43" t="s">
        <v>32</v>
      </c>
      <c r="H17" s="43" t="s">
        <v>33</v>
      </c>
      <c r="I17" s="43" t="s">
        <v>11</v>
      </c>
      <c r="J17" s="43" t="s">
        <v>12</v>
      </c>
    </row>
    <row r="18" spans="1:16" x14ac:dyDescent="0.25">
      <c r="A18" s="4" t="s">
        <v>65</v>
      </c>
      <c r="B18" s="37">
        <v>0</v>
      </c>
      <c r="C18" s="37">
        <v>-0.15728762399525267</v>
      </c>
      <c r="D18" s="37">
        <v>-0.31457524799050535</v>
      </c>
      <c r="E18" s="37">
        <v>-0.41943366398734017</v>
      </c>
      <c r="F18" s="37">
        <v>-0.443715772693556</v>
      </c>
      <c r="G18" s="37">
        <v>-0.44371577269355594</v>
      </c>
      <c r="H18" s="37">
        <v>-0.443715772693556</v>
      </c>
      <c r="I18" s="38">
        <v>-0.44371577269355594</v>
      </c>
      <c r="J18" s="38">
        <v>-0.443715772693556</v>
      </c>
    </row>
    <row r="19" spans="1:16" x14ac:dyDescent="0.25">
      <c r="A19" s="4" t="s">
        <v>66</v>
      </c>
      <c r="B19" s="37">
        <v>0</v>
      </c>
      <c r="C19" s="37">
        <v>-2.4991503075000093E-3</v>
      </c>
      <c r="D19" s="37">
        <v>-9.163551127500006E-3</v>
      </c>
      <c r="E19" s="37">
        <v>-2.0826252562500008E-2</v>
      </c>
      <c r="F19" s="37">
        <v>-3.665420451000001E-2</v>
      </c>
      <c r="G19" s="37">
        <v>-4.9149956047500012E-2</v>
      </c>
      <c r="H19" s="37">
        <v>-9.8299912094999997E-2</v>
      </c>
      <c r="I19" s="38">
        <v>-0.11662701435000002</v>
      </c>
      <c r="J19" s="38">
        <v>-0.11662701435000002</v>
      </c>
    </row>
    <row r="20" spans="1:16" x14ac:dyDescent="0.25">
      <c r="A20" s="4" t="s">
        <v>69</v>
      </c>
      <c r="B20" s="37">
        <v>-0.18561455604668703</v>
      </c>
      <c r="C20" s="37">
        <v>-0.41487930032143328</v>
      </c>
      <c r="D20" s="37">
        <v>-0.38428829835254874</v>
      </c>
      <c r="E20" s="37">
        <v>-0.35212656790771335</v>
      </c>
      <c r="F20" s="37">
        <v>-0.31974419362435508</v>
      </c>
      <c r="G20" s="37">
        <v>-0.29200533079478663</v>
      </c>
      <c r="H20" s="37">
        <v>-0.18982886252102396</v>
      </c>
      <c r="I20" s="38">
        <v>-0.1003261518535191</v>
      </c>
      <c r="J20" s="38">
        <v>-2.1817270807563565E-3</v>
      </c>
    </row>
    <row r="21" spans="1:16" x14ac:dyDescent="0.25">
      <c r="A21" s="4" t="s">
        <v>86</v>
      </c>
      <c r="B21" s="37">
        <v>-0.1173559752852244</v>
      </c>
      <c r="C21" s="37">
        <v>-0.16534769869436416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8">
        <v>0</v>
      </c>
      <c r="J21" s="38">
        <v>0</v>
      </c>
    </row>
    <row r="22" spans="1:16" x14ac:dyDescent="0.25">
      <c r="A22" s="4" t="s">
        <v>87</v>
      </c>
      <c r="B22" s="44">
        <v>1.3210243838806748E-11</v>
      </c>
      <c r="C22" s="44">
        <v>-4.7582531203561526E-3</v>
      </c>
      <c r="D22" s="44">
        <v>-4.7582531203561509E-3</v>
      </c>
      <c r="E22" s="44">
        <v>-4.7582531203561509E-3</v>
      </c>
      <c r="F22" s="44">
        <v>-4.7582531203561517E-3</v>
      </c>
      <c r="G22" s="44">
        <v>-4.7582531203561517E-3</v>
      </c>
      <c r="H22" s="44">
        <v>-4.7582531203561526E-3</v>
      </c>
      <c r="I22" s="45">
        <v>-4.7582531203561526E-3</v>
      </c>
      <c r="J22" s="45">
        <v>-4.7582531203561517E-3</v>
      </c>
    </row>
    <row r="23" spans="1:16" x14ac:dyDescent="0.25">
      <c r="A23" s="4" t="s">
        <v>53</v>
      </c>
      <c r="B23" s="44">
        <v>1.3576491867594829E-11</v>
      </c>
      <c r="C23" s="44">
        <v>-4.8901735335650119E-3</v>
      </c>
      <c r="D23" s="44">
        <v>-4.8901735335650119E-3</v>
      </c>
      <c r="E23" s="44">
        <v>-4.8901735335650119E-3</v>
      </c>
      <c r="F23" s="44">
        <v>-4.8901735335650119E-3</v>
      </c>
      <c r="G23" s="44">
        <v>-4.8901735335650119E-3</v>
      </c>
      <c r="H23" s="44">
        <v>-4.8901735335650119E-3</v>
      </c>
      <c r="I23" s="45">
        <v>-4.8901735335650119E-3</v>
      </c>
      <c r="J23" s="45">
        <v>-4.8901735335650119E-3</v>
      </c>
    </row>
    <row r="24" spans="1:16" x14ac:dyDescent="0.25">
      <c r="A24" s="4" t="s">
        <v>54</v>
      </c>
      <c r="B24" s="37">
        <v>4.7997048289224846E-3</v>
      </c>
      <c r="C24" s="37">
        <v>9.3059138722622302E-3</v>
      </c>
      <c r="D24" s="37">
        <v>1.3587866593670015E-2</v>
      </c>
      <c r="E24" s="37">
        <v>1.7571270784874939E-2</v>
      </c>
      <c r="F24" s="37">
        <v>2.1290932267514523E-2</v>
      </c>
      <c r="G24" s="37">
        <v>2.4860621067890255E-2</v>
      </c>
      <c r="H24" s="37">
        <v>2.2272482118407964E-2</v>
      </c>
      <c r="I24" s="38">
        <v>1.9899992945862581E-2</v>
      </c>
      <c r="J24" s="38">
        <v>1.6175943378866096E-2</v>
      </c>
    </row>
    <row r="25" spans="1:16" x14ac:dyDescent="0.25">
      <c r="A25" s="4" t="s">
        <v>88</v>
      </c>
      <c r="B25" s="37">
        <v>3.0463800570165848E-2</v>
      </c>
      <c r="C25" s="37">
        <v>4.1345345204064528E-2</v>
      </c>
      <c r="D25" s="37">
        <v>-5.7494932547968282E-3</v>
      </c>
      <c r="E25" s="37">
        <v>-5.5762563327772683E-3</v>
      </c>
      <c r="F25" s="37">
        <v>-5.4053550180174926E-3</v>
      </c>
      <c r="G25" s="37">
        <v>-5.2596915106041071E-3</v>
      </c>
      <c r="H25" s="37">
        <v>-4.7121262497169586E-3</v>
      </c>
      <c r="I25" s="38">
        <v>0</v>
      </c>
      <c r="J25" s="38">
        <v>0</v>
      </c>
    </row>
    <row r="26" spans="1:16" x14ac:dyDescent="0.25">
      <c r="A26" s="4" t="s">
        <v>60</v>
      </c>
      <c r="B26" s="37">
        <v>1.1250000000000001E-2</v>
      </c>
      <c r="C26" s="37">
        <v>5.6250000000000001E-2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8">
        <v>0</v>
      </c>
      <c r="J26" s="38">
        <v>0</v>
      </c>
    </row>
    <row r="27" spans="1:16" x14ac:dyDescent="0.25">
      <c r="A27" s="4" t="s">
        <v>61</v>
      </c>
      <c r="B27" s="44">
        <v>1.2499999999999994E-3</v>
      </c>
      <c r="C27" s="44">
        <v>6.2499999999999986E-3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8">
        <v>0</v>
      </c>
      <c r="J27" s="38">
        <v>0</v>
      </c>
    </row>
    <row r="28" spans="1:16" x14ac:dyDescent="0.25">
      <c r="A28" s="4" t="s">
        <v>51</v>
      </c>
      <c r="B28" s="37">
        <v>8.8585548046064382E-3</v>
      </c>
      <c r="C28" s="37">
        <v>7.9728137095768203E-2</v>
      </c>
      <c r="D28" s="37">
        <v>7.9728137095768203E-2</v>
      </c>
      <c r="E28" s="37">
        <v>7.9728137095768203E-2</v>
      </c>
      <c r="F28" s="37">
        <v>7.9728137095768203E-2</v>
      </c>
      <c r="G28" s="37">
        <v>7.9728137095768203E-2</v>
      </c>
      <c r="H28" s="37">
        <v>7.9728137095768203E-2</v>
      </c>
      <c r="I28" s="38">
        <v>7.9728137095768203E-2</v>
      </c>
      <c r="J28" s="38">
        <v>7.9728137095768203E-2</v>
      </c>
    </row>
    <row r="29" spans="1:16" x14ac:dyDescent="0.25">
      <c r="A29" s="4" t="s">
        <v>62</v>
      </c>
      <c r="B29" s="37">
        <v>7.9166666666666663E-2</v>
      </c>
      <c r="C29" s="37">
        <v>0.10984232195461668</v>
      </c>
      <c r="D29" s="37">
        <v>-1.8737133767482803E-2</v>
      </c>
      <c r="E29" s="37">
        <v>-1.8578209154974407E-2</v>
      </c>
      <c r="F29" s="37">
        <v>-1.8430582976100444E-2</v>
      </c>
      <c r="G29" s="37">
        <v>-1.8292593937232805E-2</v>
      </c>
      <c r="H29" s="37">
        <v>-1.7739142641573762E-2</v>
      </c>
      <c r="I29" s="38">
        <v>0</v>
      </c>
      <c r="J29" s="38">
        <v>0</v>
      </c>
      <c r="P29"/>
    </row>
    <row r="30" spans="1:16" x14ac:dyDescent="0.25">
      <c r="A30" s="4" t="s">
        <v>89</v>
      </c>
      <c r="B30" s="37">
        <v>2.2876548699372274E-4</v>
      </c>
      <c r="C30" s="37">
        <v>5.3235836582693518E-4</v>
      </c>
      <c r="D30" s="37">
        <v>5.1820914128176336E-4</v>
      </c>
      <c r="E30" s="37">
        <v>5.0259507711651651E-4</v>
      </c>
      <c r="F30" s="37">
        <v>4.8719152420484033E-4</v>
      </c>
      <c r="G30" s="37">
        <v>4.7406268697561092E-4</v>
      </c>
      <c r="H30" s="37">
        <v>4.2470993342584075E-4</v>
      </c>
      <c r="I30" s="38">
        <v>3.7946936647113697E-4</v>
      </c>
      <c r="J30" s="38">
        <v>3.0845613879112017E-4</v>
      </c>
    </row>
    <row r="31" spans="1:16" ht="15.75" thickBot="1" x14ac:dyDescent="0.3">
      <c r="A31" s="4" t="s">
        <v>90</v>
      </c>
      <c r="B31" s="37" t="s">
        <v>82</v>
      </c>
      <c r="C31" s="37" t="s">
        <v>82</v>
      </c>
      <c r="D31" s="37" t="s">
        <v>82</v>
      </c>
      <c r="E31" s="37" t="s">
        <v>82</v>
      </c>
      <c r="F31" s="37" t="s">
        <v>82</v>
      </c>
      <c r="G31" s="37" t="s">
        <v>82</v>
      </c>
      <c r="H31" s="37" t="s">
        <v>82</v>
      </c>
      <c r="I31" s="38" t="s">
        <v>82</v>
      </c>
      <c r="J31" s="38" t="s">
        <v>82</v>
      </c>
    </row>
    <row r="32" spans="1:16" ht="15.75" thickBot="1" x14ac:dyDescent="0.3">
      <c r="A32" s="39" t="s">
        <v>84</v>
      </c>
      <c r="B32" s="40">
        <v>-0.16695303894776958</v>
      </c>
      <c r="C32" s="40">
        <v>-0.44640812347993275</v>
      </c>
      <c r="D32" s="40">
        <v>-0.64832793831603475</v>
      </c>
      <c r="E32" s="40">
        <v>-0.72838737364146677</v>
      </c>
      <c r="F32" s="40">
        <v>-0.73209227458846271</v>
      </c>
      <c r="G32" s="40">
        <v>-0.71300895078696669</v>
      </c>
      <c r="H32" s="40">
        <v>-0.66151891370718985</v>
      </c>
      <c r="I32" s="41">
        <v>-0.57030976614289441</v>
      </c>
      <c r="J32" s="41">
        <v>-0.47596040416480817</v>
      </c>
    </row>
    <row r="33" spans="1:10" x14ac:dyDescent="0.25">
      <c r="A33" s="4"/>
      <c r="B33" s="37"/>
      <c r="C33" s="37"/>
      <c r="D33" s="37"/>
      <c r="E33" s="37"/>
      <c r="F33" s="37"/>
      <c r="G33" s="37"/>
      <c r="H33" s="37"/>
      <c r="I33" s="38"/>
      <c r="J33" s="38"/>
    </row>
    <row r="34" spans="1:10" ht="15.75" thickBot="1" x14ac:dyDescent="0.3">
      <c r="A34" s="28" t="s">
        <v>91</v>
      </c>
      <c r="B34" s="36">
        <v>-0.23277175688566537</v>
      </c>
      <c r="C34" s="36">
        <v>-0.44974431076435317</v>
      </c>
      <c r="D34" s="36">
        <v>-0.61162536201588202</v>
      </c>
      <c r="E34" s="36">
        <v>-0.70888980259993484</v>
      </c>
      <c r="F34" s="36">
        <v>-0.71435409553321516</v>
      </c>
      <c r="G34" s="36">
        <v>-0.69677034596259868</v>
      </c>
      <c r="H34" s="36">
        <v>-0.65091737453867549</v>
      </c>
      <c r="I34" s="36">
        <v>-0.53033506194730307</v>
      </c>
      <c r="J34" s="36">
        <v>-0.43271293426906482</v>
      </c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5.75" thickBot="1" x14ac:dyDescent="0.3">
      <c r="A36" s="28" t="s">
        <v>92</v>
      </c>
      <c r="B36" s="35" t="s">
        <v>27</v>
      </c>
      <c r="C36" s="35" t="s">
        <v>28</v>
      </c>
      <c r="D36" s="35" t="s">
        <v>29</v>
      </c>
      <c r="E36" s="35" t="s">
        <v>30</v>
      </c>
      <c r="F36" s="35" t="s">
        <v>31</v>
      </c>
      <c r="G36" s="35" t="s">
        <v>32</v>
      </c>
      <c r="H36" s="35" t="s">
        <v>33</v>
      </c>
      <c r="I36" s="36" t="s">
        <v>11</v>
      </c>
      <c r="J36" s="36" t="s">
        <v>12</v>
      </c>
    </row>
    <row r="37" spans="1:10" x14ac:dyDescent="0.25">
      <c r="A37" s="4" t="s">
        <v>65</v>
      </c>
      <c r="B37" s="37">
        <v>0</v>
      </c>
      <c r="C37" s="37">
        <v>1.3446185486431915E-2</v>
      </c>
      <c r="D37" s="37">
        <v>3.9742005659826433E-2</v>
      </c>
      <c r="E37" s="37">
        <v>7.3935538143028667E-2</v>
      </c>
      <c r="F37" s="37">
        <v>0.10775533057290469</v>
      </c>
      <c r="G37" s="63">
        <v>0.14127697566347264</v>
      </c>
      <c r="H37" s="37">
        <v>0.27051687972403421</v>
      </c>
      <c r="I37" s="38">
        <v>0.33005790993899642</v>
      </c>
      <c r="J37" s="38">
        <v>0.32945740834267173</v>
      </c>
    </row>
    <row r="38" spans="1:10" x14ac:dyDescent="0.25">
      <c r="A38" s="4" t="s">
        <v>66</v>
      </c>
      <c r="B38" s="37">
        <v>0</v>
      </c>
      <c r="C38" s="44">
        <v>4.4907957415795344E-3</v>
      </c>
      <c r="D38" s="37">
        <v>8.9833483113108629E-3</v>
      </c>
      <c r="E38" s="37">
        <v>1.3569940052167391E-2</v>
      </c>
      <c r="F38" s="37">
        <v>1.8358207271350763E-2</v>
      </c>
      <c r="G38" s="63">
        <v>2.4227863109481881E-2</v>
      </c>
      <c r="H38" s="37">
        <v>4.6858659772719094E-2</v>
      </c>
      <c r="I38" s="38">
        <v>5.7760134239324371E-2</v>
      </c>
      <c r="J38" s="38">
        <v>5.7655046459967545E-2</v>
      </c>
    </row>
    <row r="39" spans="1:10" x14ac:dyDescent="0.25">
      <c r="A39" s="4" t="s">
        <v>67</v>
      </c>
      <c r="B39" s="37">
        <v>0</v>
      </c>
      <c r="C39" s="37">
        <v>3.9717963282998876E-2</v>
      </c>
      <c r="D39" s="37">
        <v>7.8261180376273609E-2</v>
      </c>
      <c r="E39" s="37">
        <v>0.11562046145805752</v>
      </c>
      <c r="F39" s="37">
        <v>0.15278048100921379</v>
      </c>
      <c r="G39" s="63">
        <v>0.1896865687229842</v>
      </c>
      <c r="H39" s="37">
        <v>0.33191940934660197</v>
      </c>
      <c r="I39" s="38">
        <v>0.36560260793242677</v>
      </c>
      <c r="J39" s="38">
        <v>0.36493743693342101</v>
      </c>
    </row>
    <row r="40" spans="1:10" x14ac:dyDescent="0.25">
      <c r="A40" s="4" t="s">
        <v>68</v>
      </c>
      <c r="B40" s="37">
        <v>0</v>
      </c>
      <c r="C40" s="37">
        <v>5.5163837893054006E-2</v>
      </c>
      <c r="D40" s="37">
        <v>4.0761031445975843E-2</v>
      </c>
      <c r="E40" s="37">
        <v>2.6763995707883688E-2</v>
      </c>
      <c r="F40" s="37">
        <v>1.3262194532049812E-2</v>
      </c>
      <c r="G40" s="63">
        <v>0</v>
      </c>
      <c r="H40" s="37">
        <v>0</v>
      </c>
      <c r="I40" s="38">
        <v>0</v>
      </c>
      <c r="J40" s="38">
        <v>0</v>
      </c>
    </row>
    <row r="41" spans="1:10" x14ac:dyDescent="0.25">
      <c r="A41" s="4" t="s">
        <v>69</v>
      </c>
      <c r="B41" s="37">
        <v>0</v>
      </c>
      <c r="C41" s="37">
        <v>1.1605005424008497E-2</v>
      </c>
      <c r="D41" s="37">
        <v>2.2866767268117275E-2</v>
      </c>
      <c r="E41" s="37">
        <v>3.378260040140238E-2</v>
      </c>
      <c r="F41" s="37">
        <v>4.4640212242541832E-2</v>
      </c>
      <c r="G41" s="63">
        <v>5.5423628930994465E-2</v>
      </c>
      <c r="H41" s="37">
        <v>9.6981975595153813E-2</v>
      </c>
      <c r="I41" s="38">
        <v>0.10682371142388333</v>
      </c>
      <c r="J41" s="38">
        <v>0.10662935822917508</v>
      </c>
    </row>
    <row r="42" spans="1:10" ht="15.75" thickBot="1" x14ac:dyDescent="0.3">
      <c r="A42" s="46" t="s">
        <v>70</v>
      </c>
      <c r="B42" s="47">
        <v>0</v>
      </c>
      <c r="C42" s="47">
        <v>0</v>
      </c>
      <c r="D42" s="47">
        <v>0</v>
      </c>
      <c r="E42" s="47">
        <v>4.0145993561825521E-2</v>
      </c>
      <c r="F42" s="47">
        <v>7.2942069926273972E-2</v>
      </c>
      <c r="G42" s="64">
        <v>9.8795087876554277E-2</v>
      </c>
      <c r="H42" s="47">
        <v>0.16391081943042074</v>
      </c>
      <c r="I42" s="48">
        <v>0.22850162995776685</v>
      </c>
      <c r="J42" s="48">
        <v>0.35480028590749285</v>
      </c>
    </row>
    <row r="43" spans="1:10" ht="15.75" thickBot="1" x14ac:dyDescent="0.3">
      <c r="A43" s="46" t="s">
        <v>84</v>
      </c>
      <c r="B43" s="47">
        <v>0</v>
      </c>
      <c r="C43" s="47">
        <v>0.12442378782807283</v>
      </c>
      <c r="D43" s="47">
        <v>0.19061433306150405</v>
      </c>
      <c r="E43" s="47">
        <v>0.30381852932436515</v>
      </c>
      <c r="F43" s="47">
        <v>0.40973849555433484</v>
      </c>
      <c r="G43" s="64">
        <v>0.50941012430348742</v>
      </c>
      <c r="H43" s="47">
        <v>0.91018774386892976</v>
      </c>
      <c r="I43" s="48">
        <v>1.0887459934923978</v>
      </c>
      <c r="J43" s="48">
        <v>1.2134795358727282</v>
      </c>
    </row>
    <row r="44" spans="1:10" x14ac:dyDescent="0.25">
      <c r="A44" s="4"/>
      <c r="B44" s="37"/>
      <c r="C44" s="37"/>
      <c r="D44" s="37"/>
      <c r="E44" s="37"/>
      <c r="F44" s="37"/>
      <c r="G44" s="37"/>
      <c r="H44" s="37"/>
      <c r="I44" s="38"/>
      <c r="J44" s="38"/>
    </row>
    <row r="45" spans="1:10" ht="15.75" thickBot="1" x14ac:dyDescent="0.3">
      <c r="A45" s="28" t="s">
        <v>93</v>
      </c>
      <c r="B45" s="36">
        <v>-0.23277175688566537</v>
      </c>
      <c r="C45" s="36">
        <v>-0.32532052293628033</v>
      </c>
      <c r="D45" s="36">
        <v>-0.42101102895437797</v>
      </c>
      <c r="E45" s="36">
        <v>-0.40507127327556969</v>
      </c>
      <c r="F45" s="36">
        <v>-0.30461559997888032</v>
      </c>
      <c r="G45" s="36">
        <v>-0.18736022165911126</v>
      </c>
      <c r="H45" s="36">
        <v>0.25927036933025427</v>
      </c>
      <c r="I45" s="36">
        <v>0.55841093154509469</v>
      </c>
      <c r="J45" s="36">
        <v>0.7807666016036634</v>
      </c>
    </row>
    <row r="46" spans="1:10" x14ac:dyDescent="0.25">
      <c r="A46" s="49" t="s">
        <v>13</v>
      </c>
      <c r="B46" s="33"/>
      <c r="C46" s="33"/>
      <c r="D46" s="33"/>
      <c r="E46" s="33"/>
      <c r="F46" s="33"/>
      <c r="G46" s="33"/>
      <c r="H46" s="33"/>
      <c r="I46" s="33"/>
      <c r="J46" s="3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2868-6145-471A-A5AB-110F5C7518B3}">
  <dimension ref="A1:J46"/>
  <sheetViews>
    <sheetView zoomScale="85" zoomScaleNormal="85" workbookViewId="0"/>
  </sheetViews>
  <sheetFormatPr baseColWidth="10" defaultColWidth="11.42578125" defaultRowHeight="15" x14ac:dyDescent="0.25"/>
  <cols>
    <col min="1" max="1" width="48.42578125" style="1" customWidth="1"/>
    <col min="2" max="2" width="10.42578125" style="1" bestFit="1" customWidth="1"/>
    <col min="3" max="10" width="12.28515625" style="1" bestFit="1" customWidth="1"/>
    <col min="11" max="16384" width="11.42578125" style="1"/>
  </cols>
  <sheetData>
    <row r="1" spans="1:10" x14ac:dyDescent="0.25">
      <c r="A1" s="2" t="s">
        <v>94</v>
      </c>
    </row>
    <row r="2" spans="1:10" x14ac:dyDescent="0.25">
      <c r="A2" s="2" t="s">
        <v>95</v>
      </c>
    </row>
    <row r="3" spans="1:10" ht="15.75" thickBot="1" x14ac:dyDescent="0.3"/>
    <row r="4" spans="1:10" x14ac:dyDescent="0.25">
      <c r="A4" s="15"/>
      <c r="B4" s="16">
        <v>2026</v>
      </c>
      <c r="C4" s="16">
        <v>2027</v>
      </c>
      <c r="D4" s="16">
        <v>2028</v>
      </c>
      <c r="E4" s="16">
        <v>2029</v>
      </c>
      <c r="F4" s="16">
        <v>2030</v>
      </c>
      <c r="G4" s="16">
        <v>2031</v>
      </c>
      <c r="H4" s="16">
        <v>2035</v>
      </c>
      <c r="I4" s="16">
        <v>2040</v>
      </c>
      <c r="J4" s="16">
        <v>2050</v>
      </c>
    </row>
    <row r="5" spans="1:10" ht="15.75" thickBot="1" x14ac:dyDescent="0.3">
      <c r="A5" s="17" t="s">
        <v>73</v>
      </c>
      <c r="B5" s="18" t="s">
        <v>27</v>
      </c>
      <c r="C5" s="18" t="s">
        <v>28</v>
      </c>
      <c r="D5" s="18" t="s">
        <v>29</v>
      </c>
      <c r="E5" s="18" t="s">
        <v>30</v>
      </c>
      <c r="F5" s="18" t="s">
        <v>31</v>
      </c>
      <c r="G5" s="18" t="s">
        <v>32</v>
      </c>
      <c r="H5" s="18" t="s">
        <v>33</v>
      </c>
      <c r="I5" s="19" t="s">
        <v>11</v>
      </c>
      <c r="J5" s="19" t="s">
        <v>12</v>
      </c>
    </row>
    <row r="6" spans="1:10" x14ac:dyDescent="0.25">
      <c r="A6" s="20" t="s">
        <v>74</v>
      </c>
      <c r="B6" s="13">
        <v>-80000</v>
      </c>
      <c r="C6" s="13">
        <v>-200000</v>
      </c>
      <c r="D6" s="13">
        <v>-120000</v>
      </c>
      <c r="E6" s="13">
        <v>0</v>
      </c>
      <c r="F6" s="13">
        <v>0</v>
      </c>
      <c r="G6" s="13">
        <v>0</v>
      </c>
      <c r="H6" s="13">
        <v>0</v>
      </c>
      <c r="I6" s="21">
        <v>0</v>
      </c>
      <c r="J6" s="21">
        <v>0</v>
      </c>
    </row>
    <row r="7" spans="1:10" x14ac:dyDescent="0.25">
      <c r="A7" s="20" t="s">
        <v>75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21">
        <v>180044</v>
      </c>
      <c r="J7" s="21">
        <v>294494.10122646298</v>
      </c>
    </row>
    <row r="8" spans="1:10" x14ac:dyDescent="0.25">
      <c r="A8" s="20" t="s">
        <v>76</v>
      </c>
      <c r="B8" s="13">
        <v>0</v>
      </c>
      <c r="C8" s="13">
        <v>105499</v>
      </c>
      <c r="D8" s="13">
        <v>178864</v>
      </c>
      <c r="E8" s="13">
        <v>0</v>
      </c>
      <c r="F8" s="13">
        <v>0</v>
      </c>
      <c r="G8" s="13">
        <v>0</v>
      </c>
      <c r="H8" s="13">
        <v>0</v>
      </c>
      <c r="I8" s="21">
        <v>0</v>
      </c>
      <c r="J8" s="21">
        <v>0</v>
      </c>
    </row>
    <row r="9" spans="1:10" x14ac:dyDescent="0.25">
      <c r="A9" s="20" t="s">
        <v>77</v>
      </c>
      <c r="B9" s="13">
        <v>14963.64178483702</v>
      </c>
      <c r="C9" s="13">
        <v>44890.925354511062</v>
      </c>
      <c r="D9" s="13">
        <v>44890.925354511062</v>
      </c>
      <c r="E9" s="13">
        <v>44890.925354511062</v>
      </c>
      <c r="F9" s="13">
        <v>44890.925354511062</v>
      </c>
      <c r="G9" s="13">
        <v>44890.925354511062</v>
      </c>
      <c r="H9" s="13">
        <v>44890.925354511062</v>
      </c>
      <c r="I9" s="21">
        <v>44890.925354511062</v>
      </c>
      <c r="J9" s="21">
        <v>44890.925354511062</v>
      </c>
    </row>
    <row r="10" spans="1:10" x14ac:dyDescent="0.25">
      <c r="A10" s="20" t="s">
        <v>78</v>
      </c>
      <c r="B10" s="13">
        <v>-119221</v>
      </c>
      <c r="C10" s="13">
        <v>109752</v>
      </c>
      <c r="D10" s="13">
        <v>109752</v>
      </c>
      <c r="E10" s="13">
        <v>109752</v>
      </c>
      <c r="F10" s="13">
        <v>109752</v>
      </c>
      <c r="G10" s="13">
        <v>109752</v>
      </c>
      <c r="H10" s="13">
        <v>109752</v>
      </c>
      <c r="I10" s="21">
        <v>109752</v>
      </c>
      <c r="J10" s="21">
        <v>109752</v>
      </c>
    </row>
    <row r="11" spans="1:10" x14ac:dyDescent="0.25">
      <c r="A11" s="20" t="s">
        <v>79</v>
      </c>
      <c r="B11" s="13">
        <v>4076</v>
      </c>
      <c r="C11" s="13">
        <v>68314</v>
      </c>
      <c r="D11" s="13">
        <v>71284</v>
      </c>
      <c r="E11" s="13">
        <v>71284</v>
      </c>
      <c r="F11" s="13">
        <v>71284</v>
      </c>
      <c r="G11" s="13">
        <v>71284</v>
      </c>
      <c r="H11" s="13">
        <v>71284</v>
      </c>
      <c r="I11" s="21">
        <v>71284</v>
      </c>
      <c r="J11" s="21">
        <v>71284</v>
      </c>
    </row>
    <row r="12" spans="1:10" x14ac:dyDescent="0.25">
      <c r="A12" s="20" t="s">
        <v>80</v>
      </c>
      <c r="B12" s="13">
        <v>-56893.841779119008</v>
      </c>
      <c r="C12" s="13">
        <v>-140851.67016136329</v>
      </c>
      <c r="D12" s="13">
        <v>-144697.49562045527</v>
      </c>
      <c r="E12" s="13">
        <v>-149192.79627905</v>
      </c>
      <c r="F12" s="13">
        <v>-153909.8305814756</v>
      </c>
      <c r="G12" s="13">
        <v>-158172.2565626759</v>
      </c>
      <c r="H12" s="13">
        <v>-176552.41624856147</v>
      </c>
      <c r="I12" s="21">
        <v>-197601.10189764478</v>
      </c>
      <c r="J12" s="21">
        <v>-243093.11931663353</v>
      </c>
    </row>
    <row r="13" spans="1:10" x14ac:dyDescent="0.25">
      <c r="A13" s="20" t="s">
        <v>81</v>
      </c>
      <c r="B13" s="13" t="s">
        <v>82</v>
      </c>
      <c r="C13" s="13" t="s">
        <v>82</v>
      </c>
      <c r="D13" s="13" t="s">
        <v>82</v>
      </c>
      <c r="E13" s="13" t="s">
        <v>82</v>
      </c>
      <c r="F13" s="13" t="s">
        <v>82</v>
      </c>
      <c r="G13" s="13" t="s">
        <v>82</v>
      </c>
      <c r="H13" s="13" t="s">
        <v>82</v>
      </c>
      <c r="I13" s="21" t="s">
        <v>82</v>
      </c>
      <c r="J13" s="21" t="s">
        <v>82</v>
      </c>
    </row>
    <row r="14" spans="1:10" ht="15.75" thickBot="1" x14ac:dyDescent="0.3">
      <c r="A14" s="20" t="s">
        <v>83</v>
      </c>
      <c r="B14" s="13" t="s">
        <v>82</v>
      </c>
      <c r="C14" s="13" t="s">
        <v>82</v>
      </c>
      <c r="D14" s="13" t="s">
        <v>82</v>
      </c>
      <c r="E14" s="13" t="s">
        <v>82</v>
      </c>
      <c r="F14" s="13" t="s">
        <v>82</v>
      </c>
      <c r="G14" s="13" t="s">
        <v>82</v>
      </c>
      <c r="H14" s="13" t="s">
        <v>82</v>
      </c>
      <c r="I14" s="21" t="s">
        <v>82</v>
      </c>
      <c r="J14" s="21" t="s">
        <v>82</v>
      </c>
    </row>
    <row r="15" spans="1:10" ht="15.75" thickBot="1" x14ac:dyDescent="0.3">
      <c r="A15" s="22" t="s">
        <v>84</v>
      </c>
      <c r="B15" s="23">
        <v>-237075.19999428201</v>
      </c>
      <c r="C15" s="23">
        <v>-12395.744806852221</v>
      </c>
      <c r="D15" s="23">
        <v>140093.4297340558</v>
      </c>
      <c r="E15" s="23">
        <v>76734.129075461067</v>
      </c>
      <c r="F15" s="23">
        <v>72017.094773035467</v>
      </c>
      <c r="G15" s="23">
        <v>67754.668791835167</v>
      </c>
      <c r="H15" s="23">
        <v>49374.509105949604</v>
      </c>
      <c r="I15" s="24">
        <v>208369.82345686629</v>
      </c>
      <c r="J15" s="24">
        <v>277327.90726434055</v>
      </c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5.75" thickBot="1" x14ac:dyDescent="0.3">
      <c r="A17" s="25" t="s">
        <v>85</v>
      </c>
      <c r="B17" s="26" t="s">
        <v>27</v>
      </c>
      <c r="C17" s="26" t="s">
        <v>28</v>
      </c>
      <c r="D17" s="26" t="s">
        <v>29</v>
      </c>
      <c r="E17" s="26" t="s">
        <v>30</v>
      </c>
      <c r="F17" s="26" t="s">
        <v>31</v>
      </c>
      <c r="G17" s="26" t="s">
        <v>32</v>
      </c>
      <c r="H17" s="26" t="s">
        <v>33</v>
      </c>
      <c r="I17" s="26" t="s">
        <v>11</v>
      </c>
      <c r="J17" s="26" t="s">
        <v>12</v>
      </c>
    </row>
    <row r="18" spans="1:10" x14ac:dyDescent="0.25">
      <c r="A18" s="20" t="s">
        <v>65</v>
      </c>
      <c r="B18" s="13">
        <v>0</v>
      </c>
      <c r="C18" s="13">
        <v>-584408.81224688108</v>
      </c>
      <c r="D18" s="13">
        <v>-1200731.1159856548</v>
      </c>
      <c r="E18" s="13">
        <v>-1650712.1242149051</v>
      </c>
      <c r="F18" s="13">
        <v>-1801488.2336475875</v>
      </c>
      <c r="G18" s="13">
        <v>-1851379.2004748245</v>
      </c>
      <c r="H18" s="13">
        <v>-2066515.8248320206</v>
      </c>
      <c r="I18" s="21">
        <v>-2312887.0890151565</v>
      </c>
      <c r="J18" s="21">
        <v>-2845363.3694163328</v>
      </c>
    </row>
    <row r="19" spans="1:10" x14ac:dyDescent="0.25">
      <c r="A19" s="27" t="s">
        <v>66</v>
      </c>
      <c r="B19" s="13">
        <v>0</v>
      </c>
      <c r="C19" s="13">
        <v>-9285.698554875431</v>
      </c>
      <c r="D19" s="13">
        <v>-34977.198752925353</v>
      </c>
      <c r="E19" s="13">
        <v>-81963.253211640491</v>
      </c>
      <c r="F19" s="13">
        <v>-148816.25175871584</v>
      </c>
      <c r="G19" s="13">
        <v>-205075.43777001929</v>
      </c>
      <c r="H19" s="13">
        <v>-457811.81653916038</v>
      </c>
      <c r="I19" s="21">
        <v>-607923.2074240346</v>
      </c>
      <c r="J19" s="21">
        <v>-747880.18578069902</v>
      </c>
    </row>
    <row r="20" spans="1:10" x14ac:dyDescent="0.25">
      <c r="A20" s="20" t="s">
        <v>69</v>
      </c>
      <c r="B20" s="13">
        <v>-668572.8524542118</v>
      </c>
      <c r="C20" s="13">
        <v>-1541501.5687056466</v>
      </c>
      <c r="D20" s="13">
        <v>-1466825.2517916192</v>
      </c>
      <c r="E20" s="13">
        <v>-1385820.0826745986</v>
      </c>
      <c r="F20" s="13">
        <v>-1298163.0089341581</v>
      </c>
      <c r="G20" s="13">
        <v>-1218375.8818837455</v>
      </c>
      <c r="H20" s="13">
        <v>-884089.25837414828</v>
      </c>
      <c r="I20" s="21">
        <v>-522954.27747355413</v>
      </c>
      <c r="J20" s="21">
        <v>-13990.501802456936</v>
      </c>
    </row>
    <row r="21" spans="1:10" x14ac:dyDescent="0.25">
      <c r="A21" s="20" t="s">
        <v>86</v>
      </c>
      <c r="B21" s="13">
        <v>-422709.40824949858</v>
      </c>
      <c r="C21" s="13">
        <v>-614356.36032396986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21">
        <v>0</v>
      </c>
      <c r="J21" s="21">
        <v>0</v>
      </c>
    </row>
    <row r="22" spans="1:10" x14ac:dyDescent="0.25">
      <c r="A22" s="20" t="s">
        <v>87</v>
      </c>
      <c r="B22" s="13">
        <v>4.7582531203561518E-5</v>
      </c>
      <c r="C22" s="13">
        <v>-17679.490501562188</v>
      </c>
      <c r="D22" s="13">
        <v>-18162.212748283073</v>
      </c>
      <c r="E22" s="13">
        <v>-18726.456148480196</v>
      </c>
      <c r="F22" s="13">
        <v>-19318.531223271555</v>
      </c>
      <c r="G22" s="13">
        <v>-19853.544543042</v>
      </c>
      <c r="H22" s="13">
        <v>-22160.594634897756</v>
      </c>
      <c r="I22" s="21">
        <v>-24802.594105525372</v>
      </c>
      <c r="J22" s="21">
        <v>-30512.68393928108</v>
      </c>
    </row>
    <row r="23" spans="1:10" x14ac:dyDescent="0.25">
      <c r="A23" s="20" t="s">
        <v>53</v>
      </c>
      <c r="B23" s="13">
        <v>4.8901735335650116E-5</v>
      </c>
      <c r="C23" s="13">
        <v>-18169.646370385246</v>
      </c>
      <c r="D23" s="13">
        <v>-18665.751872818215</v>
      </c>
      <c r="E23" s="13">
        <v>-19245.638665794493</v>
      </c>
      <c r="F23" s="13">
        <v>-19854.128753940855</v>
      </c>
      <c r="G23" s="13">
        <v>-20403.975075746104</v>
      </c>
      <c r="H23" s="13">
        <v>-22774.98708675852</v>
      </c>
      <c r="I23" s="21">
        <v>-25490.234796403038</v>
      </c>
      <c r="J23" s="21">
        <v>-31358.634285251748</v>
      </c>
    </row>
    <row r="24" spans="1:10" x14ac:dyDescent="0.25">
      <c r="A24" s="20" t="s">
        <v>54</v>
      </c>
      <c r="B24" s="13">
        <v>17288.258080383646</v>
      </c>
      <c r="C24" s="13">
        <v>34576.516160767293</v>
      </c>
      <c r="D24" s="13">
        <v>51864.774241150822</v>
      </c>
      <c r="E24" s="13">
        <v>69153.032321534585</v>
      </c>
      <c r="F24" s="13">
        <v>86441.290401918115</v>
      </c>
      <c r="G24" s="13">
        <v>103729.54848230188</v>
      </c>
      <c r="H24" s="13">
        <v>103729.54848230188</v>
      </c>
      <c r="I24" s="21">
        <v>103729.54848230188</v>
      </c>
      <c r="J24" s="21">
        <v>103729.54848230188</v>
      </c>
    </row>
    <row r="25" spans="1:10" x14ac:dyDescent="0.25">
      <c r="A25" s="20" t="s">
        <v>88</v>
      </c>
      <c r="B25" s="13">
        <v>109728.84065552009</v>
      </c>
      <c r="C25" s="13">
        <v>153620.37691772822</v>
      </c>
      <c r="D25" s="13">
        <v>-21945.768131104065</v>
      </c>
      <c r="E25" s="13">
        <v>-21945.768131104065</v>
      </c>
      <c r="F25" s="13">
        <v>-21945.768131104065</v>
      </c>
      <c r="G25" s="13">
        <v>-21945.768131104065</v>
      </c>
      <c r="H25" s="13">
        <v>-21945.768131104065</v>
      </c>
      <c r="I25" s="21">
        <v>0</v>
      </c>
      <c r="J25" s="21">
        <v>0</v>
      </c>
    </row>
    <row r="26" spans="1:10" x14ac:dyDescent="0.25">
      <c r="A26" s="20" t="s">
        <v>60</v>
      </c>
      <c r="B26" s="13">
        <v>40521.846725307674</v>
      </c>
      <c r="C26" s="13">
        <v>208999.25152330645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21">
        <v>0</v>
      </c>
      <c r="J26" s="21">
        <v>0</v>
      </c>
    </row>
    <row r="27" spans="1:10" x14ac:dyDescent="0.25">
      <c r="A27" s="20" t="s">
        <v>61</v>
      </c>
      <c r="B27" s="13">
        <v>4502.4274139230765</v>
      </c>
      <c r="C27" s="13">
        <v>23222.139058145141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21">
        <v>0</v>
      </c>
      <c r="J27" s="21">
        <v>0</v>
      </c>
    </row>
    <row r="28" spans="1:10" x14ac:dyDescent="0.25">
      <c r="A28" s="20" t="s">
        <v>51</v>
      </c>
      <c r="B28" s="13">
        <v>31908.457788533691</v>
      </c>
      <c r="C28" s="13">
        <v>296233.2618375665</v>
      </c>
      <c r="D28" s="13">
        <v>304321.63891466905</v>
      </c>
      <c r="E28" s="13">
        <v>313775.96469945018</v>
      </c>
      <c r="F28" s="13">
        <v>323696.63128442148</v>
      </c>
      <c r="G28" s="13">
        <v>332661.1849195016</v>
      </c>
      <c r="H28" s="13">
        <v>371317.55761715933</v>
      </c>
      <c r="I28" s="21">
        <v>415586.26099908008</v>
      </c>
      <c r="J28" s="21">
        <v>511263.14358172676</v>
      </c>
    </row>
    <row r="29" spans="1:10" x14ac:dyDescent="0.25">
      <c r="A29" s="20" t="s">
        <v>62</v>
      </c>
      <c r="B29" s="13">
        <v>285153.7362151281</v>
      </c>
      <c r="C29" s="13">
        <v>408123.78798394557</v>
      </c>
      <c r="D29" s="13">
        <v>-71519.484392749087</v>
      </c>
      <c r="E29" s="13">
        <v>-73115.912554034381</v>
      </c>
      <c r="F29" s="13">
        <v>-74828.258119282953</v>
      </c>
      <c r="G29" s="13">
        <v>-76324.823281668607</v>
      </c>
      <c r="H29" s="13">
        <v>-82616.443326394859</v>
      </c>
      <c r="I29" s="21">
        <v>0</v>
      </c>
      <c r="J29" s="21">
        <v>0</v>
      </c>
    </row>
    <row r="30" spans="1:10" x14ac:dyDescent="0.25">
      <c r="A30" s="20" t="s">
        <v>89</v>
      </c>
      <c r="B30" s="13">
        <v>824</v>
      </c>
      <c r="C30" s="13">
        <v>1978</v>
      </c>
      <c r="D30" s="13">
        <v>1978</v>
      </c>
      <c r="E30" s="13">
        <v>1978</v>
      </c>
      <c r="F30" s="13">
        <v>1978</v>
      </c>
      <c r="G30" s="13">
        <v>1978</v>
      </c>
      <c r="H30" s="13">
        <v>1978</v>
      </c>
      <c r="I30" s="21">
        <v>1978</v>
      </c>
      <c r="J30" s="21">
        <v>1978</v>
      </c>
    </row>
    <row r="31" spans="1:10" ht="15.75" thickBot="1" x14ac:dyDescent="0.3">
      <c r="A31" s="20" t="s">
        <v>90</v>
      </c>
      <c r="B31" s="13" t="s">
        <v>82</v>
      </c>
      <c r="C31" s="13" t="s">
        <v>82</v>
      </c>
      <c r="D31" s="13" t="s">
        <v>82</v>
      </c>
      <c r="E31" s="13" t="s">
        <v>82</v>
      </c>
      <c r="F31" s="13" t="s">
        <v>82</v>
      </c>
      <c r="G31" s="13" t="s">
        <v>82</v>
      </c>
      <c r="H31" s="13" t="s">
        <v>82</v>
      </c>
      <c r="I31" s="21" t="s">
        <v>82</v>
      </c>
      <c r="J31" s="21" t="s">
        <v>82</v>
      </c>
    </row>
    <row r="32" spans="1:10" ht="15.75" thickBot="1" x14ac:dyDescent="0.3">
      <c r="A32" s="22" t="s">
        <v>84</v>
      </c>
      <c r="B32" s="23">
        <v>-601354.69372842996</v>
      </c>
      <c r="C32" s="23">
        <v>-1658648.2432218606</v>
      </c>
      <c r="D32" s="23">
        <v>-2474662.3705193335</v>
      </c>
      <c r="E32" s="23">
        <v>-2866622.2385795726</v>
      </c>
      <c r="F32" s="23">
        <v>-2972298.2588817221</v>
      </c>
      <c r="G32" s="23">
        <v>-2974989.8977583465</v>
      </c>
      <c r="H32" s="23">
        <v>-3080889.5868250234</v>
      </c>
      <c r="I32" s="24">
        <v>-2972763.5933332914</v>
      </c>
      <c r="J32" s="24">
        <v>-3052134.683159993</v>
      </c>
    </row>
    <row r="33" spans="1:10" x14ac:dyDescent="0.25">
      <c r="A33" s="20"/>
      <c r="B33" s="13"/>
      <c r="C33" s="13"/>
      <c r="D33" s="13"/>
      <c r="E33" s="13"/>
      <c r="F33" s="13"/>
      <c r="G33" s="13"/>
      <c r="H33" s="13"/>
      <c r="I33" s="21"/>
      <c r="J33" s="21"/>
    </row>
    <row r="34" spans="1:10" ht="15.75" thickBot="1" x14ac:dyDescent="0.3">
      <c r="A34" s="28" t="s">
        <v>91</v>
      </c>
      <c r="B34" s="19">
        <v>-838429.89372271195</v>
      </c>
      <c r="C34" s="19">
        <v>-1671043.9880287128</v>
      </c>
      <c r="D34" s="19">
        <v>-2334568.9407852776</v>
      </c>
      <c r="E34" s="19">
        <v>-2789888.1095041116</v>
      </c>
      <c r="F34" s="19">
        <v>-2900281.1641086866</v>
      </c>
      <c r="G34" s="19">
        <v>-2907235.2289665113</v>
      </c>
      <c r="H34" s="19">
        <v>-3031515.0777190737</v>
      </c>
      <c r="I34" s="19">
        <v>-2764393.7698764252</v>
      </c>
      <c r="J34" s="19">
        <v>-2774806.7758956524</v>
      </c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5.75" thickBot="1" x14ac:dyDescent="0.3">
      <c r="A36" s="17" t="s">
        <v>92</v>
      </c>
      <c r="B36" s="18" t="s">
        <v>27</v>
      </c>
      <c r="C36" s="18" t="s">
        <v>28</v>
      </c>
      <c r="D36" s="18" t="s">
        <v>29</v>
      </c>
      <c r="E36" s="18" t="s">
        <v>30</v>
      </c>
      <c r="F36" s="18" t="s">
        <v>31</v>
      </c>
      <c r="G36" s="18" t="s">
        <v>32</v>
      </c>
      <c r="H36" s="18" t="s">
        <v>33</v>
      </c>
      <c r="I36" s="19" t="s">
        <v>11</v>
      </c>
      <c r="J36" s="19" t="s">
        <v>12</v>
      </c>
    </row>
    <row r="37" spans="1:10" x14ac:dyDescent="0.25">
      <c r="A37" s="20" t="s">
        <v>65</v>
      </c>
      <c r="B37" s="13">
        <v>0</v>
      </c>
      <c r="C37" s="13">
        <v>49959.870266805614</v>
      </c>
      <c r="D37" s="13">
        <v>151694.90642465261</v>
      </c>
      <c r="E37" s="13">
        <v>290978.76422893594</v>
      </c>
      <c r="F37" s="13">
        <v>437487.17554369941</v>
      </c>
      <c r="G37" s="13">
        <v>589470.26530422864</v>
      </c>
      <c r="H37" s="13">
        <v>1259877.2620597801</v>
      </c>
      <c r="I37" s="21">
        <v>1720440.7089050021</v>
      </c>
      <c r="J37" s="21">
        <v>2112672.3438080102</v>
      </c>
    </row>
    <row r="38" spans="1:10" x14ac:dyDescent="0.25">
      <c r="A38" s="20" t="s">
        <v>66</v>
      </c>
      <c r="B38" s="13">
        <v>0</v>
      </c>
      <c r="C38" s="13">
        <v>16685.74131082977</v>
      </c>
      <c r="D38" s="13">
        <v>34289.366096132602</v>
      </c>
      <c r="E38" s="13">
        <v>53405.500064149019</v>
      </c>
      <c r="F38" s="13">
        <v>74534.412399720139</v>
      </c>
      <c r="G38" s="13">
        <v>101089.40135383538</v>
      </c>
      <c r="H38" s="13">
        <v>218234.66261502568</v>
      </c>
      <c r="I38" s="21">
        <v>301077.12405837531</v>
      </c>
      <c r="J38" s="21">
        <v>369717.66016640171</v>
      </c>
    </row>
    <row r="39" spans="1:10" x14ac:dyDescent="0.25">
      <c r="A39" s="20" t="s">
        <v>67</v>
      </c>
      <c r="B39" s="13">
        <v>0</v>
      </c>
      <c r="C39" s="13">
        <v>147573.77063425657</v>
      </c>
      <c r="D39" s="13">
        <v>298722.27726700826</v>
      </c>
      <c r="E39" s="13">
        <v>455032.85483040841</v>
      </c>
      <c r="F39" s="13">
        <v>620289.50920165132</v>
      </c>
      <c r="G39" s="13">
        <v>791456.57998889429</v>
      </c>
      <c r="H39" s="13">
        <v>1545847.0358622249</v>
      </c>
      <c r="I39" s="21">
        <v>1905718.9390947714</v>
      </c>
      <c r="J39" s="21">
        <v>2340190.9039104111</v>
      </c>
    </row>
    <row r="40" spans="1:10" x14ac:dyDescent="0.25">
      <c r="A40" s="20" t="s">
        <v>68</v>
      </c>
      <c r="B40" s="13">
        <v>0</v>
      </c>
      <c r="C40" s="13">
        <v>204963.57032535638</v>
      </c>
      <c r="D40" s="13">
        <v>155584.51940990015</v>
      </c>
      <c r="E40" s="13">
        <v>105331.67935889086</v>
      </c>
      <c r="F40" s="13">
        <v>53844.575451532255</v>
      </c>
      <c r="G40" s="13">
        <v>0</v>
      </c>
      <c r="H40" s="13">
        <v>0</v>
      </c>
      <c r="I40" s="21">
        <v>0</v>
      </c>
      <c r="J40" s="21">
        <v>0</v>
      </c>
    </row>
    <row r="41" spans="1:10" x14ac:dyDescent="0.25">
      <c r="A41" s="20" t="s">
        <v>69</v>
      </c>
      <c r="B41" s="13">
        <v>0</v>
      </c>
      <c r="C41" s="13">
        <v>43118.887956296661</v>
      </c>
      <c r="D41" s="13">
        <v>87282.261259345527</v>
      </c>
      <c r="E41" s="13">
        <v>132953.91585875518</v>
      </c>
      <c r="F41" s="13">
        <v>181239.48268570981</v>
      </c>
      <c r="G41" s="13">
        <v>231251.98636683059</v>
      </c>
      <c r="H41" s="13">
        <v>451673.79575950053</v>
      </c>
      <c r="I41" s="21">
        <v>556823.07945274631</v>
      </c>
      <c r="J41" s="21">
        <v>683769.40528369229</v>
      </c>
    </row>
    <row r="42" spans="1:10" ht="15.75" thickBot="1" x14ac:dyDescent="0.3">
      <c r="A42" s="29" t="s">
        <v>70</v>
      </c>
      <c r="B42" s="30">
        <v>0</v>
      </c>
      <c r="C42" s="30">
        <v>0</v>
      </c>
      <c r="D42" s="30">
        <v>0</v>
      </c>
      <c r="E42" s="30">
        <v>157997.51903833626</v>
      </c>
      <c r="F42" s="30">
        <v>296145.16498342738</v>
      </c>
      <c r="G42" s="30">
        <v>412216.96874421585</v>
      </c>
      <c r="H42" s="30">
        <v>763381.25227764191</v>
      </c>
      <c r="I42" s="31">
        <v>1191074.3369342326</v>
      </c>
      <c r="J42" s="31">
        <v>2275185.6010240121</v>
      </c>
    </row>
    <row r="43" spans="1:10" ht="15.75" thickBot="1" x14ac:dyDescent="0.3">
      <c r="A43" s="29" t="s">
        <v>84</v>
      </c>
      <c r="B43" s="30">
        <v>0</v>
      </c>
      <c r="C43" s="30">
        <v>462301.84049354499</v>
      </c>
      <c r="D43" s="30">
        <v>727573.33045703918</v>
      </c>
      <c r="E43" s="30">
        <v>1195700.2333794758</v>
      </c>
      <c r="F43" s="30">
        <v>1663540.3202657402</v>
      </c>
      <c r="G43" s="30">
        <v>2125485.2017580047</v>
      </c>
      <c r="H43" s="30">
        <v>4239014.0085741729</v>
      </c>
      <c r="I43" s="31">
        <v>5675134.1884451285</v>
      </c>
      <c r="J43" s="31">
        <v>7781535.9141925275</v>
      </c>
    </row>
    <row r="44" spans="1:10" x14ac:dyDescent="0.25">
      <c r="A44" s="20"/>
      <c r="B44" s="13"/>
      <c r="C44" s="13"/>
      <c r="D44" s="13"/>
      <c r="E44" s="13"/>
      <c r="F44" s="13"/>
      <c r="G44" s="13"/>
      <c r="H44" s="13"/>
      <c r="I44" s="21"/>
      <c r="J44" s="21"/>
    </row>
    <row r="45" spans="1:10" ht="15.75" thickBot="1" x14ac:dyDescent="0.3">
      <c r="A45" s="17" t="s">
        <v>93</v>
      </c>
      <c r="B45" s="19">
        <v>-838429.89372271195</v>
      </c>
      <c r="C45" s="19">
        <v>-1208742.1475351679</v>
      </c>
      <c r="D45" s="19">
        <v>-1606995.6103282385</v>
      </c>
      <c r="E45" s="19">
        <v>-1594187.8761246358</v>
      </c>
      <c r="F45" s="19">
        <v>-1236740.8438429465</v>
      </c>
      <c r="G45" s="19">
        <v>-781750.0272085066</v>
      </c>
      <c r="H45" s="19">
        <v>1207498.9308550991</v>
      </c>
      <c r="I45" s="19">
        <v>2910740.4185687033</v>
      </c>
      <c r="J45" s="19">
        <v>5006729.1382968752</v>
      </c>
    </row>
    <row r="46" spans="1:10" x14ac:dyDescent="0.25">
      <c r="A46" s="32" t="s">
        <v>13</v>
      </c>
      <c r="B46" s="33"/>
      <c r="C46" s="33"/>
      <c r="D46" s="33"/>
      <c r="E46" s="33"/>
      <c r="F46" s="33"/>
      <c r="G46" s="33"/>
      <c r="H46" s="33"/>
      <c r="I46" s="33"/>
      <c r="J4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67145-3200-471F-A4E3-287BD6198A84}">
  <dimension ref="A1:C14"/>
  <sheetViews>
    <sheetView zoomScale="85" zoomScaleNormal="85" workbookViewId="0"/>
  </sheetViews>
  <sheetFormatPr baseColWidth="10" defaultColWidth="11.42578125" defaultRowHeight="15" x14ac:dyDescent="0.25"/>
  <cols>
    <col min="1" max="1" width="11.42578125" style="1"/>
    <col min="2" max="2" width="22.7109375" style="1" customWidth="1"/>
    <col min="3" max="3" width="21.85546875" style="1" customWidth="1"/>
    <col min="4" max="16384" width="11.42578125" style="1"/>
  </cols>
  <sheetData>
    <row r="1" spans="1:3" x14ac:dyDescent="0.25">
      <c r="A1" s="2" t="s">
        <v>2</v>
      </c>
    </row>
    <row r="2" spans="1:3" x14ac:dyDescent="0.25">
      <c r="A2" s="2" t="s">
        <v>3</v>
      </c>
    </row>
    <row r="3" spans="1:3" ht="15.75" thickBot="1" x14ac:dyDescent="0.3"/>
    <row r="4" spans="1:3" ht="45" customHeight="1" thickBot="1" x14ac:dyDescent="0.3">
      <c r="A4" s="3"/>
      <c r="B4" s="3" t="s">
        <v>96</v>
      </c>
      <c r="C4" s="3" t="s">
        <v>97</v>
      </c>
    </row>
    <row r="5" spans="1:3" x14ac:dyDescent="0.25">
      <c r="A5" s="65" t="s">
        <v>4</v>
      </c>
      <c r="B5" s="66">
        <v>-80000</v>
      </c>
      <c r="C5" s="68">
        <v>-2.2210241455701236E-2</v>
      </c>
    </row>
    <row r="6" spans="1:3" x14ac:dyDescent="0.25">
      <c r="A6" s="4" t="s">
        <v>5</v>
      </c>
      <c r="B6" s="52">
        <v>-200000</v>
      </c>
      <c r="C6" s="69">
        <v>-5.3827943966323073E-2</v>
      </c>
    </row>
    <row r="7" spans="1:3" x14ac:dyDescent="0.25">
      <c r="A7" s="4" t="s">
        <v>6</v>
      </c>
      <c r="B7" s="52">
        <v>-120000</v>
      </c>
      <c r="C7" s="69">
        <v>-3.1438370552988676E-2</v>
      </c>
    </row>
    <row r="8" spans="1:3" x14ac:dyDescent="0.25">
      <c r="A8" s="4" t="s">
        <v>7</v>
      </c>
      <c r="B8" s="52">
        <v>0</v>
      </c>
      <c r="C8" s="69">
        <v>0</v>
      </c>
    </row>
    <row r="9" spans="1:3" x14ac:dyDescent="0.25">
      <c r="A9" s="4" t="s">
        <v>8</v>
      </c>
      <c r="B9" s="52">
        <v>0</v>
      </c>
      <c r="C9" s="69">
        <v>0</v>
      </c>
    </row>
    <row r="10" spans="1:3" x14ac:dyDescent="0.25">
      <c r="A10" s="4" t="s">
        <v>9</v>
      </c>
      <c r="B10" s="52">
        <v>0</v>
      </c>
      <c r="C10" s="69">
        <v>0</v>
      </c>
    </row>
    <row r="11" spans="1:3" x14ac:dyDescent="0.25">
      <c r="A11" s="4" t="s">
        <v>10</v>
      </c>
      <c r="B11" s="52">
        <v>0</v>
      </c>
      <c r="C11" s="69">
        <v>0</v>
      </c>
    </row>
    <row r="12" spans="1:3" x14ac:dyDescent="0.25">
      <c r="A12" s="4" t="s">
        <v>11</v>
      </c>
      <c r="B12" s="52">
        <v>0</v>
      </c>
      <c r="C12" s="69">
        <v>0</v>
      </c>
    </row>
    <row r="13" spans="1:3" ht="15.75" thickBot="1" x14ac:dyDescent="0.3">
      <c r="A13" s="46" t="s">
        <v>12</v>
      </c>
      <c r="B13" s="67">
        <v>0</v>
      </c>
      <c r="C13" s="70">
        <v>0</v>
      </c>
    </row>
    <row r="14" spans="1:3" x14ac:dyDescent="0.25">
      <c r="A14" s="50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61C0-C92B-47CB-8738-5A71B3109E7B}">
  <dimension ref="A1:G26"/>
  <sheetViews>
    <sheetView zoomScale="85" zoomScaleNormal="85" workbookViewId="0"/>
  </sheetViews>
  <sheetFormatPr baseColWidth="10" defaultColWidth="11.42578125" defaultRowHeight="15" x14ac:dyDescent="0.25"/>
  <cols>
    <col min="1" max="1" width="11.42578125" style="1"/>
    <col min="2" max="2" width="17.42578125" style="1" customWidth="1"/>
    <col min="3" max="3" width="13.5703125" style="1" customWidth="1"/>
    <col min="4" max="5" width="11.42578125" style="1"/>
    <col min="6" max="6" width="21.140625" style="1" customWidth="1"/>
    <col min="7" max="7" width="14.42578125" style="1" customWidth="1"/>
    <col min="8" max="16384" width="11.42578125" style="1"/>
  </cols>
  <sheetData>
    <row r="1" spans="1:5" x14ac:dyDescent="0.25">
      <c r="A1" s="2" t="s">
        <v>14</v>
      </c>
    </row>
    <row r="2" spans="1:5" x14ac:dyDescent="0.25">
      <c r="A2" s="2" t="s">
        <v>15</v>
      </c>
    </row>
    <row r="3" spans="1:5" ht="15.75" thickBot="1" x14ac:dyDescent="0.3"/>
    <row r="4" spans="1:5" ht="23.25" thickBot="1" x14ac:dyDescent="0.3">
      <c r="A4" s="3"/>
      <c r="B4" s="3" t="s">
        <v>16</v>
      </c>
      <c r="C4" s="3" t="s">
        <v>17</v>
      </c>
    </row>
    <row r="5" spans="1:5" x14ac:dyDescent="0.25">
      <c r="A5" s="65" t="s">
        <v>4</v>
      </c>
      <c r="B5" s="73">
        <v>0</v>
      </c>
      <c r="C5" s="74">
        <v>0</v>
      </c>
    </row>
    <row r="6" spans="1:5" x14ac:dyDescent="0.25">
      <c r="A6" s="4" t="s">
        <v>5</v>
      </c>
      <c r="B6" s="51">
        <v>105499</v>
      </c>
      <c r="C6" s="75">
        <v>2.8393971302515589E-2</v>
      </c>
    </row>
    <row r="7" spans="1:5" x14ac:dyDescent="0.25">
      <c r="A7" s="4" t="s">
        <v>6</v>
      </c>
      <c r="B7" s="51">
        <v>178864</v>
      </c>
      <c r="C7" s="75">
        <v>4.6859939254914725E-2</v>
      </c>
    </row>
    <row r="8" spans="1:5" x14ac:dyDescent="0.25">
      <c r="A8" s="4" t="s">
        <v>7</v>
      </c>
      <c r="B8" s="51">
        <v>0</v>
      </c>
      <c r="C8" s="75">
        <v>0</v>
      </c>
    </row>
    <row r="9" spans="1:5" x14ac:dyDescent="0.25">
      <c r="A9" s="4" t="s">
        <v>8</v>
      </c>
      <c r="B9" s="51">
        <v>0</v>
      </c>
      <c r="C9" s="75">
        <v>0</v>
      </c>
    </row>
    <row r="10" spans="1:5" x14ac:dyDescent="0.25">
      <c r="A10" s="4" t="s">
        <v>9</v>
      </c>
      <c r="B10" s="51">
        <v>0</v>
      </c>
      <c r="C10" s="75">
        <v>0</v>
      </c>
    </row>
    <row r="11" spans="1:5" x14ac:dyDescent="0.25">
      <c r="A11" s="4" t="s">
        <v>10</v>
      </c>
      <c r="B11" s="51">
        <v>0</v>
      </c>
      <c r="C11" s="75">
        <v>0</v>
      </c>
    </row>
    <row r="12" spans="1:5" x14ac:dyDescent="0.25">
      <c r="A12" s="4" t="s">
        <v>11</v>
      </c>
      <c r="B12" s="51">
        <v>180044</v>
      </c>
      <c r="C12" s="75">
        <v>3.454053721786117E-2</v>
      </c>
    </row>
    <row r="13" spans="1:5" ht="15.75" thickBot="1" x14ac:dyDescent="0.3">
      <c r="A13" s="46" t="s">
        <v>12</v>
      </c>
      <c r="B13" s="72">
        <v>294494.10122646298</v>
      </c>
      <c r="C13" s="76">
        <v>4.5924425359492448E-2</v>
      </c>
    </row>
    <row r="14" spans="1:5" x14ac:dyDescent="0.25">
      <c r="A14" s="50" t="s">
        <v>13</v>
      </c>
    </row>
    <row r="16" spans="1:5" ht="15.75" thickBot="1" x14ac:dyDescent="0.3">
      <c r="A16" s="2" t="s">
        <v>18</v>
      </c>
      <c r="E16" s="2" t="s">
        <v>19</v>
      </c>
    </row>
    <row r="17" spans="1:7" ht="23.25" thickBot="1" x14ac:dyDescent="0.3">
      <c r="A17" s="3"/>
      <c r="B17" s="3" t="s">
        <v>16</v>
      </c>
      <c r="C17" s="3" t="s">
        <v>17</v>
      </c>
      <c r="D17" s="5"/>
      <c r="E17" s="3"/>
      <c r="F17" s="3" t="s">
        <v>16</v>
      </c>
      <c r="G17" s="3" t="s">
        <v>17</v>
      </c>
    </row>
    <row r="18" spans="1:7" x14ac:dyDescent="0.25">
      <c r="A18" s="4" t="s">
        <v>4</v>
      </c>
      <c r="B18" s="73">
        <v>0</v>
      </c>
      <c r="C18" s="74">
        <v>0</v>
      </c>
      <c r="D18" s="5"/>
      <c r="E18" s="4" t="s">
        <v>4</v>
      </c>
      <c r="F18" s="73">
        <v>0</v>
      </c>
      <c r="G18" s="74">
        <v>0</v>
      </c>
    </row>
    <row r="19" spans="1:7" x14ac:dyDescent="0.25">
      <c r="A19" s="4" t="s">
        <v>5</v>
      </c>
      <c r="B19" s="51">
        <v>0</v>
      </c>
      <c r="C19" s="75">
        <v>0</v>
      </c>
      <c r="D19" s="6"/>
      <c r="E19" s="4" t="s">
        <v>5</v>
      </c>
      <c r="F19" s="51">
        <v>105499</v>
      </c>
      <c r="G19" s="75">
        <v>2.8393971302515589E-2</v>
      </c>
    </row>
    <row r="20" spans="1:7" x14ac:dyDescent="0.25">
      <c r="A20" s="4" t="s">
        <v>6</v>
      </c>
      <c r="B20" s="51">
        <v>0</v>
      </c>
      <c r="C20" s="75">
        <v>0</v>
      </c>
      <c r="D20" s="6"/>
      <c r="E20" s="4" t="s">
        <v>6</v>
      </c>
      <c r="F20" s="51">
        <v>178864</v>
      </c>
      <c r="G20" s="75">
        <v>4.6859939254914725E-2</v>
      </c>
    </row>
    <row r="21" spans="1:7" x14ac:dyDescent="0.25">
      <c r="A21" s="4" t="s">
        <v>7</v>
      </c>
      <c r="B21" s="51">
        <v>0</v>
      </c>
      <c r="C21" s="75">
        <v>0</v>
      </c>
      <c r="D21" s="6"/>
      <c r="E21" s="4" t="s">
        <v>7</v>
      </c>
      <c r="F21" s="51">
        <v>0</v>
      </c>
      <c r="G21" s="75">
        <v>0</v>
      </c>
    </row>
    <row r="22" spans="1:7" x14ac:dyDescent="0.25">
      <c r="A22" s="4" t="s">
        <v>8</v>
      </c>
      <c r="B22" s="51">
        <v>0</v>
      </c>
      <c r="C22" s="75">
        <v>0</v>
      </c>
      <c r="D22" s="6"/>
      <c r="E22" s="4" t="s">
        <v>8</v>
      </c>
      <c r="F22" s="51">
        <v>0</v>
      </c>
      <c r="G22" s="75">
        <v>0</v>
      </c>
    </row>
    <row r="23" spans="1:7" x14ac:dyDescent="0.25">
      <c r="A23" s="4" t="s">
        <v>9</v>
      </c>
      <c r="B23" s="51">
        <v>0</v>
      </c>
      <c r="C23" s="75">
        <v>0</v>
      </c>
      <c r="D23" s="6"/>
      <c r="E23" s="4" t="s">
        <v>9</v>
      </c>
      <c r="F23" s="51">
        <v>0</v>
      </c>
      <c r="G23" s="75">
        <v>0</v>
      </c>
    </row>
    <row r="24" spans="1:7" x14ac:dyDescent="0.25">
      <c r="A24" s="4" t="s">
        <v>10</v>
      </c>
      <c r="B24" s="51">
        <v>0</v>
      </c>
      <c r="C24" s="75">
        <v>0</v>
      </c>
      <c r="D24" s="6"/>
      <c r="E24" s="4" t="s">
        <v>10</v>
      </c>
      <c r="F24" s="51">
        <v>0</v>
      </c>
      <c r="G24" s="75">
        <v>0</v>
      </c>
    </row>
    <row r="25" spans="1:7" x14ac:dyDescent="0.25">
      <c r="A25" s="7" t="s">
        <v>11</v>
      </c>
      <c r="B25" s="51">
        <v>180044</v>
      </c>
      <c r="C25" s="75">
        <v>3.454053721786117E-2</v>
      </c>
      <c r="D25" s="6"/>
      <c r="E25" s="4" t="s">
        <v>11</v>
      </c>
      <c r="F25" s="51">
        <v>0</v>
      </c>
      <c r="G25" s="75">
        <v>0</v>
      </c>
    </row>
    <row r="26" spans="1:7" ht="15.75" thickBot="1" x14ac:dyDescent="0.3">
      <c r="A26" s="71" t="s">
        <v>12</v>
      </c>
      <c r="B26" s="72">
        <v>294494.10122646298</v>
      </c>
      <c r="C26" s="76">
        <v>4.5924425359492448E-2</v>
      </c>
      <c r="D26" s="6"/>
      <c r="E26" s="46" t="s">
        <v>12</v>
      </c>
      <c r="F26" s="72">
        <v>0</v>
      </c>
      <c r="G26" s="7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4604-4D78-4BB4-9E3C-6B6084957CB1}">
  <dimension ref="A1:K26"/>
  <sheetViews>
    <sheetView zoomScale="85" zoomScaleNormal="85" workbookViewId="0"/>
  </sheetViews>
  <sheetFormatPr baseColWidth="10" defaultColWidth="11.42578125" defaultRowHeight="15" x14ac:dyDescent="0.25"/>
  <cols>
    <col min="1" max="1" width="11.42578125" style="1"/>
    <col min="2" max="2" width="19.28515625" style="1" customWidth="1"/>
    <col min="3" max="3" width="18.85546875" style="1" customWidth="1"/>
    <col min="4" max="4" width="11" style="1" customWidth="1"/>
    <col min="5" max="5" width="11.42578125" style="1"/>
    <col min="6" max="6" width="16.140625" style="1" customWidth="1"/>
    <col min="7" max="7" width="14.5703125" style="1" customWidth="1"/>
    <col min="8" max="8" width="11.42578125" style="1"/>
    <col min="9" max="9" width="14.5703125" style="1" customWidth="1"/>
    <col min="10" max="10" width="17.85546875" style="1" customWidth="1"/>
    <col min="11" max="11" width="14" style="1" customWidth="1"/>
    <col min="12" max="16384" width="11.42578125" style="1"/>
  </cols>
  <sheetData>
    <row r="1" spans="1:9" x14ac:dyDescent="0.25">
      <c r="A1" s="2" t="s">
        <v>20</v>
      </c>
    </row>
    <row r="2" spans="1:9" x14ac:dyDescent="0.25">
      <c r="A2" s="2" t="s">
        <v>21</v>
      </c>
    </row>
    <row r="3" spans="1:9" ht="15.75" thickBot="1" x14ac:dyDescent="0.3"/>
    <row r="4" spans="1:9" ht="41.25" customHeight="1" thickBot="1" x14ac:dyDescent="0.3">
      <c r="A4" s="3"/>
      <c r="B4" s="3" t="s">
        <v>16</v>
      </c>
      <c r="C4" s="3" t="s">
        <v>17</v>
      </c>
    </row>
    <row r="5" spans="1:9" x14ac:dyDescent="0.25">
      <c r="A5" s="4" t="s">
        <v>4</v>
      </c>
      <c r="B5" s="52">
        <v>-104257.35821516298</v>
      </c>
      <c r="C5" s="69">
        <v>-2.8944763743653838E-2</v>
      </c>
    </row>
    <row r="6" spans="1:9" x14ac:dyDescent="0.25">
      <c r="A6" s="4" t="s">
        <v>5</v>
      </c>
      <c r="B6" s="52">
        <v>154642.92535451107</v>
      </c>
      <c r="C6" s="69">
        <v>4.1620553603854513E-2</v>
      </c>
    </row>
    <row r="7" spans="1:9" x14ac:dyDescent="0.25">
      <c r="A7" s="4" t="s">
        <v>6</v>
      </c>
      <c r="B7" s="52">
        <v>154642.92535451107</v>
      </c>
      <c r="C7" s="69">
        <v>4.0514346589110725E-2</v>
      </c>
    </row>
    <row r="8" spans="1:9" x14ac:dyDescent="0.25">
      <c r="A8" s="4" t="s">
        <v>7</v>
      </c>
      <c r="B8" s="52">
        <v>154642.92535451107</v>
      </c>
      <c r="C8" s="69">
        <v>3.9293616276073903E-2</v>
      </c>
    </row>
    <row r="9" spans="1:9" x14ac:dyDescent="0.25">
      <c r="A9" s="4" t="s">
        <v>8</v>
      </c>
      <c r="B9" s="52">
        <v>154642.92535451107</v>
      </c>
      <c r="C9" s="69">
        <v>3.8089344039918906E-2</v>
      </c>
    </row>
    <row r="10" spans="1:9" x14ac:dyDescent="0.25">
      <c r="A10" s="4" t="s">
        <v>9</v>
      </c>
      <c r="B10" s="52">
        <v>154642.92535451107</v>
      </c>
      <c r="C10" s="69">
        <v>3.706291239399815E-2</v>
      </c>
    </row>
    <row r="11" spans="1:9" x14ac:dyDescent="0.25">
      <c r="A11" s="4" t="s">
        <v>10</v>
      </c>
      <c r="B11" s="52">
        <v>154642.92535451107</v>
      </c>
      <c r="C11" s="69">
        <v>3.3204442129469991E-2</v>
      </c>
    </row>
    <row r="12" spans="1:9" x14ac:dyDescent="0.25">
      <c r="A12" s="4" t="s">
        <v>11</v>
      </c>
      <c r="B12" s="52">
        <v>154642.92535451107</v>
      </c>
      <c r="C12" s="69">
        <v>2.966746861148617E-2</v>
      </c>
    </row>
    <row r="13" spans="1:9" ht="15.75" thickBot="1" x14ac:dyDescent="0.3">
      <c r="A13" s="46" t="s">
        <v>12</v>
      </c>
      <c r="B13" s="67">
        <v>154642.92535451107</v>
      </c>
      <c r="C13" s="70">
        <v>2.411555088281896E-2</v>
      </c>
    </row>
    <row r="14" spans="1:9" x14ac:dyDescent="0.25">
      <c r="A14" s="50" t="s">
        <v>13</v>
      </c>
    </row>
    <row r="16" spans="1:9" ht="15.75" thickBot="1" x14ac:dyDescent="0.3">
      <c r="A16" s="2" t="s">
        <v>22</v>
      </c>
      <c r="E16" s="2" t="s">
        <v>23</v>
      </c>
      <c r="I16" s="2" t="s">
        <v>24</v>
      </c>
    </row>
    <row r="17" spans="1:11" ht="34.5" thickBot="1" x14ac:dyDescent="0.3">
      <c r="A17" s="3"/>
      <c r="B17" s="3" t="s">
        <v>16</v>
      </c>
      <c r="C17" s="3" t="s">
        <v>17</v>
      </c>
      <c r="E17" s="3"/>
      <c r="F17" s="3" t="s">
        <v>16</v>
      </c>
      <c r="G17" s="3" t="s">
        <v>17</v>
      </c>
      <c r="I17" s="3"/>
      <c r="J17" s="3" t="s">
        <v>16</v>
      </c>
      <c r="K17" s="3" t="s">
        <v>17</v>
      </c>
    </row>
    <row r="18" spans="1:11" x14ac:dyDescent="0.25">
      <c r="A18" s="4" t="s">
        <v>4</v>
      </c>
      <c r="B18" s="51">
        <v>-119221</v>
      </c>
      <c r="C18" s="75">
        <v>-3.3099089957376968E-2</v>
      </c>
      <c r="E18" s="4" t="s">
        <v>4</v>
      </c>
      <c r="F18" s="52">
        <v>0</v>
      </c>
      <c r="G18" s="69">
        <v>0</v>
      </c>
      <c r="I18" s="4" t="s">
        <v>4</v>
      </c>
      <c r="J18" s="51">
        <v>14963.64178483702</v>
      </c>
      <c r="K18" s="75">
        <v>4.1543262137231311E-3</v>
      </c>
    </row>
    <row r="19" spans="1:11" x14ac:dyDescent="0.25">
      <c r="A19" s="4" t="s">
        <v>5</v>
      </c>
      <c r="B19" s="51">
        <v>0</v>
      </c>
      <c r="C19" s="75">
        <v>0</v>
      </c>
      <c r="E19" s="4" t="s">
        <v>5</v>
      </c>
      <c r="F19" s="52">
        <v>109752</v>
      </c>
      <c r="G19" s="69">
        <v>2.9538622530959451E-2</v>
      </c>
      <c r="I19" s="4" t="s">
        <v>5</v>
      </c>
      <c r="J19" s="51">
        <v>44890.925354511062</v>
      </c>
      <c r="K19" s="75">
        <v>1.2081931072895066E-2</v>
      </c>
    </row>
    <row r="20" spans="1:11" x14ac:dyDescent="0.25">
      <c r="A20" s="4" t="s">
        <v>6</v>
      </c>
      <c r="B20" s="51">
        <v>0</v>
      </c>
      <c r="C20" s="75">
        <v>0</v>
      </c>
      <c r="E20" s="4" t="s">
        <v>6</v>
      </c>
      <c r="F20" s="52">
        <v>109752</v>
      </c>
      <c r="G20" s="69">
        <v>2.8753533707763446E-2</v>
      </c>
      <c r="I20" s="4" t="s">
        <v>6</v>
      </c>
      <c r="J20" s="51">
        <v>44890.925354511062</v>
      </c>
      <c r="K20" s="75">
        <v>1.1760812881347279E-2</v>
      </c>
    </row>
    <row r="21" spans="1:11" x14ac:dyDescent="0.25">
      <c r="A21" s="4" t="s">
        <v>7</v>
      </c>
      <c r="B21" s="51">
        <v>0</v>
      </c>
      <c r="C21" s="75">
        <v>0</v>
      </c>
      <c r="E21" s="4" t="s">
        <v>7</v>
      </c>
      <c r="F21" s="52">
        <v>109752</v>
      </c>
      <c r="G21" s="69">
        <v>2.7887166280936255E-2</v>
      </c>
      <c r="I21" s="4" t="s">
        <v>7</v>
      </c>
      <c r="J21" s="51">
        <v>44890.925354511062</v>
      </c>
      <c r="K21" s="75">
        <v>1.1406449995137648E-2</v>
      </c>
    </row>
    <row r="22" spans="1:11" x14ac:dyDescent="0.25">
      <c r="A22" s="4" t="s">
        <v>8</v>
      </c>
      <c r="B22" s="51">
        <v>0</v>
      </c>
      <c r="C22" s="75">
        <v>0</v>
      </c>
      <c r="E22" s="4" t="s">
        <v>8</v>
      </c>
      <c r="F22" s="52">
        <v>109752</v>
      </c>
      <c r="G22" s="69">
        <v>2.7032479355171706E-2</v>
      </c>
      <c r="I22" s="4" t="s">
        <v>8</v>
      </c>
      <c r="J22" s="51">
        <v>44890.925354511062</v>
      </c>
      <c r="K22" s="75">
        <v>1.1056864684747199E-2</v>
      </c>
    </row>
    <row r="23" spans="1:11" x14ac:dyDescent="0.25">
      <c r="A23" s="4" t="s">
        <v>9</v>
      </c>
      <c r="B23" s="51">
        <v>0</v>
      </c>
      <c r="C23" s="75">
        <v>0</v>
      </c>
      <c r="E23" s="4" t="s">
        <v>9</v>
      </c>
      <c r="F23" s="52">
        <v>109752</v>
      </c>
      <c r="G23" s="69">
        <v>2.6304008099568881E-2</v>
      </c>
      <c r="I23" s="4" t="s">
        <v>9</v>
      </c>
      <c r="J23" s="51">
        <v>44890.925354511062</v>
      </c>
      <c r="K23" s="75">
        <v>1.0758904294429269E-2</v>
      </c>
    </row>
    <row r="24" spans="1:11" x14ac:dyDescent="0.25">
      <c r="A24" s="4" t="s">
        <v>10</v>
      </c>
      <c r="B24" s="51">
        <v>0</v>
      </c>
      <c r="C24" s="75">
        <v>0</v>
      </c>
      <c r="E24" s="4" t="s">
        <v>10</v>
      </c>
      <c r="F24" s="52">
        <v>109752</v>
      </c>
      <c r="G24" s="69">
        <v>2.3565603950127842E-2</v>
      </c>
      <c r="I24" s="4" t="s">
        <v>10</v>
      </c>
      <c r="J24" s="51">
        <v>44890.925354511062</v>
      </c>
      <c r="K24" s="75">
        <v>9.6388381793421525E-3</v>
      </c>
    </row>
    <row r="25" spans="1:11" x14ac:dyDescent="0.25">
      <c r="A25" s="4" t="s">
        <v>11</v>
      </c>
      <c r="B25" s="51">
        <v>0</v>
      </c>
      <c r="C25" s="75">
        <v>0</v>
      </c>
      <c r="E25" s="4" t="s">
        <v>11</v>
      </c>
      <c r="F25" s="52">
        <v>109752</v>
      </c>
      <c r="G25" s="69">
        <v>2.1055370024742278E-2</v>
      </c>
      <c r="I25" s="4" t="s">
        <v>11</v>
      </c>
      <c r="J25" s="51">
        <v>44890.925354511062</v>
      </c>
      <c r="K25" s="75">
        <v>8.6120985867438899E-3</v>
      </c>
    </row>
    <row r="26" spans="1:11" ht="15.75" thickBot="1" x14ac:dyDescent="0.3">
      <c r="A26" s="46" t="s">
        <v>12</v>
      </c>
      <c r="B26" s="72">
        <v>0</v>
      </c>
      <c r="C26" s="76">
        <v>0</v>
      </c>
      <c r="E26" s="46" t="s">
        <v>12</v>
      </c>
      <c r="F26" s="67">
        <v>109752</v>
      </c>
      <c r="G26" s="70">
        <v>1.7115105229829636E-2</v>
      </c>
      <c r="I26" s="46" t="s">
        <v>12</v>
      </c>
      <c r="J26" s="72">
        <v>44890.925354511062</v>
      </c>
      <c r="K26" s="76">
        <v>7.0004456529893224E-3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B57D-DB62-4D03-9073-70945EC4AA49}">
  <dimension ref="A1:E14"/>
  <sheetViews>
    <sheetView zoomScale="85" zoomScaleNormal="85" workbookViewId="0"/>
  </sheetViews>
  <sheetFormatPr baseColWidth="10" defaultColWidth="11.42578125" defaultRowHeight="15" x14ac:dyDescent="0.25"/>
  <cols>
    <col min="1" max="1" width="11.42578125" style="1"/>
    <col min="2" max="2" width="17.42578125" style="1" customWidth="1"/>
    <col min="3" max="3" width="16.140625" style="1" customWidth="1"/>
    <col min="4" max="16384" width="11.42578125" style="1"/>
  </cols>
  <sheetData>
    <row r="1" spans="1:5" x14ac:dyDescent="0.25">
      <c r="A1" s="2" t="s">
        <v>25</v>
      </c>
    </row>
    <row r="2" spans="1:5" x14ac:dyDescent="0.25">
      <c r="A2" s="2" t="s">
        <v>26</v>
      </c>
    </row>
    <row r="3" spans="1:5" ht="15.75" thickBot="1" x14ac:dyDescent="0.3"/>
    <row r="4" spans="1:5" ht="39.75" customHeight="1" thickBot="1" x14ac:dyDescent="0.3">
      <c r="A4" s="3"/>
      <c r="B4" s="3" t="s">
        <v>16</v>
      </c>
      <c r="C4" s="3" t="s">
        <v>17</v>
      </c>
    </row>
    <row r="5" spans="1:5" x14ac:dyDescent="0.25">
      <c r="A5" s="4" t="s">
        <v>27</v>
      </c>
      <c r="B5" s="51">
        <v>-56893.841779119008</v>
      </c>
      <c r="C5" s="75">
        <v>-1.57953245407087E-2</v>
      </c>
      <c r="E5" s="93"/>
    </row>
    <row r="6" spans="1:5" x14ac:dyDescent="0.25">
      <c r="A6" s="4" t="s">
        <v>28</v>
      </c>
      <c r="B6" s="51">
        <v>-140851.67016136329</v>
      </c>
      <c r="C6" s="75">
        <v>-3.7908779045044416E-2</v>
      </c>
      <c r="E6" s="93"/>
    </row>
    <row r="7" spans="1:5" x14ac:dyDescent="0.25">
      <c r="A7" s="4" t="s">
        <v>29</v>
      </c>
      <c r="B7" s="51">
        <v>-144697.49562045527</v>
      </c>
      <c r="C7" s="75">
        <v>-3.7908779045044416E-2</v>
      </c>
      <c r="E7" s="93"/>
    </row>
    <row r="8" spans="1:5" x14ac:dyDescent="0.25">
      <c r="A8" s="4" t="s">
        <v>30</v>
      </c>
      <c r="B8" s="51">
        <v>-149192.79627905</v>
      </c>
      <c r="C8" s="75">
        <v>-3.7908779045044423E-2</v>
      </c>
      <c r="E8" s="93"/>
    </row>
    <row r="9" spans="1:5" x14ac:dyDescent="0.25">
      <c r="A9" s="4" t="s">
        <v>31</v>
      </c>
      <c r="B9" s="51">
        <v>-153909.8305814756</v>
      </c>
      <c r="C9" s="75">
        <v>-3.7908779045044416E-2</v>
      </c>
      <c r="E9" s="93"/>
    </row>
    <row r="10" spans="1:5" x14ac:dyDescent="0.25">
      <c r="A10" s="4" t="s">
        <v>32</v>
      </c>
      <c r="B10" s="51">
        <v>-158172.2565626759</v>
      </c>
      <c r="C10" s="75">
        <v>-3.7908779045044416E-2</v>
      </c>
      <c r="E10" s="93"/>
    </row>
    <row r="11" spans="1:5" x14ac:dyDescent="0.25">
      <c r="A11" s="4" t="s">
        <v>33</v>
      </c>
      <c r="B11" s="51">
        <v>-176552.41624856147</v>
      </c>
      <c r="C11" s="75">
        <v>-3.7908779045044416E-2</v>
      </c>
      <c r="E11" s="93"/>
    </row>
    <row r="12" spans="1:5" x14ac:dyDescent="0.25">
      <c r="A12" s="4" t="s">
        <v>11</v>
      </c>
      <c r="B12" s="51">
        <v>-197601.10189764478</v>
      </c>
      <c r="C12" s="75">
        <v>-3.7908779045044416E-2</v>
      </c>
      <c r="E12" s="93"/>
    </row>
    <row r="13" spans="1:5" ht="15.75" thickBot="1" x14ac:dyDescent="0.3">
      <c r="A13" s="46" t="s">
        <v>12</v>
      </c>
      <c r="B13" s="72">
        <v>-243093.11931663353</v>
      </c>
      <c r="C13" s="76">
        <v>-3.7908779045044409E-2</v>
      </c>
      <c r="E13" s="93"/>
    </row>
    <row r="14" spans="1:5" x14ac:dyDescent="0.25">
      <c r="A14" s="50" t="s">
        <v>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AD9A9-6229-4368-872A-CBEB5FF68792}">
  <dimension ref="A1:S26"/>
  <sheetViews>
    <sheetView zoomScale="85" zoomScaleNormal="85" workbookViewId="0"/>
  </sheetViews>
  <sheetFormatPr baseColWidth="10" defaultColWidth="11.42578125" defaultRowHeight="15" x14ac:dyDescent="0.25"/>
  <cols>
    <col min="1" max="1" width="9" style="1" customWidth="1"/>
    <col min="2" max="2" width="17.140625" style="1" customWidth="1"/>
    <col min="3" max="3" width="16.85546875" style="1" customWidth="1"/>
    <col min="4" max="4" width="11.42578125" style="1"/>
    <col min="5" max="5" width="8.85546875" style="1" customWidth="1"/>
    <col min="6" max="6" width="16.7109375" style="1" customWidth="1"/>
    <col min="7" max="7" width="15" style="1" customWidth="1"/>
    <col min="8" max="8" width="12" style="1" bestFit="1" customWidth="1"/>
    <col min="9" max="9" width="7.85546875" style="1" customWidth="1"/>
    <col min="10" max="10" width="16.140625" style="1" customWidth="1"/>
    <col min="11" max="11" width="13.42578125" style="1" customWidth="1"/>
    <col min="12" max="12" width="12" style="1" bestFit="1" customWidth="1"/>
    <col min="13" max="13" width="8.28515625" style="1" customWidth="1"/>
    <col min="14" max="14" width="16.85546875" style="1" customWidth="1"/>
    <col min="15" max="15" width="15" style="1" customWidth="1"/>
    <col min="16" max="16" width="11.42578125" style="1"/>
    <col min="17" max="17" width="8.28515625" style="1" customWidth="1"/>
    <col min="18" max="18" width="16.5703125" style="1" customWidth="1"/>
    <col min="19" max="19" width="14.140625" style="1" customWidth="1"/>
    <col min="20" max="16384" width="11.42578125" style="1"/>
  </cols>
  <sheetData>
    <row r="1" spans="1:17" x14ac:dyDescent="0.25">
      <c r="A1" s="2" t="s">
        <v>34</v>
      </c>
    </row>
    <row r="2" spans="1:17" x14ac:dyDescent="0.25">
      <c r="A2" s="2" t="s">
        <v>35</v>
      </c>
    </row>
    <row r="3" spans="1:17" ht="15.75" thickBot="1" x14ac:dyDescent="0.3"/>
    <row r="4" spans="1:17" ht="46.5" customHeight="1" thickBot="1" x14ac:dyDescent="0.3">
      <c r="A4" s="3"/>
      <c r="B4" s="3" t="s">
        <v>16</v>
      </c>
      <c r="C4" s="3" t="s">
        <v>17</v>
      </c>
    </row>
    <row r="5" spans="1:17" x14ac:dyDescent="0.25">
      <c r="A5" s="4" t="s">
        <v>4</v>
      </c>
      <c r="B5" s="52">
        <v>0</v>
      </c>
      <c r="C5" s="69">
        <v>0</v>
      </c>
    </row>
    <row r="6" spans="1:17" x14ac:dyDescent="0.25">
      <c r="A6" s="4" t="s">
        <v>5</v>
      </c>
      <c r="B6" s="52">
        <v>-584408.81224688108</v>
      </c>
      <c r="C6" s="69">
        <v>-0.15728762399525267</v>
      </c>
    </row>
    <row r="7" spans="1:17" x14ac:dyDescent="0.25">
      <c r="A7" s="4" t="s">
        <v>6</v>
      </c>
      <c r="B7" s="52">
        <v>-1200731.1159856548</v>
      </c>
      <c r="C7" s="69">
        <v>-0.31457524799050535</v>
      </c>
    </row>
    <row r="8" spans="1:17" x14ac:dyDescent="0.25">
      <c r="A8" s="4" t="s">
        <v>7</v>
      </c>
      <c r="B8" s="52">
        <v>-1650712.1242149051</v>
      </c>
      <c r="C8" s="69">
        <v>-0.41943366398734011</v>
      </c>
    </row>
    <row r="9" spans="1:17" x14ac:dyDescent="0.25">
      <c r="A9" s="4" t="s">
        <v>8</v>
      </c>
      <c r="B9" s="52">
        <v>-1801488.2336475875</v>
      </c>
      <c r="C9" s="69">
        <v>-0.44371577269355594</v>
      </c>
    </row>
    <row r="10" spans="1:17" x14ac:dyDescent="0.25">
      <c r="A10" s="4" t="s">
        <v>9</v>
      </c>
      <c r="B10" s="52">
        <v>-1851379.2004748245</v>
      </c>
      <c r="C10" s="69">
        <v>-0.44371577269355594</v>
      </c>
    </row>
    <row r="11" spans="1:17" x14ac:dyDescent="0.25">
      <c r="A11" s="4" t="s">
        <v>10</v>
      </c>
      <c r="B11" s="52">
        <v>-2066515.8248320206</v>
      </c>
      <c r="C11" s="69">
        <v>-0.44371577269355594</v>
      </c>
    </row>
    <row r="12" spans="1:17" x14ac:dyDescent="0.25">
      <c r="A12" s="4" t="s">
        <v>11</v>
      </c>
      <c r="B12" s="52">
        <v>-2312887.0890151565</v>
      </c>
      <c r="C12" s="69">
        <v>-0.44371577269355594</v>
      </c>
    </row>
    <row r="13" spans="1:17" ht="15.75" thickBot="1" x14ac:dyDescent="0.3">
      <c r="A13" s="46" t="s">
        <v>12</v>
      </c>
      <c r="B13" s="67">
        <v>-2845363.3694163328</v>
      </c>
      <c r="C13" s="70">
        <v>-0.44371577269355594</v>
      </c>
    </row>
    <row r="14" spans="1:17" x14ac:dyDescent="0.25">
      <c r="A14" s="50" t="s">
        <v>13</v>
      </c>
    </row>
    <row r="16" spans="1:17" s="2" customFormat="1" ht="15.75" thickBot="1" x14ac:dyDescent="0.3">
      <c r="A16" s="2" t="s">
        <v>36</v>
      </c>
      <c r="E16" s="2" t="s">
        <v>37</v>
      </c>
      <c r="I16" s="2" t="s">
        <v>38</v>
      </c>
      <c r="M16" s="2" t="s">
        <v>39</v>
      </c>
      <c r="Q16" s="2" t="s">
        <v>40</v>
      </c>
    </row>
    <row r="17" spans="1:19" ht="34.5" thickBot="1" x14ac:dyDescent="0.3">
      <c r="A17" s="3"/>
      <c r="B17" s="3" t="s">
        <v>16</v>
      </c>
      <c r="C17" s="3" t="s">
        <v>17</v>
      </c>
      <c r="E17" s="3"/>
      <c r="F17" s="3" t="s">
        <v>16</v>
      </c>
      <c r="G17" s="3" t="s">
        <v>17</v>
      </c>
      <c r="I17" s="3"/>
      <c r="J17" s="3" t="s">
        <v>16</v>
      </c>
      <c r="K17" s="3" t="s">
        <v>17</v>
      </c>
      <c r="M17" s="3"/>
      <c r="N17" s="3" t="s">
        <v>16</v>
      </c>
      <c r="O17" s="3" t="s">
        <v>17</v>
      </c>
      <c r="Q17" s="3"/>
      <c r="R17" s="3" t="s">
        <v>16</v>
      </c>
      <c r="S17" s="3" t="s">
        <v>17</v>
      </c>
    </row>
    <row r="18" spans="1:19" x14ac:dyDescent="0.25">
      <c r="A18" s="65" t="s">
        <v>4</v>
      </c>
      <c r="B18" s="52">
        <v>0</v>
      </c>
      <c r="C18" s="69">
        <v>0</v>
      </c>
      <c r="E18" s="65" t="s">
        <v>4</v>
      </c>
      <c r="F18" s="52">
        <v>0</v>
      </c>
      <c r="G18" s="69">
        <v>0</v>
      </c>
      <c r="I18" s="65" t="s">
        <v>4</v>
      </c>
      <c r="J18" s="52">
        <v>0</v>
      </c>
      <c r="K18" s="69">
        <v>0</v>
      </c>
      <c r="M18" s="65" t="s">
        <v>4</v>
      </c>
      <c r="N18" s="52">
        <v>0</v>
      </c>
      <c r="O18" s="69">
        <v>0</v>
      </c>
      <c r="Q18" s="65" t="s">
        <v>4</v>
      </c>
      <c r="R18" s="52">
        <v>0</v>
      </c>
      <c r="S18" s="69">
        <v>0</v>
      </c>
    </row>
    <row r="19" spans="1:19" x14ac:dyDescent="0.25">
      <c r="A19" s="4" t="s">
        <v>5</v>
      </c>
      <c r="B19" s="52">
        <v>-837112.12821421376</v>
      </c>
      <c r="C19" s="69">
        <v>-0.22530012365522076</v>
      </c>
      <c r="E19" s="4" t="s">
        <v>5</v>
      </c>
      <c r="F19" s="52">
        <v>273784.74102636264</v>
      </c>
      <c r="G19" s="69">
        <v>7.3686348494006612E-2</v>
      </c>
      <c r="I19" s="4" t="s">
        <v>5</v>
      </c>
      <c r="J19" s="52">
        <v>-21081.425059029923</v>
      </c>
      <c r="K19" s="69">
        <v>-5.6738488340385088E-3</v>
      </c>
      <c r="M19" s="4" t="s">
        <v>5</v>
      </c>
      <c r="N19" s="52">
        <v>0</v>
      </c>
      <c r="O19" s="69">
        <v>0</v>
      </c>
      <c r="Q19" s="4" t="s">
        <v>5</v>
      </c>
      <c r="R19" s="52">
        <v>0</v>
      </c>
      <c r="S19" s="69">
        <v>0</v>
      </c>
    </row>
    <row r="20" spans="1:19" x14ac:dyDescent="0.25">
      <c r="A20" s="4" t="s">
        <v>6</v>
      </c>
      <c r="B20" s="52">
        <v>-1719937.4117089107</v>
      </c>
      <c r="C20" s="69">
        <v>-0.45060024731044152</v>
      </c>
      <c r="E20" s="4" t="s">
        <v>6</v>
      </c>
      <c r="F20" s="52">
        <v>562520.36373050488</v>
      </c>
      <c r="G20" s="69">
        <v>0.14737269698801322</v>
      </c>
      <c r="I20" s="4" t="s">
        <v>6</v>
      </c>
      <c r="J20" s="52">
        <v>-43314.068007248876</v>
      </c>
      <c r="K20" s="69">
        <v>-1.1347697668077018E-2</v>
      </c>
      <c r="M20" s="4" t="s">
        <v>6</v>
      </c>
      <c r="N20" s="52">
        <v>0</v>
      </c>
      <c r="O20" s="69">
        <v>0</v>
      </c>
      <c r="Q20" s="4" t="s">
        <v>6</v>
      </c>
      <c r="R20" s="52">
        <v>0</v>
      </c>
      <c r="S20" s="69">
        <v>0</v>
      </c>
    </row>
    <row r="21" spans="1:19" x14ac:dyDescent="0.25">
      <c r="A21" s="4" t="s">
        <v>7</v>
      </c>
      <c r="B21" s="52">
        <v>-2364494.0158547712</v>
      </c>
      <c r="C21" s="69">
        <v>-0.60080032974725495</v>
      </c>
      <c r="E21" s="4" t="s">
        <v>7</v>
      </c>
      <c r="F21" s="52">
        <v>773328.15995651809</v>
      </c>
      <c r="G21" s="69">
        <v>0.19649692931735083</v>
      </c>
      <c r="I21" s="4" t="s">
        <v>7</v>
      </c>
      <c r="J21" s="52">
        <v>-59546.268316651891</v>
      </c>
      <c r="K21" s="69">
        <v>-1.5130263557436014E-2</v>
      </c>
      <c r="M21" s="4" t="s">
        <v>7</v>
      </c>
      <c r="N21" s="52">
        <v>0</v>
      </c>
      <c r="O21" s="69">
        <v>0</v>
      </c>
      <c r="Q21" s="4" t="s">
        <v>7</v>
      </c>
      <c r="R21" s="52">
        <v>0</v>
      </c>
      <c r="S21" s="69">
        <v>0</v>
      </c>
    </row>
    <row r="22" spans="1:19" x14ac:dyDescent="0.25">
      <c r="A22" s="4" t="s">
        <v>8</v>
      </c>
      <c r="B22" s="52">
        <v>-2439252.3128961762</v>
      </c>
      <c r="C22" s="69">
        <v>-0.60080032974725495</v>
      </c>
      <c r="E22" s="4" t="s">
        <v>8</v>
      </c>
      <c r="F22" s="52">
        <v>797778.50574079924</v>
      </c>
      <c r="G22" s="69">
        <v>0.19649692931735083</v>
      </c>
      <c r="I22" s="4" t="s">
        <v>8</v>
      </c>
      <c r="J22" s="52">
        <v>-61428.94494204154</v>
      </c>
      <c r="K22" s="69">
        <v>-1.5130263557436014E-2</v>
      </c>
      <c r="M22" s="4" t="s">
        <v>8</v>
      </c>
      <c r="N22" s="52">
        <v>-189911.31791693202</v>
      </c>
      <c r="O22" s="69">
        <v>-4.6776129645955573E-2</v>
      </c>
      <c r="Q22" s="4" t="s">
        <v>8</v>
      </c>
      <c r="R22" s="52">
        <v>91325.836366763091</v>
      </c>
      <c r="S22" s="69">
        <v>2.2494020939739713E-2</v>
      </c>
    </row>
    <row r="23" spans="1:19" x14ac:dyDescent="0.25">
      <c r="A23" s="4" t="s">
        <v>9</v>
      </c>
      <c r="B23" s="52">
        <v>-2506805.7134418786</v>
      </c>
      <c r="C23" s="69">
        <v>-0.60080032974725495</v>
      </c>
      <c r="E23" s="4" t="s">
        <v>9</v>
      </c>
      <c r="F23" s="52">
        <v>819872.42798907717</v>
      </c>
      <c r="G23" s="69">
        <v>0.19649692931735083</v>
      </c>
      <c r="I23" s="4" t="s">
        <v>9</v>
      </c>
      <c r="J23" s="52">
        <v>-63130.176955158939</v>
      </c>
      <c r="K23" s="69">
        <v>-1.5130263557436014E-2</v>
      </c>
      <c r="M23" s="4" t="s">
        <v>9</v>
      </c>
      <c r="N23" s="52">
        <v>-195170.78011343288</v>
      </c>
      <c r="O23" s="69">
        <v>-4.6776129645955573E-2</v>
      </c>
      <c r="Q23" s="4" t="s">
        <v>9</v>
      </c>
      <c r="R23" s="52">
        <v>93855.042046568386</v>
      </c>
      <c r="S23" s="69">
        <v>2.2494020939739713E-2</v>
      </c>
    </row>
    <row r="24" spans="1:19" ht="13.5" customHeight="1" x14ac:dyDescent="0.25">
      <c r="A24" s="4" t="s">
        <v>10</v>
      </c>
      <c r="B24" s="52">
        <v>-2798105.150624116</v>
      </c>
      <c r="C24" s="69">
        <v>-0.60080032974725495</v>
      </c>
      <c r="E24" s="4" t="s">
        <v>10</v>
      </c>
      <c r="F24" s="52">
        <v>915144.42116901046</v>
      </c>
      <c r="G24" s="69">
        <v>0.19649692931735083</v>
      </c>
      <c r="I24" s="4" t="s">
        <v>10</v>
      </c>
      <c r="J24" s="52">
        <v>-70466.120430013805</v>
      </c>
      <c r="K24" s="69">
        <v>-1.5130263557436014E-2</v>
      </c>
      <c r="M24" s="4" t="s">
        <v>10</v>
      </c>
      <c r="N24" s="52">
        <v>-217850.29536130626</v>
      </c>
      <c r="O24" s="69">
        <v>-4.6776129645955573E-2</v>
      </c>
      <c r="Q24" s="4" t="s">
        <v>10</v>
      </c>
      <c r="R24" s="52">
        <v>104761.32041440508</v>
      </c>
      <c r="S24" s="69">
        <v>2.2494020939739713E-2</v>
      </c>
    </row>
    <row r="25" spans="1:19" x14ac:dyDescent="0.25">
      <c r="A25" s="58" t="s">
        <v>11</v>
      </c>
      <c r="B25" s="52">
        <v>-3131696.9358854964</v>
      </c>
      <c r="C25" s="69">
        <v>-0.60080032974725495</v>
      </c>
      <c r="E25" s="58" t="s">
        <v>11</v>
      </c>
      <c r="F25" s="52">
        <v>1024248.4915295076</v>
      </c>
      <c r="G25" s="69">
        <v>0.19649692931735083</v>
      </c>
      <c r="I25" s="58" t="s">
        <v>11</v>
      </c>
      <c r="J25" s="52">
        <v>-78867.133847772086</v>
      </c>
      <c r="K25" s="69">
        <v>-1.5130263557436014E-2</v>
      </c>
      <c r="M25" s="58" t="s">
        <v>11</v>
      </c>
      <c r="N25" s="52">
        <v>-243822.53908956199</v>
      </c>
      <c r="O25" s="69">
        <v>-4.6776129645955573E-2</v>
      </c>
      <c r="Q25" s="58" t="s">
        <v>11</v>
      </c>
      <c r="R25" s="52">
        <v>117251.02827816634</v>
      </c>
      <c r="S25" s="69">
        <v>2.2494020939739713E-2</v>
      </c>
    </row>
    <row r="26" spans="1:19" ht="15.75" thickBot="1" x14ac:dyDescent="0.3">
      <c r="A26" s="8" t="s">
        <v>12</v>
      </c>
      <c r="B26" s="67">
        <v>-3852680.8281316701</v>
      </c>
      <c r="C26" s="70">
        <v>-0.60080032974725495</v>
      </c>
      <c r="E26" s="8" t="s">
        <v>12</v>
      </c>
      <c r="F26" s="67">
        <v>1260052.491459473</v>
      </c>
      <c r="G26" s="70">
        <v>0.19649692931735083</v>
      </c>
      <c r="I26" s="8" t="s">
        <v>12</v>
      </c>
      <c r="J26" s="67">
        <v>-97024.041842379418</v>
      </c>
      <c r="K26" s="70">
        <v>-1.5130263557436014E-2</v>
      </c>
      <c r="M26" s="8" t="s">
        <v>12</v>
      </c>
      <c r="N26" s="67">
        <v>-299955.72402063559</v>
      </c>
      <c r="O26" s="70">
        <v>-4.6776129645955573E-2</v>
      </c>
      <c r="Q26" s="8" t="s">
        <v>12</v>
      </c>
      <c r="R26" s="67">
        <v>144244.73311887941</v>
      </c>
      <c r="S26" s="70">
        <v>2.2494020939739713E-2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189C-7B7E-4BF5-A5F5-8BA05299C2B0}">
  <dimension ref="A1:C14"/>
  <sheetViews>
    <sheetView zoomScale="85" zoomScaleNormal="85" workbookViewId="0"/>
  </sheetViews>
  <sheetFormatPr baseColWidth="10" defaultColWidth="11.42578125" defaultRowHeight="15" x14ac:dyDescent="0.25"/>
  <cols>
    <col min="1" max="1" width="9.140625" style="1" customWidth="1"/>
    <col min="2" max="2" width="15" style="1" customWidth="1"/>
    <col min="3" max="3" width="15.7109375" style="1" customWidth="1"/>
    <col min="4" max="16384" width="11.42578125" style="1"/>
  </cols>
  <sheetData>
    <row r="1" spans="1:3" x14ac:dyDescent="0.25">
      <c r="A1" s="2" t="s">
        <v>41</v>
      </c>
    </row>
    <row r="2" spans="1:3" x14ac:dyDescent="0.25">
      <c r="A2" s="2" t="s">
        <v>42</v>
      </c>
    </row>
    <row r="3" spans="1:3" ht="15.75" thickBot="1" x14ac:dyDescent="0.3"/>
    <row r="4" spans="1:3" ht="45" customHeight="1" thickBot="1" x14ac:dyDescent="0.3">
      <c r="A4" s="3"/>
      <c r="B4" s="3" t="s">
        <v>43</v>
      </c>
      <c r="C4" s="3" t="s">
        <v>17</v>
      </c>
    </row>
    <row r="5" spans="1:3" x14ac:dyDescent="0.25">
      <c r="A5" s="65" t="s">
        <v>4</v>
      </c>
      <c r="B5" s="73">
        <v>0</v>
      </c>
      <c r="C5" s="74">
        <v>0</v>
      </c>
    </row>
    <row r="6" spans="1:3" x14ac:dyDescent="0.25">
      <c r="A6" s="4" t="s">
        <v>5</v>
      </c>
      <c r="B6" s="51">
        <v>-9285.698554875431</v>
      </c>
      <c r="C6" s="75">
        <v>-2.4991503075000093E-3</v>
      </c>
    </row>
    <row r="7" spans="1:3" x14ac:dyDescent="0.25">
      <c r="A7" s="4" t="s">
        <v>6</v>
      </c>
      <c r="B7" s="51">
        <v>-34977.198752925353</v>
      </c>
      <c r="C7" s="75">
        <v>-9.163551127500006E-3</v>
      </c>
    </row>
    <row r="8" spans="1:3" x14ac:dyDescent="0.25">
      <c r="A8" s="4" t="s">
        <v>7</v>
      </c>
      <c r="B8" s="51">
        <v>-81963.253211640491</v>
      </c>
      <c r="C8" s="75">
        <v>-2.0826252562500008E-2</v>
      </c>
    </row>
    <row r="9" spans="1:3" x14ac:dyDescent="0.25">
      <c r="A9" s="4" t="s">
        <v>8</v>
      </c>
      <c r="B9" s="51">
        <v>-148816.25175871584</v>
      </c>
      <c r="C9" s="75">
        <v>-3.665420451000001E-2</v>
      </c>
    </row>
    <row r="10" spans="1:3" x14ac:dyDescent="0.25">
      <c r="A10" s="4" t="s">
        <v>9</v>
      </c>
      <c r="B10" s="51">
        <v>-205075.43777001929</v>
      </c>
      <c r="C10" s="75">
        <v>-4.9149956047500012E-2</v>
      </c>
    </row>
    <row r="11" spans="1:3" x14ac:dyDescent="0.25">
      <c r="A11" s="4" t="s">
        <v>10</v>
      </c>
      <c r="B11" s="51">
        <v>-457811.81653916038</v>
      </c>
      <c r="C11" s="75">
        <v>-9.8299912094999997E-2</v>
      </c>
    </row>
    <row r="12" spans="1:3" x14ac:dyDescent="0.25">
      <c r="A12" s="4" t="s">
        <v>11</v>
      </c>
      <c r="B12" s="51">
        <v>-607923.2074240346</v>
      </c>
      <c r="C12" s="75">
        <v>-0.11662701435000002</v>
      </c>
    </row>
    <row r="13" spans="1:3" ht="15.75" thickBot="1" x14ac:dyDescent="0.3">
      <c r="A13" s="46" t="s">
        <v>12</v>
      </c>
      <c r="B13" s="72">
        <v>-747880.18578069902</v>
      </c>
      <c r="C13" s="76">
        <v>-0.11662701435000002</v>
      </c>
    </row>
    <row r="14" spans="1:3" x14ac:dyDescent="0.25">
      <c r="A14" s="50" t="s">
        <v>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A2827-F2DE-489A-8E31-09184F434F1C}">
  <dimension ref="A1:C14"/>
  <sheetViews>
    <sheetView zoomScale="85" zoomScaleNormal="85" workbookViewId="0"/>
  </sheetViews>
  <sheetFormatPr baseColWidth="10" defaultColWidth="11.42578125" defaultRowHeight="15" x14ac:dyDescent="0.25"/>
  <cols>
    <col min="1" max="1" width="9" style="1" customWidth="1"/>
    <col min="2" max="2" width="16.42578125" style="1" customWidth="1"/>
    <col min="3" max="3" width="15" style="1" customWidth="1"/>
    <col min="4" max="16384" width="11.42578125" style="1"/>
  </cols>
  <sheetData>
    <row r="1" spans="1:3" x14ac:dyDescent="0.25">
      <c r="A1" s="2" t="s">
        <v>44</v>
      </c>
    </row>
    <row r="2" spans="1:3" x14ac:dyDescent="0.25">
      <c r="A2" s="2" t="s">
        <v>45</v>
      </c>
    </row>
    <row r="3" spans="1:3" ht="15.75" thickBot="1" x14ac:dyDescent="0.3"/>
    <row r="4" spans="1:3" ht="53.25" customHeight="1" thickBot="1" x14ac:dyDescent="0.3">
      <c r="A4" s="9"/>
      <c r="B4" s="3" t="s">
        <v>43</v>
      </c>
      <c r="C4" s="3" t="s">
        <v>17</v>
      </c>
    </row>
    <row r="5" spans="1:3" x14ac:dyDescent="0.25">
      <c r="A5" s="10" t="s">
        <v>4</v>
      </c>
      <c r="B5" s="52">
        <v>-668572.8524542118</v>
      </c>
      <c r="C5" s="69">
        <v>-0.18561455604668703</v>
      </c>
    </row>
    <row r="6" spans="1:3" x14ac:dyDescent="0.25">
      <c r="A6" s="10" t="s">
        <v>5</v>
      </c>
      <c r="B6" s="52">
        <v>-1541501.5687056466</v>
      </c>
      <c r="C6" s="69">
        <v>-0.41487930032143328</v>
      </c>
    </row>
    <row r="7" spans="1:3" x14ac:dyDescent="0.25">
      <c r="A7" s="10" t="s">
        <v>6</v>
      </c>
      <c r="B7" s="52">
        <v>-1466825.2517916192</v>
      </c>
      <c r="C7" s="69">
        <v>-0.38428829835254874</v>
      </c>
    </row>
    <row r="8" spans="1:3" x14ac:dyDescent="0.25">
      <c r="A8" s="10" t="s">
        <v>7</v>
      </c>
      <c r="B8" s="52">
        <v>-1385820.0826745986</v>
      </c>
      <c r="C8" s="69">
        <v>-0.35212656790771335</v>
      </c>
    </row>
    <row r="9" spans="1:3" x14ac:dyDescent="0.25">
      <c r="A9" s="10" t="s">
        <v>8</v>
      </c>
      <c r="B9" s="52">
        <v>-1298163.0089341581</v>
      </c>
      <c r="C9" s="69">
        <v>-0.31974419362435508</v>
      </c>
    </row>
    <row r="10" spans="1:3" x14ac:dyDescent="0.25">
      <c r="A10" s="10" t="s">
        <v>9</v>
      </c>
      <c r="B10" s="52">
        <v>-1218375.8818837455</v>
      </c>
      <c r="C10" s="69">
        <v>-0.29200533079478663</v>
      </c>
    </row>
    <row r="11" spans="1:3" x14ac:dyDescent="0.25">
      <c r="A11" s="10" t="s">
        <v>10</v>
      </c>
      <c r="B11" s="52">
        <v>-884089.25837414828</v>
      </c>
      <c r="C11" s="69">
        <v>-0.18982886252102396</v>
      </c>
    </row>
    <row r="12" spans="1:3" x14ac:dyDescent="0.25">
      <c r="A12" s="4" t="s">
        <v>11</v>
      </c>
      <c r="B12" s="52">
        <v>-522954.27747355413</v>
      </c>
      <c r="C12" s="69">
        <v>-0.1003261518535191</v>
      </c>
    </row>
    <row r="13" spans="1:3" ht="15.75" thickBot="1" x14ac:dyDescent="0.3">
      <c r="A13" s="46" t="s">
        <v>12</v>
      </c>
      <c r="B13" s="67">
        <v>-13990.501802456936</v>
      </c>
      <c r="C13" s="70">
        <v>-2.1817270807563565E-3</v>
      </c>
    </row>
    <row r="14" spans="1:3" x14ac:dyDescent="0.25">
      <c r="A14" s="50" t="s">
        <v>13</v>
      </c>
      <c r="B14" s="59"/>
      <c r="C14" s="5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5106-63D8-49D4-B319-B2FA1EBADC92}">
  <dimension ref="A1:C14"/>
  <sheetViews>
    <sheetView zoomScale="85" zoomScaleNormal="85" workbookViewId="0">
      <selection activeCell="E5" sqref="E5"/>
    </sheetView>
  </sheetViews>
  <sheetFormatPr baseColWidth="10" defaultColWidth="11.42578125" defaultRowHeight="15" x14ac:dyDescent="0.25"/>
  <cols>
    <col min="1" max="1" width="9.140625" style="1" customWidth="1"/>
    <col min="2" max="2" width="16.85546875" style="1" customWidth="1"/>
    <col min="3" max="3" width="14.140625" style="1" customWidth="1"/>
    <col min="4" max="16384" width="11.42578125" style="1"/>
  </cols>
  <sheetData>
    <row r="1" spans="1:3" x14ac:dyDescent="0.25">
      <c r="A1" s="2" t="s">
        <v>46</v>
      </c>
    </row>
    <row r="2" spans="1:3" x14ac:dyDescent="0.25">
      <c r="A2" s="2" t="s">
        <v>47</v>
      </c>
    </row>
    <row r="3" spans="1:3" ht="15.75" thickBot="1" x14ac:dyDescent="0.3"/>
    <row r="4" spans="1:3" ht="41.25" customHeight="1" thickBot="1" x14ac:dyDescent="0.3">
      <c r="A4" s="9"/>
      <c r="B4" s="3" t="s">
        <v>43</v>
      </c>
      <c r="C4" s="3" t="s">
        <v>17</v>
      </c>
    </row>
    <row r="5" spans="1:3" x14ac:dyDescent="0.25">
      <c r="A5" s="77" t="s">
        <v>4</v>
      </c>
      <c r="B5" s="78">
        <v>4076</v>
      </c>
      <c r="C5" s="81">
        <v>1.1316118021679781E-3</v>
      </c>
    </row>
    <row r="6" spans="1:3" x14ac:dyDescent="0.25">
      <c r="A6" s="11" t="s">
        <v>5</v>
      </c>
      <c r="B6" s="60">
        <v>68314</v>
      </c>
      <c r="C6" s="82">
        <v>1.8386010820576972E-2</v>
      </c>
    </row>
    <row r="7" spans="1:3" x14ac:dyDescent="0.25">
      <c r="A7" s="11" t="s">
        <v>6</v>
      </c>
      <c r="B7" s="60">
        <v>71284</v>
      </c>
      <c r="C7" s="82">
        <v>1.8675440054160376E-2</v>
      </c>
    </row>
    <row r="8" spans="1:3" x14ac:dyDescent="0.25">
      <c r="A8" s="11" t="s">
        <v>7</v>
      </c>
      <c r="B8" s="60">
        <v>71284</v>
      </c>
      <c r="C8" s="82">
        <v>1.8112733810502404E-2</v>
      </c>
    </row>
    <row r="9" spans="1:3" x14ac:dyDescent="0.25">
      <c r="A9" s="11" t="s">
        <v>8</v>
      </c>
      <c r="B9" s="60">
        <v>71284</v>
      </c>
      <c r="C9" s="82">
        <v>1.7557614060373025E-2</v>
      </c>
    </row>
    <row r="10" spans="1:3" x14ac:dyDescent="0.25">
      <c r="A10" s="7" t="s">
        <v>9</v>
      </c>
      <c r="B10" s="60">
        <v>71284</v>
      </c>
      <c r="C10" s="82">
        <v>1.7084471475414281E-2</v>
      </c>
    </row>
    <row r="11" spans="1:3" x14ac:dyDescent="0.25">
      <c r="A11" s="7" t="s">
        <v>10</v>
      </c>
      <c r="B11" s="60">
        <v>71284</v>
      </c>
      <c r="C11" s="82">
        <v>1.5305876084088793E-2</v>
      </c>
    </row>
    <row r="12" spans="1:3" x14ac:dyDescent="0.25">
      <c r="A12" s="7" t="s">
        <v>11</v>
      </c>
      <c r="B12" s="60">
        <v>71284</v>
      </c>
      <c r="C12" s="82">
        <v>1.3675477411288439E-2</v>
      </c>
    </row>
    <row r="13" spans="1:3" ht="15.75" thickBot="1" x14ac:dyDescent="0.3">
      <c r="A13" s="71" t="s">
        <v>12</v>
      </c>
      <c r="B13" s="79">
        <v>71284</v>
      </c>
      <c r="C13" s="83">
        <v>1.1116272698476344E-2</v>
      </c>
    </row>
    <row r="14" spans="1:3" x14ac:dyDescent="0.25">
      <c r="A14" s="50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Bastidas E.</dc:creator>
  <cp:keywords/>
  <dc:description/>
  <cp:lastModifiedBy>Mauricio Carrasco D.</cp:lastModifiedBy>
  <cp:revision/>
  <dcterms:created xsi:type="dcterms:W3CDTF">2015-06-05T18:19:34Z</dcterms:created>
  <dcterms:modified xsi:type="dcterms:W3CDTF">2026-05-06T00:15:00Z</dcterms:modified>
  <cp:category/>
  <cp:contentStatus/>
</cp:coreProperties>
</file>