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1" activeTab="7"/>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'%AvancPptario'!$A$1:$K$42</definedName>
    <definedName name="_xlnm.Print_Area" localSheetId="7">'Extrappt'!$A$1:$H$75</definedName>
    <definedName name="_xlnm.Print_Area" localSheetId="2">'Pptario'!$A$1:$H$77</definedName>
    <definedName name="_xlnm.Print_Area" localSheetId="4">'PptarioME'!$A$1:$G$77</definedName>
    <definedName name="_xlnm.Print_Area" localSheetId="3">'PptarioMN'!$A$1:$G$77</definedName>
    <definedName name="_xlnm.Print_Area" localSheetId="0">'Total'!$A$1:$H$79</definedName>
    <definedName name="_xlnm.Print_Area" localSheetId="8">'VarExtrappt'!$A$1:$H$40</definedName>
    <definedName name="_xlnm.Print_Area" localSheetId="6">'VarPptario'!$A$1:$H$40</definedName>
    <definedName name="_xlnm.Print_Area" localSheetId="1">'VarTotal'!$A$1:$H$42</definedName>
  </definedNames>
  <calcPr fullCalcOnLoad="1"/>
</workbook>
</file>

<file path=xl/sharedStrings.xml><?xml version="1.0" encoding="utf-8"?>
<sst xmlns="http://schemas.openxmlformats.org/spreadsheetml/2006/main" count="480" uniqueCount="108">
  <si>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</si>
  <si>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</si>
  <si>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</si>
  <si>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</si>
  <si>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</si>
  <si>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</si>
  <si>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</si>
  <si>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</si>
  <si>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</si>
  <si>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</si>
  <si>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</si>
  <si>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</si>
  <si>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</si>
  <si>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</si>
  <si>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</si>
  <si>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</si>
  <si>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</si>
  <si>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</si>
  <si>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</si>
  <si>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</si>
  <si>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</si>
  <si>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</si>
  <si>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</si>
  <si>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</si>
  <si>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</si>
  <si>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</si>
  <si>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</si>
  <si>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</si>
  <si>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</si>
  <si>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</si>
  <si>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</si>
  <si>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</si>
  <si>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</si>
  <si>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</si>
  <si>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</si>
  <si>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</si>
  <si>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</si>
  <si>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</si>
  <si>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</si>
  <si>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</si>
  <si>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</si>
  <si>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</si>
  <si>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</si>
  <si>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</si>
  <si>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</si>
  <si>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</si>
  <si>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</si>
  <si>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</si>
  <si>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</si>
  <si>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</si>
  <si>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</si>
  <si>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</si>
  <si>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</si>
  <si>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</si>
  <si>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</si>
  <si>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</si>
  <si>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</si>
  <si>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</si>
  <si>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</si>
  <si>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</si>
  <si>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</si>
  <si>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</si>
  <si>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</si>
  <si>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</si>
  <si>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</si>
  <si>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</si>
  <si>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</si>
  <si>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</si>
  <si>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</si>
  <si>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</si>
  <si>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</si>
  <si>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</si>
  <si>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</si>
  <si>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</si>
  <si>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</si>
  <si>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</si>
  <si>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</si>
  <si>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</si>
  <si>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</si>
  <si>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</si>
  <si>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</si>
  <si>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</si>
  <si>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</si>
  <si>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</si>
  <si>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</si>
  <si>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</si>
  <si>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</si>
  <si>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</si>
  <si>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</si>
  <si>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</si>
  <si>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</si>
  <si>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</si>
  <si>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</si>
  <si>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</si>
  <si>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</si>
  <si>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</si>
  <si>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</si>
  <si>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Año 2013</t>
  </si>
  <si>
    <t xml:space="preserve">TOTAL GASTOS </t>
  </si>
  <si>
    <t xml:space="preserve">Tributación minería privada </t>
  </si>
  <si>
    <t xml:space="preserve">TOTAL INGRESOS </t>
  </si>
  <si>
    <t>ESTADO DE OPERACIONES DE GOBIERNO  2014</t>
  </si>
  <si>
    <t>2014 / 2013</t>
  </si>
  <si>
    <t>Año 2014</t>
  </si>
  <si>
    <t>Rentas de la propiedad */</t>
  </si>
  <si>
    <t xml:space="preserve"> */</t>
  </si>
  <si>
    <t>Cifra de Rentas de la propiedad de febrero es provisoria</t>
  </si>
  <si>
    <t xml:space="preserve">Cifra de Rentas de la propiedad extrapresupuestaria de febrero es provisoria.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</si>
</sst>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8">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b/>
      <sz val="24"/>
      <name val="Arial"/>
      <family val="2"/>
    </font>
    <font>
      <b/>
      <sz val="22"/>
      <name val="Arial"/>
      <family val="2"/>
    </font>
    <font>
      <b/>
      <sz val="18"/>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style="thin"/>
      <right/>
      <top style="thin"/>
      <bottom/>
    </border>
    <border>
      <left style="thin"/>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31">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165" fontId="0" fillId="0" borderId="12" xfId="0" applyNumberFormat="1" applyBorder="1" applyAlignment="1">
      <alignment/>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4" fillId="0" borderId="14" xfId="0" applyNumberFormat="1" applyFont="1" applyBorder="1" applyAlignment="1">
      <alignment/>
    </xf>
    <xf numFmtId="165" fontId="0" fillId="0" borderId="12" xfId="0" applyNumberFormat="1" applyFill="1" applyBorder="1" applyAlignment="1">
      <alignment/>
    </xf>
    <xf numFmtId="0" fontId="0" fillId="0" borderId="20" xfId="0" applyBorder="1" applyAlignment="1">
      <alignment/>
    </xf>
    <xf numFmtId="0" fontId="0" fillId="0" borderId="21"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2" xfId="0" applyNumberFormat="1" applyFill="1" applyBorder="1" applyAlignment="1">
      <alignment/>
    </xf>
    <xf numFmtId="164" fontId="2" fillId="0" borderId="12" xfId="0" applyNumberFormat="1" applyFont="1" applyFill="1" applyBorder="1" applyAlignment="1">
      <alignment/>
    </xf>
    <xf numFmtId="164" fontId="2" fillId="0" borderId="22" xfId="0" applyNumberFormat="1" applyFont="1" applyFill="1" applyBorder="1" applyAlignment="1">
      <alignment/>
    </xf>
    <xf numFmtId="37" fontId="0" fillId="0" borderId="14" xfId="0" applyNumberFormat="1" applyFill="1" applyBorder="1" applyAlignment="1">
      <alignment/>
    </xf>
    <xf numFmtId="37" fontId="0" fillId="0" borderId="20" xfId="0" applyNumberFormat="1" applyFill="1" applyBorder="1" applyAlignment="1">
      <alignment/>
    </xf>
    <xf numFmtId="37" fontId="0" fillId="0" borderId="20"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20" xfId="0" applyFill="1" applyBorder="1" applyAlignment="1">
      <alignment/>
    </xf>
    <xf numFmtId="0" fontId="0" fillId="0" borderId="18" xfId="0" applyFill="1" applyBorder="1" applyAlignment="1">
      <alignment/>
    </xf>
    <xf numFmtId="0" fontId="0" fillId="0" borderId="21" xfId="0" applyFill="1" applyBorder="1" applyAlignment="1">
      <alignment/>
    </xf>
    <xf numFmtId="0" fontId="0" fillId="0" borderId="22"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13"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2"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2"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3" xfId="0" applyFont="1" applyFill="1" applyBorder="1" applyAlignment="1">
      <alignment/>
    </xf>
    <xf numFmtId="0" fontId="0" fillId="0" borderId="23"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0"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7" fillId="0" borderId="0" xfId="0" applyNumberFormat="1" applyFont="1" applyFill="1" applyBorder="1" applyAlignment="1">
      <alignment/>
    </xf>
    <xf numFmtId="37" fontId="0" fillId="0" borderId="21"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0" fontId="0" fillId="0" borderId="0" xfId="0" applyNumberFormat="1" applyAlignment="1">
      <alignment vertical="top"/>
    </xf>
    <xf numFmtId="0" fontId="10" fillId="0" borderId="0" xfId="0" applyFont="1" applyAlignment="1">
      <alignment textRotation="180"/>
    </xf>
    <xf numFmtId="0" fontId="10"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applyAlignment="1">
      <alignment/>
    </xf>
    <xf numFmtId="0" fontId="2" fillId="0" borderId="19" xfId="0" applyFont="1" applyFill="1" applyBorder="1" applyAlignment="1">
      <alignment horizontal="centerContinuous" vertical="center"/>
    </xf>
    <xf numFmtId="37" fontId="0" fillId="0" borderId="21" xfId="0" applyNumberFormat="1" applyFill="1" applyBorder="1" applyAlignment="1">
      <alignment/>
    </xf>
    <xf numFmtId="165" fontId="47" fillId="0" borderId="13" xfId="0" applyNumberFormat="1" applyFont="1" applyFill="1" applyBorder="1" applyAlignment="1">
      <alignment/>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Border="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applyAlignment="1">
      <alignment/>
    </xf>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2" fillId="0" borderId="0" xfId="0" applyFont="1" applyAlignment="1">
      <alignment textRotation="255"/>
    </xf>
    <xf numFmtId="0" fontId="12" fillId="0" borderId="0" xfId="0" applyFont="1" applyAlignment="1">
      <alignment horizontal="center" vertical="top" textRotation="255"/>
    </xf>
    <xf numFmtId="0" fontId="13" fillId="0" borderId="0" xfId="0" applyFont="1" applyAlignment="1">
      <alignment horizontal="center" vertical="top" textRotation="255"/>
    </xf>
    <xf numFmtId="164" fontId="12" fillId="0" borderId="0" xfId="0" applyNumberFormat="1" applyFont="1" applyFill="1" applyBorder="1" applyAlignment="1">
      <alignment horizontal="center"/>
    </xf>
    <xf numFmtId="0" fontId="0" fillId="0" borderId="0" xfId="0" applyAlignment="1">
      <alignment horizontal="justify" wrapText="1"/>
    </xf>
    <xf numFmtId="0" fontId="0" fillId="0" borderId="18" xfId="0" applyBorder="1"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9"/>
  <sheetViews>
    <sheetView zoomScalePageLayoutView="0" workbookViewId="0" topLeftCell="A65">
      <selection activeCell="G90" sqref="G90"/>
    </sheetView>
  </sheetViews>
  <sheetFormatPr defaultColWidth="11.421875" defaultRowHeight="12.75"/>
  <cols>
    <col min="1" max="2" width="2.7109375" style="0" customWidth="1"/>
    <col min="3" max="3" width="42.28125" style="0" customWidth="1"/>
    <col min="4" max="4" width="10.28125" style="17" customWidth="1"/>
    <col min="5" max="5" width="10.421875" style="0" bestFit="1" customWidth="1"/>
    <col min="6" max="6" width="9.7109375" style="0" bestFit="1" customWidth="1"/>
    <col min="7" max="7" width="10.7109375" style="0" bestFit="1" customWidth="1"/>
    <col min="8" max="8" width="5.140625" style="0" customWidth="1"/>
  </cols>
  <sheetData>
    <row r="1" ht="29.25">
      <c r="H1" s="210">
        <v>3</v>
      </c>
    </row>
    <row r="2" spans="1:7" ht="12.75">
      <c r="A2" s="1" t="s">
        <v>0</v>
      </c>
      <c r="B2" s="2"/>
      <c r="C2" s="2"/>
      <c r="D2" s="174"/>
      <c r="E2" s="2"/>
      <c r="F2" s="2"/>
      <c r="G2" s="2"/>
    </row>
    <row r="3" spans="1:7" ht="12.75">
      <c r="A3" s="4" t="s">
        <v>101</v>
      </c>
      <c r="B3" s="5"/>
      <c r="C3" s="5"/>
      <c r="D3" s="175"/>
      <c r="E3" s="5"/>
      <c r="F3" s="2"/>
      <c r="G3" s="2"/>
    </row>
    <row r="4" spans="1:7" ht="12.75">
      <c r="A4" s="1" t="s">
        <v>92</v>
      </c>
      <c r="B4" s="2"/>
      <c r="C4" s="2"/>
      <c r="D4" s="174"/>
      <c r="E4" s="2"/>
      <c r="F4" s="2"/>
      <c r="G4" s="2"/>
    </row>
    <row r="5" spans="1:7" ht="12.75">
      <c r="A5" s="1" t="s">
        <v>2</v>
      </c>
      <c r="B5" s="2"/>
      <c r="C5" s="7"/>
      <c r="D5" s="176"/>
      <c r="E5" s="2"/>
      <c r="F5" s="2"/>
      <c r="G5" s="2"/>
    </row>
    <row r="6" spans="1:7" ht="12.75">
      <c r="A6" s="1" t="s">
        <v>3</v>
      </c>
      <c r="B6" s="2"/>
      <c r="C6" s="7"/>
      <c r="D6" s="176"/>
      <c r="E6" s="2"/>
      <c r="F6" s="2"/>
      <c r="G6" s="2"/>
    </row>
    <row r="7" spans="1:6" ht="12.75">
      <c r="A7" s="9"/>
      <c r="B7" s="10"/>
      <c r="C7" s="11"/>
      <c r="D7" s="177"/>
      <c r="E7" s="134"/>
      <c r="F7" s="2"/>
    </row>
    <row r="8" spans="1:7" ht="12.75">
      <c r="A8" s="13"/>
      <c r="B8" s="14"/>
      <c r="C8" s="14"/>
      <c r="D8" s="117"/>
      <c r="E8" s="83" t="s">
        <v>5</v>
      </c>
      <c r="F8" s="114" t="s">
        <v>85</v>
      </c>
      <c r="G8" s="34" t="s">
        <v>86</v>
      </c>
    </row>
    <row r="9" spans="1:7" ht="12.75">
      <c r="A9" s="16"/>
      <c r="B9" s="17"/>
      <c r="C9" s="17"/>
      <c r="D9" s="144"/>
      <c r="E9" s="105"/>
      <c r="F9" s="124"/>
      <c r="G9" s="196"/>
    </row>
    <row r="10" spans="1:7" ht="12.75">
      <c r="A10" s="19" t="s">
        <v>6</v>
      </c>
      <c r="B10" s="17"/>
      <c r="C10" s="17"/>
      <c r="D10" s="144"/>
      <c r="E10" s="98"/>
      <c r="F10" s="125"/>
      <c r="G10" s="197"/>
    </row>
    <row r="11" spans="1:7" ht="12.75">
      <c r="A11" s="20" t="s">
        <v>7</v>
      </c>
      <c r="B11" s="17"/>
      <c r="C11" s="17"/>
      <c r="D11" s="100"/>
      <c r="E11" s="106">
        <v>2709245.101939999</v>
      </c>
      <c r="F11" s="126">
        <v>2329455.0771199996</v>
      </c>
      <c r="G11" s="198">
        <f>+SUM(E11:F11)</f>
        <v>5038700.179059999</v>
      </c>
    </row>
    <row r="12" spans="1:7" ht="12.75">
      <c r="A12" s="20"/>
      <c r="B12" s="17" t="s">
        <v>8</v>
      </c>
      <c r="C12" s="17"/>
      <c r="D12" s="100"/>
      <c r="E12" s="106">
        <v>2316567.459</v>
      </c>
      <c r="F12" s="126">
        <v>1934594.602</v>
      </c>
      <c r="G12" s="198">
        <f aca="true" t="shared" si="0" ref="G12:G30">+SUM(E12:F12)</f>
        <v>4251162.061</v>
      </c>
    </row>
    <row r="13" spans="1:7" ht="12.75">
      <c r="A13" s="80"/>
      <c r="B13" s="78"/>
      <c r="C13" s="78" t="s">
        <v>69</v>
      </c>
      <c r="D13" s="163"/>
      <c r="E13" s="106">
        <v>153115.7926</v>
      </c>
      <c r="F13" s="159">
        <v>88882.5804</v>
      </c>
      <c r="G13" s="198">
        <f t="shared" si="0"/>
        <v>241998.373</v>
      </c>
    </row>
    <row r="14" spans="1:7" ht="12.75">
      <c r="A14" s="80"/>
      <c r="B14" s="78"/>
      <c r="C14" s="78" t="s">
        <v>59</v>
      </c>
      <c r="D14" s="163"/>
      <c r="E14" s="106">
        <v>2163451.6664</v>
      </c>
      <c r="F14" s="159">
        <v>1845712.0215999999</v>
      </c>
      <c r="G14" s="198">
        <f t="shared" si="0"/>
        <v>4009163.688</v>
      </c>
    </row>
    <row r="15" spans="1:7" ht="12.75">
      <c r="A15" s="20"/>
      <c r="B15" s="17" t="s">
        <v>91</v>
      </c>
      <c r="C15" s="17"/>
      <c r="D15" s="100"/>
      <c r="E15" s="106">
        <v>30045.754439999997</v>
      </c>
      <c r="F15" s="126">
        <v>49913.5323</v>
      </c>
      <c r="G15" s="198">
        <f t="shared" si="0"/>
        <v>79959.28674</v>
      </c>
    </row>
    <row r="16" spans="1:7" ht="12.75">
      <c r="A16" s="20"/>
      <c r="B16" s="17" t="s">
        <v>9</v>
      </c>
      <c r="C16" s="17"/>
      <c r="D16" s="100"/>
      <c r="E16" s="106">
        <v>166639.841</v>
      </c>
      <c r="F16" s="126">
        <v>174054.621</v>
      </c>
      <c r="G16" s="198">
        <f t="shared" si="0"/>
        <v>340694.462</v>
      </c>
    </row>
    <row r="17" spans="1:7" ht="12.75">
      <c r="A17" s="20"/>
      <c r="B17" s="17" t="s">
        <v>56</v>
      </c>
      <c r="C17" s="17"/>
      <c r="D17" s="100"/>
      <c r="E17" s="106">
        <v>6211.404</v>
      </c>
      <c r="F17" s="126">
        <v>4925.585</v>
      </c>
      <c r="G17" s="198">
        <f t="shared" si="0"/>
        <v>11136.989000000001</v>
      </c>
    </row>
    <row r="18" spans="1:7" ht="12.75">
      <c r="A18" s="20"/>
      <c r="B18" s="78" t="s">
        <v>104</v>
      </c>
      <c r="C18" s="17"/>
      <c r="D18" s="100"/>
      <c r="E18" s="106">
        <v>35853.00299</v>
      </c>
      <c r="F18" s="126">
        <v>39782.67459</v>
      </c>
      <c r="G18" s="198">
        <f t="shared" si="0"/>
        <v>75635.67758</v>
      </c>
    </row>
    <row r="19" spans="1:7" ht="12.75">
      <c r="A19" s="20"/>
      <c r="B19" s="17" t="s">
        <v>10</v>
      </c>
      <c r="C19" s="17"/>
      <c r="D19" s="100"/>
      <c r="E19" s="106">
        <v>63406.37565</v>
      </c>
      <c r="F19" s="126">
        <v>64560.8935</v>
      </c>
      <c r="G19" s="198">
        <f t="shared" si="0"/>
        <v>127967.26915000001</v>
      </c>
    </row>
    <row r="20" spans="1:7" ht="12.75">
      <c r="A20" s="20"/>
      <c r="B20" s="17" t="s">
        <v>11</v>
      </c>
      <c r="C20" s="17"/>
      <c r="D20" s="100"/>
      <c r="E20" s="106">
        <v>90521.26486</v>
      </c>
      <c r="F20" s="126">
        <v>61623.16873</v>
      </c>
      <c r="G20" s="198">
        <f t="shared" si="0"/>
        <v>152144.43359</v>
      </c>
    </row>
    <row r="21" spans="1:7" ht="12.75">
      <c r="A21" s="20"/>
      <c r="B21" s="17"/>
      <c r="C21" s="17"/>
      <c r="D21" s="144"/>
      <c r="E21" s="107"/>
      <c r="F21" s="44"/>
      <c r="G21" s="199"/>
    </row>
    <row r="22" spans="1:7" ht="12.75">
      <c r="A22" s="20" t="s">
        <v>12</v>
      </c>
      <c r="B22" s="17"/>
      <c r="C22" s="17"/>
      <c r="D22" s="100"/>
      <c r="E22" s="106">
        <v>2123995.01941</v>
      </c>
      <c r="F22" s="126">
        <v>1829806.0039600001</v>
      </c>
      <c r="G22" s="198">
        <f t="shared" si="0"/>
        <v>3953801.0233700005</v>
      </c>
    </row>
    <row r="23" spans="1:7" ht="12.75">
      <c r="A23" s="20"/>
      <c r="B23" s="17" t="s">
        <v>13</v>
      </c>
      <c r="C23" s="17"/>
      <c r="D23" s="100"/>
      <c r="E23" s="106">
        <v>480436.54511</v>
      </c>
      <c r="F23" s="126">
        <v>478186.3913</v>
      </c>
      <c r="G23" s="198">
        <f t="shared" si="0"/>
        <v>958622.9364100001</v>
      </c>
    </row>
    <row r="24" spans="1:7" ht="12.75">
      <c r="A24" s="20"/>
      <c r="B24" s="17" t="s">
        <v>14</v>
      </c>
      <c r="C24" s="17"/>
      <c r="D24" s="100"/>
      <c r="E24" s="106">
        <v>264835.90239</v>
      </c>
      <c r="F24" s="126">
        <v>161751.43391999998</v>
      </c>
      <c r="G24" s="198">
        <f t="shared" si="0"/>
        <v>426587.33631</v>
      </c>
    </row>
    <row r="25" spans="1:7" ht="12.75">
      <c r="A25" s="20"/>
      <c r="B25" s="17" t="s">
        <v>15</v>
      </c>
      <c r="C25" s="17"/>
      <c r="D25" s="100"/>
      <c r="E25" s="106">
        <v>228084.72703</v>
      </c>
      <c r="F25" s="126">
        <v>52632.73575</v>
      </c>
      <c r="G25" s="198">
        <f t="shared" si="0"/>
        <v>280717.46278</v>
      </c>
    </row>
    <row r="26" spans="1:7" ht="12.75">
      <c r="A26" s="20"/>
      <c r="B26" s="17" t="s">
        <v>58</v>
      </c>
      <c r="C26" s="17"/>
      <c r="D26" s="100"/>
      <c r="E26" s="106">
        <v>695711.1378499999</v>
      </c>
      <c r="F26" s="126">
        <v>687367.78971</v>
      </c>
      <c r="G26" s="198">
        <f t="shared" si="0"/>
        <v>1383078.92756</v>
      </c>
    </row>
    <row r="27" spans="1:7" ht="12.75">
      <c r="A27" s="20"/>
      <c r="B27" s="17" t="s">
        <v>60</v>
      </c>
      <c r="C27" s="17"/>
      <c r="D27" s="100"/>
      <c r="E27" s="106">
        <v>454011.41004</v>
      </c>
      <c r="F27" s="126">
        <v>441164.04928</v>
      </c>
      <c r="G27" s="198">
        <f t="shared" si="0"/>
        <v>895175.4593199999</v>
      </c>
    </row>
    <row r="28" spans="1:7" ht="12.75">
      <c r="A28" s="20"/>
      <c r="B28" s="17" t="s">
        <v>16</v>
      </c>
      <c r="C28" s="17"/>
      <c r="D28" s="100"/>
      <c r="E28" s="106">
        <v>915.29699</v>
      </c>
      <c r="F28" s="126">
        <v>8703.604</v>
      </c>
      <c r="G28" s="198">
        <f t="shared" si="0"/>
        <v>9618.90099</v>
      </c>
    </row>
    <row r="29" spans="1:7" ht="12.75">
      <c r="A29" s="20"/>
      <c r="B29" s="17"/>
      <c r="C29" s="17"/>
      <c r="D29" s="100"/>
      <c r="E29" s="106"/>
      <c r="F29" s="126"/>
      <c r="G29" s="198"/>
    </row>
    <row r="30" spans="1:7" ht="12.75">
      <c r="A30" s="22" t="s">
        <v>17</v>
      </c>
      <c r="B30" s="23"/>
      <c r="C30" s="23"/>
      <c r="D30" s="100"/>
      <c r="E30" s="106">
        <v>585250.0825299989</v>
      </c>
      <c r="F30" s="126">
        <v>499649.07315999945</v>
      </c>
      <c r="G30" s="198">
        <f t="shared" si="0"/>
        <v>1084899.1556899983</v>
      </c>
    </row>
    <row r="31" spans="1:7" ht="12.75">
      <c r="A31" s="20"/>
      <c r="B31" s="17"/>
      <c r="C31" s="17"/>
      <c r="D31" s="100"/>
      <c r="E31" s="106"/>
      <c r="F31" s="126"/>
      <c r="G31" s="198"/>
    </row>
    <row r="32" spans="1:7" ht="12.75">
      <c r="A32" s="19" t="s">
        <v>18</v>
      </c>
      <c r="B32" s="17"/>
      <c r="C32" s="17"/>
      <c r="D32" s="100"/>
      <c r="E32" s="106"/>
      <c r="F32" s="126"/>
      <c r="G32" s="198"/>
    </row>
    <row r="33" spans="1:7" ht="12.75">
      <c r="A33" s="20" t="s">
        <v>19</v>
      </c>
      <c r="B33" s="17"/>
      <c r="C33" s="17"/>
      <c r="D33" s="100"/>
      <c r="E33" s="106">
        <v>175969.17536</v>
      </c>
      <c r="F33" s="126">
        <v>353024.25969000004</v>
      </c>
      <c r="G33" s="198">
        <f>+SUM(E33:F33)</f>
        <v>528993.43505</v>
      </c>
    </row>
    <row r="34" spans="1:7" ht="12.75">
      <c r="A34" s="20"/>
      <c r="B34" s="17" t="s">
        <v>20</v>
      </c>
      <c r="C34" s="17"/>
      <c r="D34" s="100"/>
      <c r="E34" s="106">
        <v>2602.017</v>
      </c>
      <c r="F34" s="126">
        <v>1166.845</v>
      </c>
      <c r="G34" s="198">
        <f>+SUM(E34:F34)</f>
        <v>3768.862</v>
      </c>
    </row>
    <row r="35" spans="1:7" ht="12.75">
      <c r="A35" s="20"/>
      <c r="B35" s="17" t="s">
        <v>21</v>
      </c>
      <c r="C35" s="17"/>
      <c r="D35" s="100"/>
      <c r="E35" s="106">
        <v>18690.25436</v>
      </c>
      <c r="F35" s="126">
        <v>182380.51569</v>
      </c>
      <c r="G35" s="198">
        <f>+SUM(E35:F35)</f>
        <v>201070.77005</v>
      </c>
    </row>
    <row r="36" spans="1:7" ht="12.75">
      <c r="A36" s="20"/>
      <c r="B36" s="17" t="s">
        <v>22</v>
      </c>
      <c r="C36" s="17"/>
      <c r="D36" s="100"/>
      <c r="E36" s="106">
        <v>159880.938</v>
      </c>
      <c r="F36" s="126">
        <v>171810.589</v>
      </c>
      <c r="G36" s="198">
        <f>+SUM(E36:F36)</f>
        <v>331691.527</v>
      </c>
    </row>
    <row r="37" spans="1:7" ht="12.75">
      <c r="A37" s="20"/>
      <c r="B37" s="17"/>
      <c r="C37" s="17"/>
      <c r="D37" s="100"/>
      <c r="E37" s="106"/>
      <c r="F37" s="126"/>
      <c r="G37" s="198"/>
    </row>
    <row r="38" spans="1:7" ht="12.75">
      <c r="A38" s="24" t="s">
        <v>61</v>
      </c>
      <c r="B38" s="25"/>
      <c r="C38" s="25"/>
      <c r="D38" s="102"/>
      <c r="E38" s="108">
        <v>2711847.118939999</v>
      </c>
      <c r="F38" s="127">
        <v>2330621.92212</v>
      </c>
      <c r="G38" s="200">
        <f>+SUM(E38:F38)</f>
        <v>5042469.041059999</v>
      </c>
    </row>
    <row r="39" spans="1:7" ht="12.75">
      <c r="A39" s="24" t="s">
        <v>62</v>
      </c>
      <c r="B39" s="25"/>
      <c r="C39" s="25"/>
      <c r="D39" s="102"/>
      <c r="E39" s="108">
        <v>2302566.2117700004</v>
      </c>
      <c r="F39" s="127">
        <v>2183997.1086500003</v>
      </c>
      <c r="G39" s="200">
        <f>+SUM(E39:F39)</f>
        <v>4486563.320420001</v>
      </c>
    </row>
    <row r="40" spans="1:7" ht="12.75">
      <c r="A40" s="24" t="s">
        <v>23</v>
      </c>
      <c r="B40" s="25"/>
      <c r="C40" s="25"/>
      <c r="D40" s="102"/>
      <c r="E40" s="108">
        <v>409280.9071699986</v>
      </c>
      <c r="F40" s="127">
        <v>146624.81346999947</v>
      </c>
      <c r="G40" s="200">
        <f>+SUM(E40:F40)</f>
        <v>555905.7206399981</v>
      </c>
    </row>
    <row r="41" spans="1:7" ht="12.75">
      <c r="A41" s="27"/>
      <c r="B41" s="28"/>
      <c r="C41" s="28"/>
      <c r="D41" s="178"/>
      <c r="E41" s="109"/>
      <c r="F41" s="128"/>
      <c r="G41" s="201"/>
    </row>
    <row r="42" spans="1:7" ht="12.75">
      <c r="A42" s="19" t="s">
        <v>24</v>
      </c>
      <c r="B42" s="17"/>
      <c r="C42" s="17"/>
      <c r="D42" s="144"/>
      <c r="E42" s="107"/>
      <c r="F42" s="44"/>
      <c r="G42" s="199"/>
    </row>
    <row r="43" spans="1:7" ht="12.75">
      <c r="A43" s="19"/>
      <c r="B43" s="17"/>
      <c r="C43" s="17"/>
      <c r="D43" s="144"/>
      <c r="E43" s="107"/>
      <c r="F43" s="44"/>
      <c r="G43" s="199"/>
    </row>
    <row r="44" spans="1:7" ht="12.75">
      <c r="A44" s="20" t="s">
        <v>25</v>
      </c>
      <c r="B44" s="17"/>
      <c r="C44" s="17"/>
      <c r="D44" s="100"/>
      <c r="E44" s="106">
        <v>-178381.8006300001</v>
      </c>
      <c r="F44" s="129">
        <v>18984.243469999987</v>
      </c>
      <c r="G44" s="198">
        <f aca="true" t="shared" si="1" ref="G44:G57">+SUM(E44:F44)</f>
        <v>-159397.5571600001</v>
      </c>
    </row>
    <row r="45" spans="1:7" ht="12.75">
      <c r="A45" s="20" t="s">
        <v>26</v>
      </c>
      <c r="B45" s="17"/>
      <c r="C45" s="17"/>
      <c r="D45" s="100"/>
      <c r="E45" s="106">
        <v>-96011.54824</v>
      </c>
      <c r="F45" s="129">
        <v>5421.754579999997</v>
      </c>
      <c r="G45" s="198">
        <f t="shared" si="1"/>
        <v>-90589.79366000001</v>
      </c>
    </row>
    <row r="46" spans="1:7" ht="12.75">
      <c r="A46" s="20"/>
      <c r="B46" s="17" t="s">
        <v>27</v>
      </c>
      <c r="C46" s="17"/>
      <c r="D46" s="100"/>
      <c r="E46" s="106">
        <v>13032.628159999998</v>
      </c>
      <c r="F46" s="129">
        <v>17635.163819999998</v>
      </c>
      <c r="G46" s="198">
        <f t="shared" si="1"/>
        <v>30667.791979999995</v>
      </c>
    </row>
    <row r="47" spans="1:7" ht="12.75">
      <c r="A47" s="20"/>
      <c r="B47" s="17" t="s">
        <v>28</v>
      </c>
      <c r="C47" s="17"/>
      <c r="D47" s="100"/>
      <c r="E47" s="106">
        <v>109044.1764</v>
      </c>
      <c r="F47" s="129">
        <v>12213.40924</v>
      </c>
      <c r="G47" s="198">
        <f t="shared" si="1"/>
        <v>121257.58564</v>
      </c>
    </row>
    <row r="48" spans="1:7" ht="12.75">
      <c r="A48" s="20" t="s">
        <v>29</v>
      </c>
      <c r="B48" s="17"/>
      <c r="C48" s="17"/>
      <c r="D48" s="100"/>
      <c r="E48" s="106">
        <v>280870.4525899999</v>
      </c>
      <c r="F48" s="129">
        <v>528047.03186</v>
      </c>
      <c r="G48" s="198">
        <f t="shared" si="1"/>
        <v>808917.4844499999</v>
      </c>
    </row>
    <row r="49" spans="1:7" ht="12.75">
      <c r="A49" s="20"/>
      <c r="B49" s="17" t="s">
        <v>30</v>
      </c>
      <c r="C49" s="17"/>
      <c r="D49" s="100"/>
      <c r="E49" s="106">
        <v>1549571.8416499998</v>
      </c>
      <c r="F49" s="129">
        <v>1098432.61453</v>
      </c>
      <c r="G49" s="198">
        <f t="shared" si="1"/>
        <v>2648004.4561799997</v>
      </c>
    </row>
    <row r="50" spans="1:7" ht="12.75">
      <c r="A50" s="20"/>
      <c r="B50" s="17" t="s">
        <v>31</v>
      </c>
      <c r="C50" s="17"/>
      <c r="D50" s="100"/>
      <c r="E50" s="106">
        <v>1268701.38906</v>
      </c>
      <c r="F50" s="129">
        <v>570385.5826699999</v>
      </c>
      <c r="G50" s="198">
        <f t="shared" si="1"/>
        <v>1839086.9717299999</v>
      </c>
    </row>
    <row r="51" spans="1:7" ht="12.75">
      <c r="A51" s="20" t="s">
        <v>32</v>
      </c>
      <c r="B51" s="17"/>
      <c r="C51" s="17"/>
      <c r="D51" s="100"/>
      <c r="E51" s="106">
        <v>-4678.929390000005</v>
      </c>
      <c r="F51" s="129">
        <v>-1428.1869300000108</v>
      </c>
      <c r="G51" s="198">
        <f t="shared" si="1"/>
        <v>-6107.116320000016</v>
      </c>
    </row>
    <row r="52" spans="1:7" ht="12.75">
      <c r="A52" s="20" t="s">
        <v>33</v>
      </c>
      <c r="B52" s="17"/>
      <c r="C52" s="17"/>
      <c r="D52" s="100"/>
      <c r="E52" s="106">
        <v>-358561.77559</v>
      </c>
      <c r="F52" s="129">
        <v>-513056.35604</v>
      </c>
      <c r="G52" s="198">
        <f t="shared" si="1"/>
        <v>-871618.13163</v>
      </c>
    </row>
    <row r="53" spans="1:7" ht="12.75">
      <c r="A53" s="35" t="s">
        <v>87</v>
      </c>
      <c r="B53" s="33"/>
      <c r="C53" s="33"/>
      <c r="D53" s="100"/>
      <c r="E53" s="106">
        <v>0</v>
      </c>
      <c r="F53" s="129">
        <v>0</v>
      </c>
      <c r="G53" s="198">
        <f t="shared" si="1"/>
        <v>0</v>
      </c>
    </row>
    <row r="54" spans="1:7" ht="12.75">
      <c r="A54" s="35"/>
      <c r="B54" s="33" t="s">
        <v>34</v>
      </c>
      <c r="C54" s="33"/>
      <c r="D54" s="100"/>
      <c r="E54" s="106">
        <v>0</v>
      </c>
      <c r="F54" s="129">
        <v>0</v>
      </c>
      <c r="G54" s="198">
        <f t="shared" si="1"/>
        <v>0</v>
      </c>
    </row>
    <row r="55" spans="1:7" ht="12.75">
      <c r="A55" s="35"/>
      <c r="B55" s="33" t="s">
        <v>35</v>
      </c>
      <c r="C55" s="33"/>
      <c r="D55" s="100"/>
      <c r="E55" s="106">
        <v>0</v>
      </c>
      <c r="F55" s="129">
        <v>0</v>
      </c>
      <c r="G55" s="198">
        <f t="shared" si="1"/>
        <v>0</v>
      </c>
    </row>
    <row r="56" spans="1:7" ht="12.75">
      <c r="A56" s="79" t="s">
        <v>88</v>
      </c>
      <c r="B56" s="33"/>
      <c r="C56" s="33"/>
      <c r="D56" s="100"/>
      <c r="E56" s="106">
        <v>0</v>
      </c>
      <c r="F56" s="129">
        <v>0</v>
      </c>
      <c r="G56" s="198">
        <f t="shared" si="1"/>
        <v>0</v>
      </c>
    </row>
    <row r="57" spans="1:7" ht="12.75">
      <c r="A57" s="20" t="s">
        <v>36</v>
      </c>
      <c r="B57" s="17"/>
      <c r="C57" s="17"/>
      <c r="D57" s="100"/>
      <c r="E57" s="106">
        <v>0</v>
      </c>
      <c r="F57" s="129">
        <v>0</v>
      </c>
      <c r="G57" s="198">
        <f t="shared" si="1"/>
        <v>0</v>
      </c>
    </row>
    <row r="58" spans="1:7" ht="12.75">
      <c r="A58" s="20"/>
      <c r="B58" s="17"/>
      <c r="C58" s="17"/>
      <c r="D58" s="100"/>
      <c r="E58" s="106"/>
      <c r="F58" s="126"/>
      <c r="G58" s="198"/>
    </row>
    <row r="59" spans="1:7" ht="12.75">
      <c r="A59" s="20" t="s">
        <v>37</v>
      </c>
      <c r="B59" s="17"/>
      <c r="C59" s="17"/>
      <c r="D59" s="100"/>
      <c r="E59" s="106">
        <v>-587662.7078</v>
      </c>
      <c r="F59" s="129">
        <v>-127640.56999999999</v>
      </c>
      <c r="G59" s="198">
        <f aca="true" t="shared" si="2" ref="G59:G70">+SUM(E59:F59)</f>
        <v>-715303.2777999999</v>
      </c>
    </row>
    <row r="60" spans="1:7" ht="12.75">
      <c r="A60" s="20" t="s">
        <v>38</v>
      </c>
      <c r="B60" s="17"/>
      <c r="C60" s="17"/>
      <c r="D60" s="100"/>
      <c r="E60" s="106">
        <v>-3983.3058</v>
      </c>
      <c r="F60" s="129">
        <v>-3750.133</v>
      </c>
      <c r="G60" s="198">
        <f t="shared" si="2"/>
        <v>-7733.4388</v>
      </c>
    </row>
    <row r="61" spans="1:7" ht="12.75">
      <c r="A61" s="20"/>
      <c r="B61" s="17" t="s">
        <v>39</v>
      </c>
      <c r="C61" s="17"/>
      <c r="D61" s="100"/>
      <c r="E61" s="106">
        <v>0</v>
      </c>
      <c r="F61" s="129">
        <v>0</v>
      </c>
      <c r="G61" s="198">
        <f t="shared" si="2"/>
        <v>0</v>
      </c>
    </row>
    <row r="62" spans="1:7" ht="12.75">
      <c r="A62" s="20"/>
      <c r="B62" s="17"/>
      <c r="C62" s="17" t="s">
        <v>40</v>
      </c>
      <c r="D62" s="100"/>
      <c r="E62" s="106">
        <v>0</v>
      </c>
      <c r="F62" s="129">
        <v>0</v>
      </c>
      <c r="G62" s="198">
        <f t="shared" si="2"/>
        <v>0</v>
      </c>
    </row>
    <row r="63" spans="1:7" ht="12.75">
      <c r="A63" s="20"/>
      <c r="B63" s="17"/>
      <c r="C63" s="17" t="s">
        <v>41</v>
      </c>
      <c r="D63" s="100"/>
      <c r="E63" s="106">
        <v>0</v>
      </c>
      <c r="F63" s="129">
        <v>0</v>
      </c>
      <c r="G63" s="198">
        <f t="shared" si="2"/>
        <v>0</v>
      </c>
    </row>
    <row r="64" spans="1:7" ht="12.75">
      <c r="A64" s="20"/>
      <c r="B64" s="17" t="s">
        <v>42</v>
      </c>
      <c r="C64" s="17"/>
      <c r="D64" s="100"/>
      <c r="E64" s="106">
        <v>3983.3058</v>
      </c>
      <c r="F64" s="129">
        <v>3750.133</v>
      </c>
      <c r="G64" s="198">
        <f t="shared" si="2"/>
        <v>7733.4388</v>
      </c>
    </row>
    <row r="65" spans="1:7" ht="12.75">
      <c r="A65" s="20" t="s">
        <v>43</v>
      </c>
      <c r="B65" s="17"/>
      <c r="C65" s="17"/>
      <c r="D65" s="100"/>
      <c r="E65" s="106">
        <v>-515319.476</v>
      </c>
      <c r="F65" s="129">
        <v>-55534.825</v>
      </c>
      <c r="G65" s="198">
        <f t="shared" si="2"/>
        <v>-570854.301</v>
      </c>
    </row>
    <row r="66" spans="1:7" ht="12.75">
      <c r="A66" s="20"/>
      <c r="B66" s="17" t="s">
        <v>39</v>
      </c>
      <c r="C66" s="17"/>
      <c r="D66" s="100"/>
      <c r="E66" s="106">
        <v>0</v>
      </c>
      <c r="F66" s="129">
        <v>0</v>
      </c>
      <c r="G66" s="198">
        <f t="shared" si="2"/>
        <v>0</v>
      </c>
    </row>
    <row r="67" spans="1:7" ht="12.75">
      <c r="A67" s="20"/>
      <c r="B67" s="17"/>
      <c r="C67" s="17" t="s">
        <v>40</v>
      </c>
      <c r="D67" s="100"/>
      <c r="E67" s="106">
        <v>0</v>
      </c>
      <c r="F67" s="129">
        <v>0</v>
      </c>
      <c r="G67" s="198">
        <f t="shared" si="2"/>
        <v>0</v>
      </c>
    </row>
    <row r="68" spans="1:7" ht="12.75">
      <c r="A68" s="20"/>
      <c r="B68" s="17"/>
      <c r="C68" s="17" t="s">
        <v>41</v>
      </c>
      <c r="D68" s="100"/>
      <c r="E68" s="106">
        <v>0</v>
      </c>
      <c r="F68" s="129">
        <v>0</v>
      </c>
      <c r="G68" s="198">
        <f t="shared" si="2"/>
        <v>0</v>
      </c>
    </row>
    <row r="69" spans="1:7" ht="12.75">
      <c r="A69" s="20"/>
      <c r="B69" s="17" t="s">
        <v>42</v>
      </c>
      <c r="C69" s="17"/>
      <c r="D69" s="100"/>
      <c r="E69" s="106">
        <v>515319.476</v>
      </c>
      <c r="F69" s="129">
        <v>55534.825</v>
      </c>
      <c r="G69" s="198">
        <f t="shared" si="2"/>
        <v>570854.301</v>
      </c>
    </row>
    <row r="70" spans="1:7" ht="12.75">
      <c r="A70" s="20" t="s">
        <v>44</v>
      </c>
      <c r="B70" s="17"/>
      <c r="C70" s="17"/>
      <c r="D70" s="100"/>
      <c r="E70" s="106">
        <v>-68359.926</v>
      </c>
      <c r="F70" s="129">
        <v>-68355.612</v>
      </c>
      <c r="G70" s="198">
        <f t="shared" si="2"/>
        <v>-136715.538</v>
      </c>
    </row>
    <row r="71" spans="1:7" ht="12.75">
      <c r="A71" s="20"/>
      <c r="B71" s="17"/>
      <c r="C71" s="17"/>
      <c r="D71" s="100"/>
      <c r="E71" s="106"/>
      <c r="F71" s="126"/>
      <c r="G71" s="198"/>
    </row>
    <row r="72" spans="1:7" ht="12.75">
      <c r="A72" s="24" t="s">
        <v>45</v>
      </c>
      <c r="B72" s="25"/>
      <c r="C72" s="25"/>
      <c r="D72" s="102"/>
      <c r="E72" s="108">
        <v>409280.9071699999</v>
      </c>
      <c r="F72" s="127">
        <v>146624.81347</v>
      </c>
      <c r="G72" s="200">
        <f>+SUM(E72:F72)</f>
        <v>555905.72064</v>
      </c>
    </row>
    <row r="73" spans="1:7" ht="12.75">
      <c r="A73" s="30"/>
      <c r="B73" s="31"/>
      <c r="C73" s="31"/>
      <c r="D73" s="179"/>
      <c r="E73" s="109"/>
      <c r="F73" s="128"/>
      <c r="G73" s="201"/>
    </row>
    <row r="74" spans="1:8" ht="14.25" customHeight="1">
      <c r="A74" s="17" t="str">
        <f>+Pptario!A74</f>
        <v> 1/</v>
      </c>
      <c r="B74" s="223" t="str">
        <f>+Pptario!B74</f>
        <v>Excluye el pago de bonos de reconocimiento, que se clasifica entre las partidas de financiamiento.</v>
      </c>
      <c r="C74" s="223"/>
      <c r="D74" s="223"/>
      <c r="E74" s="223"/>
      <c r="F74" s="223"/>
      <c r="G74" s="223"/>
      <c r="H74" s="203"/>
    </row>
    <row r="75" spans="1:7" ht="24.75" customHeight="1">
      <c r="A75" s="215" t="str">
        <f>+Pptario!A75</f>
        <v> 2/</v>
      </c>
      <c r="B75" s="222" t="str">
        <f>+Pptario!B75</f>
        <v>Ingresos de Transacciones que afectan el Patrimonio Neto más Venta de activos físicos clasificada en Transacciones en Activos  no Financieros.</v>
      </c>
      <c r="C75" s="222"/>
      <c r="D75" s="222"/>
      <c r="E75" s="222"/>
      <c r="F75" s="222"/>
      <c r="G75" s="222"/>
    </row>
    <row r="76" spans="1:7" ht="27" customHeight="1">
      <c r="A76" s="215" t="str">
        <f>+Pptario!A76</f>
        <v> 3/</v>
      </c>
      <c r="B76" s="222" t="str">
        <f>+Pptario!B76</f>
        <v>Gastos de Transacciones que afectan el Patrimonio Neto más Inversión y Transferencias de capital clasificadas en Transacciones en Activos No Financieros.</v>
      </c>
      <c r="C76" s="222"/>
      <c r="D76" s="222"/>
      <c r="E76" s="222"/>
      <c r="F76" s="222"/>
      <c r="G76" s="222"/>
    </row>
    <row r="77" spans="1:7" ht="12.75">
      <c r="A77" s="17" t="str">
        <f>+Pptario!A77</f>
        <v> 4/</v>
      </c>
      <c r="B77" s="222" t="str">
        <f>+Pptario!B77</f>
        <v>Comprende los impuestos a la renta pagados por las diez mayores empresas.</v>
      </c>
      <c r="C77" s="222"/>
      <c r="D77" s="222"/>
      <c r="E77" s="222"/>
      <c r="F77" s="222"/>
      <c r="G77" s="222"/>
    </row>
    <row r="78" spans="2:7" ht="12.75" hidden="1">
      <c r="B78" s="42"/>
      <c r="C78" s="42"/>
      <c r="D78" s="37"/>
      <c r="E78" s="42"/>
      <c r="F78" s="42"/>
      <c r="G78" s="42"/>
    </row>
    <row r="79" spans="1:2" ht="12.75">
      <c r="A79" t="s">
        <v>105</v>
      </c>
      <c r="B79" t="s">
        <v>107</v>
      </c>
    </row>
  </sheetData>
  <sheetProtection/>
  <mergeCells count="4">
    <mergeCell ref="B77:G77"/>
    <mergeCell ref="B75:G75"/>
    <mergeCell ref="B76:G76"/>
    <mergeCell ref="B74:G74"/>
  </mergeCells>
  <printOptions horizontalCentered="1"/>
  <pageMargins left="0" right="0" top="0.3937007874015748"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9">
      <selection activeCell="G40" sqref="G40"/>
    </sheetView>
  </sheetViews>
  <sheetFormatPr defaultColWidth="11.421875" defaultRowHeight="12.75"/>
  <cols>
    <col min="1" max="2" width="2.7109375" style="0" customWidth="1"/>
    <col min="3" max="3" width="35.140625" style="0" customWidth="1"/>
    <col min="5" max="6" width="9.28125" style="0" customWidth="1"/>
    <col min="7" max="7" width="10.140625" style="0" customWidth="1"/>
    <col min="8" max="8" width="5.140625" style="0" customWidth="1"/>
  </cols>
  <sheetData>
    <row r="1" ht="24.75">
      <c r="H1" s="218">
        <v>4</v>
      </c>
    </row>
    <row r="2" spans="1:7" ht="12.75">
      <c r="A2" s="4" t="s">
        <v>51</v>
      </c>
      <c r="B2" s="5"/>
      <c r="C2" s="5"/>
      <c r="D2" s="175"/>
      <c r="E2" s="2"/>
      <c r="F2" s="2"/>
      <c r="G2" s="2"/>
    </row>
    <row r="3" spans="1:7" ht="12.75">
      <c r="A3" s="46" t="str">
        <f>+Total!A3</f>
        <v>ESTADO DE OPERACIONES DE GOBIERNO  2014</v>
      </c>
      <c r="B3" s="2"/>
      <c r="C3" s="2"/>
      <c r="D3" s="174"/>
      <c r="E3" s="2"/>
      <c r="F3" s="2"/>
      <c r="G3" s="2"/>
    </row>
    <row r="4" spans="1:7" ht="12.75">
      <c r="A4" s="1" t="s">
        <v>92</v>
      </c>
      <c r="B4" s="2"/>
      <c r="C4" s="2"/>
      <c r="D4" s="174"/>
      <c r="E4" s="2"/>
      <c r="F4" s="2"/>
      <c r="G4" s="2"/>
    </row>
    <row r="5" spans="1:7" ht="12.75">
      <c r="A5" s="4" t="s">
        <v>2</v>
      </c>
      <c r="B5" s="1"/>
      <c r="C5" s="1"/>
      <c r="D5" s="1"/>
      <c r="E5" s="1"/>
      <c r="F5" s="2"/>
      <c r="G5" s="2"/>
    </row>
    <row r="6" spans="1:7" ht="12.75">
      <c r="A6" s="1" t="s">
        <v>79</v>
      </c>
      <c r="B6" s="1"/>
      <c r="C6" s="1"/>
      <c r="D6" s="1"/>
      <c r="E6" s="1"/>
      <c r="F6" s="2"/>
      <c r="G6" s="2"/>
    </row>
    <row r="7" spans="1:7" ht="12.75">
      <c r="A7" s="9"/>
      <c r="B7" s="10"/>
      <c r="C7" s="11"/>
      <c r="D7" s="177"/>
      <c r="E7" s="72" t="s">
        <v>102</v>
      </c>
      <c r="F7" s="92"/>
      <c r="G7" s="93"/>
    </row>
    <row r="8" spans="1:7" ht="25.5">
      <c r="A8" s="13"/>
      <c r="B8" s="14"/>
      <c r="C8" s="14"/>
      <c r="D8" s="117"/>
      <c r="E8" s="83" t="s">
        <v>5</v>
      </c>
      <c r="F8" s="114" t="s">
        <v>85</v>
      </c>
      <c r="G8" s="34" t="s">
        <v>86</v>
      </c>
    </row>
    <row r="9" spans="1:7" ht="12.75">
      <c r="A9" s="16"/>
      <c r="B9" s="17"/>
      <c r="C9" s="17"/>
      <c r="D9" s="144"/>
      <c r="E9" s="20"/>
      <c r="F9" s="17"/>
      <c r="G9" s="48"/>
    </row>
    <row r="10" spans="1:7" ht="12.75">
      <c r="A10" s="19" t="s">
        <v>6</v>
      </c>
      <c r="B10" s="17"/>
      <c r="C10" s="17"/>
      <c r="D10" s="144"/>
      <c r="E10" s="20"/>
      <c r="F10" s="17"/>
      <c r="G10" s="48"/>
    </row>
    <row r="11" spans="1:7" ht="12.75">
      <c r="A11" s="20" t="s">
        <v>7</v>
      </c>
      <c r="B11" s="17"/>
      <c r="C11" s="17"/>
      <c r="D11" s="100"/>
      <c r="E11" s="89">
        <v>-10.420633211087937</v>
      </c>
      <c r="F11" s="118">
        <v>2.909410149806102</v>
      </c>
      <c r="G11" s="68">
        <v>-4.744252777178016</v>
      </c>
    </row>
    <row r="12" spans="1:7" ht="12.75">
      <c r="A12" s="20"/>
      <c r="B12" s="17" t="s">
        <v>8</v>
      </c>
      <c r="C12" s="17"/>
      <c r="D12" s="100"/>
      <c r="E12" s="89">
        <v>-10.891347193139477</v>
      </c>
      <c r="F12" s="118">
        <v>3.1167950965534486</v>
      </c>
      <c r="G12" s="68">
        <v>-5.0522522319126235</v>
      </c>
    </row>
    <row r="13" spans="1:7" ht="12.75">
      <c r="A13" s="80"/>
      <c r="B13" s="78"/>
      <c r="C13" s="78" t="s">
        <v>73</v>
      </c>
      <c r="D13" s="163"/>
      <c r="E13" s="170">
        <v>-9.785844698267887</v>
      </c>
      <c r="F13" s="171">
        <v>-29.918094743899417</v>
      </c>
      <c r="G13" s="172">
        <v>-18.42140210253671</v>
      </c>
    </row>
    <row r="14" spans="1:7" ht="12.75">
      <c r="A14" s="80"/>
      <c r="B14" s="78"/>
      <c r="C14" s="78" t="s">
        <v>59</v>
      </c>
      <c r="D14" s="163"/>
      <c r="E14" s="170">
        <v>-10.968562111592561</v>
      </c>
      <c r="F14" s="171">
        <v>5.511880701196081</v>
      </c>
      <c r="G14" s="172">
        <v>-4.103640848593193</v>
      </c>
    </row>
    <row r="15" spans="1:7" ht="12.75">
      <c r="A15" s="20"/>
      <c r="B15" s="17" t="s">
        <v>91</v>
      </c>
      <c r="C15" s="17"/>
      <c r="D15" s="100"/>
      <c r="E15" s="89">
        <v>-54.19244530682643</v>
      </c>
      <c r="F15" s="118">
        <v>-24.54607549912663</v>
      </c>
      <c r="G15" s="68">
        <v>-39.309055595662166</v>
      </c>
    </row>
    <row r="16" spans="1:7" ht="12.75">
      <c r="A16" s="20"/>
      <c r="B16" s="17" t="s">
        <v>9</v>
      </c>
      <c r="C16" s="17"/>
      <c r="D16" s="100"/>
      <c r="E16" s="89">
        <v>-5.840813452243399</v>
      </c>
      <c r="F16" s="118">
        <v>4.574189946448914</v>
      </c>
      <c r="G16" s="68">
        <v>-0.8038316287708125</v>
      </c>
    </row>
    <row r="17" spans="1:7" ht="12.75">
      <c r="A17" s="20"/>
      <c r="B17" s="17" t="s">
        <v>56</v>
      </c>
      <c r="C17" s="17"/>
      <c r="D17" s="100"/>
      <c r="E17" s="89">
        <v>179.5987813470334</v>
      </c>
      <c r="F17" s="118">
        <v>-16.211070535674654</v>
      </c>
      <c r="G17" s="68">
        <v>37.59621059433993</v>
      </c>
    </row>
    <row r="18" spans="1:7" ht="12.75">
      <c r="A18" s="20"/>
      <c r="B18" s="78" t="s">
        <v>57</v>
      </c>
      <c r="C18" s="17"/>
      <c r="D18" s="100"/>
      <c r="E18" s="89">
        <v>-30.338901306500265</v>
      </c>
      <c r="F18" s="118">
        <v>74.26268194209659</v>
      </c>
      <c r="G18" s="68">
        <v>1.7260363959988645</v>
      </c>
    </row>
    <row r="19" spans="1:7" ht="12.75">
      <c r="A19" s="20"/>
      <c r="B19" s="17" t="s">
        <v>10</v>
      </c>
      <c r="C19" s="17"/>
      <c r="D19" s="100"/>
      <c r="E19" s="89">
        <v>6.201485725119116</v>
      </c>
      <c r="F19" s="118">
        <v>0.8712866755202997</v>
      </c>
      <c r="G19" s="68">
        <v>3.4447019491006037</v>
      </c>
    </row>
    <row r="20" spans="1:7" ht="12.75">
      <c r="A20" s="20"/>
      <c r="B20" s="17" t="s">
        <v>11</v>
      </c>
      <c r="C20" s="17"/>
      <c r="D20" s="100"/>
      <c r="E20" s="89">
        <v>31.695313323169817</v>
      </c>
      <c r="F20" s="118">
        <v>-0.8870774493142108</v>
      </c>
      <c r="G20" s="68">
        <v>16.20389672016507</v>
      </c>
    </row>
    <row r="21" spans="1:7" ht="12.75">
      <c r="A21" s="20"/>
      <c r="B21" s="17"/>
      <c r="C21" s="17"/>
      <c r="D21" s="144"/>
      <c r="E21" s="94"/>
      <c r="F21" s="121"/>
      <c r="G21" s="69"/>
    </row>
    <row r="22" spans="1:7" ht="12.75">
      <c r="A22" s="20" t="s">
        <v>12</v>
      </c>
      <c r="B22" s="17"/>
      <c r="C22" s="17"/>
      <c r="D22" s="100"/>
      <c r="E22" s="89">
        <v>14.118619690818646</v>
      </c>
      <c r="F22" s="118">
        <v>4.185484035415965</v>
      </c>
      <c r="G22" s="68">
        <v>9.28457060036112</v>
      </c>
    </row>
    <row r="23" spans="1:7" ht="12.75">
      <c r="A23" s="20"/>
      <c r="B23" s="17" t="s">
        <v>13</v>
      </c>
      <c r="C23" s="17"/>
      <c r="D23" s="100"/>
      <c r="E23" s="89">
        <v>8.528363053608023</v>
      </c>
      <c r="F23" s="118">
        <v>7.715148981182507</v>
      </c>
      <c r="G23" s="68">
        <v>8.115685779778769</v>
      </c>
    </row>
    <row r="24" spans="1:7" ht="12.75">
      <c r="A24" s="20"/>
      <c r="B24" s="17" t="s">
        <v>14</v>
      </c>
      <c r="C24" s="17"/>
      <c r="D24" s="100"/>
      <c r="E24" s="89">
        <v>61.90779372074908</v>
      </c>
      <c r="F24" s="118">
        <v>3.818750247997893</v>
      </c>
      <c r="G24" s="68">
        <v>33.556951525696796</v>
      </c>
    </row>
    <row r="25" spans="1:7" ht="12.75">
      <c r="A25" s="20"/>
      <c r="B25" s="17" t="s">
        <v>15</v>
      </c>
      <c r="C25" s="17"/>
      <c r="D25" s="100"/>
      <c r="E25" s="89">
        <v>9.705116416943449</v>
      </c>
      <c r="F25" s="118">
        <v>8.537434060415695</v>
      </c>
      <c r="G25" s="68">
        <v>9.356245682596454</v>
      </c>
    </row>
    <row r="26" spans="1:7" ht="12.75">
      <c r="A26" s="20"/>
      <c r="B26" s="17" t="s">
        <v>58</v>
      </c>
      <c r="C26" s="17"/>
      <c r="D26" s="100"/>
      <c r="E26" s="89">
        <v>16.520397470775716</v>
      </c>
      <c r="F26" s="118">
        <v>3.9235808185370313</v>
      </c>
      <c r="G26" s="68">
        <v>9.904196368750595</v>
      </c>
    </row>
    <row r="27" spans="1:7" ht="12.75">
      <c r="A27" s="20"/>
      <c r="B27" s="78" t="s">
        <v>74</v>
      </c>
      <c r="C27" s="17"/>
      <c r="D27" s="100"/>
      <c r="E27" s="89">
        <v>1.1184551674187082</v>
      </c>
      <c r="F27" s="118">
        <v>-0.9438297013359964</v>
      </c>
      <c r="G27" s="68">
        <v>0.08541875192062953</v>
      </c>
    </row>
    <row r="28" spans="1:7" ht="12.75">
      <c r="A28" s="20"/>
      <c r="B28" s="17" t="s">
        <v>16</v>
      </c>
      <c r="C28" s="17"/>
      <c r="D28" s="100"/>
      <c r="E28" s="89">
        <v>-7.799922075264587</v>
      </c>
      <c r="F28" s="118">
        <v>578.9939460742364</v>
      </c>
      <c r="G28" s="68">
        <v>322.963307212906</v>
      </c>
    </row>
    <row r="29" spans="1:7" ht="12.75">
      <c r="A29" s="20"/>
      <c r="B29" s="17"/>
      <c r="C29" s="17"/>
      <c r="D29" s="100"/>
      <c r="E29" s="86"/>
      <c r="F29" s="112"/>
      <c r="G29" s="54"/>
    </row>
    <row r="30" spans="1:7" ht="12.75">
      <c r="A30" s="22" t="s">
        <v>17</v>
      </c>
      <c r="B30" s="23"/>
      <c r="C30" s="23"/>
      <c r="D30" s="100"/>
      <c r="E30" s="89">
        <v>-49.6857980722643</v>
      </c>
      <c r="F30" s="118">
        <v>-1.5084069459168181</v>
      </c>
      <c r="G30" s="68">
        <v>-35.10436258895714</v>
      </c>
    </row>
    <row r="31" spans="1:7" ht="12.75">
      <c r="A31" s="20"/>
      <c r="B31" s="17"/>
      <c r="C31" s="17"/>
      <c r="D31" s="100"/>
      <c r="E31" s="86"/>
      <c r="F31" s="112"/>
      <c r="G31" s="54"/>
    </row>
    <row r="32" spans="1:7" ht="12.75">
      <c r="A32" s="19" t="s">
        <v>18</v>
      </c>
      <c r="B32" s="17"/>
      <c r="C32" s="17"/>
      <c r="D32" s="100"/>
      <c r="E32" s="86"/>
      <c r="F32" s="112"/>
      <c r="G32" s="54"/>
    </row>
    <row r="33" spans="1:7" ht="12.75">
      <c r="A33" s="20" t="s">
        <v>19</v>
      </c>
      <c r="B33" s="17"/>
      <c r="C33" s="17"/>
      <c r="D33" s="100"/>
      <c r="E33" s="89">
        <v>-7.3711213027737195</v>
      </c>
      <c r="F33" s="118">
        <v>17.228992370083684</v>
      </c>
      <c r="G33" s="68">
        <v>7.751263149691323</v>
      </c>
    </row>
    <row r="34" spans="1:7" ht="12.75">
      <c r="A34" s="20"/>
      <c r="B34" s="17" t="s">
        <v>20</v>
      </c>
      <c r="C34" s="17"/>
      <c r="D34" s="100"/>
      <c r="E34" s="89">
        <v>116.00050696794546</v>
      </c>
      <c r="F34" s="118">
        <v>20.863799664566997</v>
      </c>
      <c r="G34" s="68">
        <v>73.63212316206523</v>
      </c>
    </row>
    <row r="35" spans="1:7" ht="12.75">
      <c r="A35" s="20"/>
      <c r="B35" s="17" t="s">
        <v>21</v>
      </c>
      <c r="C35" s="17"/>
      <c r="D35" s="100"/>
      <c r="E35" s="89">
        <v>-43.725718957563984</v>
      </c>
      <c r="F35" s="118">
        <v>6.654452714423975</v>
      </c>
      <c r="G35" s="68">
        <v>-1.424960416105625</v>
      </c>
    </row>
    <row r="36" spans="1:7" ht="12.75">
      <c r="A36" s="20"/>
      <c r="B36" s="17" t="s">
        <v>22</v>
      </c>
      <c r="C36" s="17"/>
      <c r="D36" s="100"/>
      <c r="E36" s="89">
        <v>1.2134555396757785</v>
      </c>
      <c r="F36" s="118">
        <v>31.04823156085206</v>
      </c>
      <c r="G36" s="68">
        <v>14.719493622474777</v>
      </c>
    </row>
    <row r="37" spans="1:7" ht="12.75">
      <c r="A37" s="20"/>
      <c r="B37" s="17"/>
      <c r="C37" s="17"/>
      <c r="D37" s="100"/>
      <c r="E37" s="94"/>
      <c r="F37" s="121"/>
      <c r="G37" s="69"/>
    </row>
    <row r="38" spans="1:7" ht="12.75">
      <c r="A38" s="24" t="s">
        <v>76</v>
      </c>
      <c r="B38" s="25"/>
      <c r="C38" s="25"/>
      <c r="D38" s="102"/>
      <c r="E38" s="95">
        <v>-10.370299169171759</v>
      </c>
      <c r="F38" s="122">
        <v>2.917064408425163</v>
      </c>
      <c r="G38" s="70">
        <v>-4.712104342360945</v>
      </c>
    </row>
    <row r="39" spans="1:7" ht="12.75">
      <c r="A39" s="24" t="s">
        <v>98</v>
      </c>
      <c r="B39" s="25"/>
      <c r="C39" s="25"/>
      <c r="D39" s="102"/>
      <c r="E39" s="95">
        <v>12.189299757065841</v>
      </c>
      <c r="F39" s="122">
        <v>6.101549090546343</v>
      </c>
      <c r="G39" s="70">
        <v>9.135437197797147</v>
      </c>
    </row>
    <row r="40" spans="1:7" ht="12.75">
      <c r="A40" s="27"/>
      <c r="B40" s="28"/>
      <c r="C40" s="28"/>
      <c r="D40" s="178"/>
      <c r="E40" s="96"/>
      <c r="F40" s="123"/>
      <c r="G40" s="74"/>
    </row>
  </sheetData>
  <sheetProtection/>
  <printOptions horizontalCentered="1"/>
  <pageMargins left="0"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6">
      <selection activeCell="G40" sqref="G40"/>
    </sheetView>
  </sheetViews>
  <sheetFormatPr defaultColWidth="11.421875" defaultRowHeight="12.75"/>
  <cols>
    <col min="1" max="2" width="2.7109375" style="0" customWidth="1"/>
    <col min="3" max="3" width="52.7109375" style="0" customWidth="1"/>
    <col min="4" max="4" width="13.8515625" style="0" customWidth="1"/>
    <col min="5" max="6" width="10.421875" style="0" bestFit="1" customWidth="1"/>
    <col min="7" max="7" width="10.7109375" style="0" bestFit="1" customWidth="1"/>
    <col min="8" max="8" width="5.140625" style="0" customWidth="1"/>
  </cols>
  <sheetData>
    <row r="1" ht="29.25" customHeight="1">
      <c r="H1" s="212">
        <v>5</v>
      </c>
    </row>
    <row r="2" spans="1:7" ht="12.75">
      <c r="A2" s="1" t="s">
        <v>53</v>
      </c>
      <c r="B2" s="2"/>
      <c r="C2" s="2"/>
      <c r="D2" s="3"/>
      <c r="E2" s="2"/>
      <c r="F2" s="2"/>
      <c r="G2" s="2"/>
    </row>
    <row r="3" spans="1:7" ht="12.75">
      <c r="A3" s="46" t="str">
        <f>+Total!A3</f>
        <v>ESTADO DE OPERACIONES DE GOBIERNO  2014</v>
      </c>
      <c r="B3" s="5"/>
      <c r="C3" s="5"/>
      <c r="D3" s="6"/>
      <c r="E3" s="5"/>
      <c r="F3" s="2"/>
      <c r="G3" s="2"/>
    </row>
    <row r="4" spans="1:7" ht="12.75">
      <c r="A4" s="1" t="s">
        <v>1</v>
      </c>
      <c r="B4" s="2"/>
      <c r="C4" s="2"/>
      <c r="D4" s="3"/>
      <c r="E4" s="2"/>
      <c r="F4" s="2"/>
      <c r="G4" s="2"/>
    </row>
    <row r="5" spans="1:7" ht="12.75">
      <c r="A5" s="1" t="s">
        <v>2</v>
      </c>
      <c r="B5" s="2"/>
      <c r="C5" s="7"/>
      <c r="D5" s="8"/>
      <c r="E5" s="2"/>
      <c r="F5" s="2"/>
      <c r="G5" s="2"/>
    </row>
    <row r="6" spans="1:7" ht="12.75">
      <c r="A6" s="1" t="s">
        <v>3</v>
      </c>
      <c r="B6" s="2"/>
      <c r="C6" s="7"/>
      <c r="D6" s="8"/>
      <c r="E6" s="2"/>
      <c r="F6" s="2"/>
      <c r="G6" s="2"/>
    </row>
    <row r="7" spans="1:7" ht="12.75">
      <c r="A7" s="9"/>
      <c r="B7" s="10"/>
      <c r="C7" s="11"/>
      <c r="D7" s="12"/>
      <c r="E7" s="134"/>
      <c r="F7" s="2"/>
      <c r="G7" s="2"/>
    </row>
    <row r="8" spans="1:7" ht="12.75">
      <c r="A8" s="13"/>
      <c r="B8" s="14"/>
      <c r="C8" s="14"/>
      <c r="D8" s="15" t="s">
        <v>4</v>
      </c>
      <c r="E8" s="83" t="s">
        <v>5</v>
      </c>
      <c r="F8" s="114" t="s">
        <v>85</v>
      </c>
      <c r="G8" s="34" t="s">
        <v>86</v>
      </c>
    </row>
    <row r="9" spans="1:7" ht="12.75">
      <c r="A9" s="16"/>
      <c r="B9" s="17"/>
      <c r="C9" s="17"/>
      <c r="D9" s="18"/>
      <c r="E9" s="105"/>
      <c r="F9" s="124"/>
      <c r="G9" s="196"/>
    </row>
    <row r="10" spans="1:7" ht="12.75">
      <c r="A10" s="19" t="s">
        <v>6</v>
      </c>
      <c r="B10" s="17"/>
      <c r="C10" s="17"/>
      <c r="D10" s="18"/>
      <c r="E10" s="98"/>
      <c r="F10" s="125"/>
      <c r="G10" s="197"/>
    </row>
    <row r="11" spans="1:10" ht="12.75">
      <c r="A11" s="20" t="s">
        <v>7</v>
      </c>
      <c r="B11" s="17"/>
      <c r="C11" s="17"/>
      <c r="D11" s="21">
        <v>30088895.121999998</v>
      </c>
      <c r="E11" s="106">
        <v>2684847.2920099986</v>
      </c>
      <c r="F11" s="126">
        <v>2281602.2867899993</v>
      </c>
      <c r="G11" s="21">
        <f>+SUM(E11:F11)</f>
        <v>4966449.578799998</v>
      </c>
      <c r="J11" s="206"/>
    </row>
    <row r="12" spans="1:10" ht="12.75">
      <c r="A12" s="20"/>
      <c r="B12" s="17" t="s">
        <v>8</v>
      </c>
      <c r="C12" s="17"/>
      <c r="D12" s="21">
        <v>24931494.137</v>
      </c>
      <c r="E12" s="106">
        <v>2316567.459</v>
      </c>
      <c r="F12" s="126">
        <v>1934594.602</v>
      </c>
      <c r="G12" s="21">
        <f aca="true" t="shared" si="0" ref="G12:G30">+SUM(E12:F12)</f>
        <v>4251162.061</v>
      </c>
      <c r="J12" s="206"/>
    </row>
    <row r="13" spans="1:10" s="160" customFormat="1" ht="12.75">
      <c r="A13" s="80"/>
      <c r="B13" s="78"/>
      <c r="C13" s="78" t="s">
        <v>69</v>
      </c>
      <c r="D13" s="157">
        <v>1151626.607</v>
      </c>
      <c r="E13" s="158">
        <v>153115.7926</v>
      </c>
      <c r="F13" s="159">
        <v>88882.5804</v>
      </c>
      <c r="G13" s="21">
        <f t="shared" si="0"/>
        <v>241998.373</v>
      </c>
      <c r="J13" s="206"/>
    </row>
    <row r="14" spans="1:10" s="160" customFormat="1" ht="12.75">
      <c r="A14" s="80"/>
      <c r="B14" s="78"/>
      <c r="C14" s="78" t="s">
        <v>59</v>
      </c>
      <c r="D14" s="157">
        <v>23779867.529999997</v>
      </c>
      <c r="E14" s="158">
        <v>2163451.6664</v>
      </c>
      <c r="F14" s="159">
        <v>1845712.0215999999</v>
      </c>
      <c r="G14" s="21">
        <f t="shared" si="0"/>
        <v>4009163.688</v>
      </c>
      <c r="J14" s="206"/>
    </row>
    <row r="15" spans="1:10" ht="12.75">
      <c r="A15" s="20"/>
      <c r="B15" s="17" t="s">
        <v>91</v>
      </c>
      <c r="C15" s="17"/>
      <c r="D15" s="21">
        <v>963351</v>
      </c>
      <c r="E15" s="106">
        <v>7010.389619999999</v>
      </c>
      <c r="F15" s="126">
        <v>3174.5516599999996</v>
      </c>
      <c r="G15" s="21">
        <f t="shared" si="0"/>
        <v>10184.94128</v>
      </c>
      <c r="J15" s="206"/>
    </row>
    <row r="16" spans="1:10" ht="12.75">
      <c r="A16" s="20"/>
      <c r="B16" s="17" t="s">
        <v>9</v>
      </c>
      <c r="C16" s="17"/>
      <c r="D16" s="21">
        <v>2104154.268</v>
      </c>
      <c r="E16" s="106">
        <v>166639.841</v>
      </c>
      <c r="F16" s="126">
        <v>174054.621</v>
      </c>
      <c r="G16" s="21">
        <f t="shared" si="0"/>
        <v>340694.462</v>
      </c>
      <c r="J16" s="206"/>
    </row>
    <row r="17" spans="1:10" ht="12.75">
      <c r="A17" s="20"/>
      <c r="B17" s="17" t="s">
        <v>56</v>
      </c>
      <c r="C17" s="17"/>
      <c r="D17" s="21">
        <v>65109.305</v>
      </c>
      <c r="E17" s="106">
        <v>6211.404</v>
      </c>
      <c r="F17" s="126">
        <v>4925.585</v>
      </c>
      <c r="G17" s="21">
        <f t="shared" si="0"/>
        <v>11136.989000000001</v>
      </c>
      <c r="J17" s="206"/>
    </row>
    <row r="18" spans="1:10" ht="12.75">
      <c r="A18" s="20"/>
      <c r="B18" s="78" t="s">
        <v>57</v>
      </c>
      <c r="C18" s="17"/>
      <c r="D18" s="21">
        <v>641891.197</v>
      </c>
      <c r="E18" s="106">
        <v>34490.55788</v>
      </c>
      <c r="F18" s="126">
        <v>38668.8649</v>
      </c>
      <c r="G18" s="21">
        <f t="shared" si="0"/>
        <v>73159.42278</v>
      </c>
      <c r="J18" s="206"/>
    </row>
    <row r="19" spans="1:10" ht="12.75">
      <c r="A19" s="20"/>
      <c r="B19" s="17" t="s">
        <v>10</v>
      </c>
      <c r="C19" s="17"/>
      <c r="D19" s="21">
        <v>703443.523</v>
      </c>
      <c r="E19" s="106">
        <v>63406.37565</v>
      </c>
      <c r="F19" s="126">
        <v>64560.8935</v>
      </c>
      <c r="G19" s="21">
        <f t="shared" si="0"/>
        <v>127967.26915000001</v>
      </c>
      <c r="J19" s="206"/>
    </row>
    <row r="20" spans="1:10" ht="12.75">
      <c r="A20" s="20"/>
      <c r="B20" s="17" t="s">
        <v>11</v>
      </c>
      <c r="C20" s="17"/>
      <c r="D20" s="21">
        <v>679451.692</v>
      </c>
      <c r="E20" s="106">
        <v>90521.26486</v>
      </c>
      <c r="F20" s="126">
        <v>61623.16873</v>
      </c>
      <c r="G20" s="21">
        <f t="shared" si="0"/>
        <v>152144.43359</v>
      </c>
      <c r="J20" s="206"/>
    </row>
    <row r="21" spans="1:10" ht="12.75">
      <c r="A21" s="20"/>
      <c r="B21" s="17"/>
      <c r="C21" s="17"/>
      <c r="D21" s="18"/>
      <c r="E21" s="107"/>
      <c r="F21" s="44"/>
      <c r="G21" s="18"/>
      <c r="J21" s="206"/>
    </row>
    <row r="22" spans="1:10" ht="12.75">
      <c r="A22" s="20" t="s">
        <v>12</v>
      </c>
      <c r="B22" s="17"/>
      <c r="C22" s="17"/>
      <c r="D22" s="21">
        <v>26526818.615</v>
      </c>
      <c r="E22" s="106">
        <v>1990908.9619599998</v>
      </c>
      <c r="F22" s="126">
        <v>1817082.54196</v>
      </c>
      <c r="G22" s="21">
        <f t="shared" si="0"/>
        <v>3807991.50392</v>
      </c>
      <c r="J22" s="206"/>
    </row>
    <row r="23" spans="1:10" ht="12.75">
      <c r="A23" s="20"/>
      <c r="B23" s="17" t="s">
        <v>13</v>
      </c>
      <c r="C23" s="17"/>
      <c r="D23" s="21">
        <v>5886555.439</v>
      </c>
      <c r="E23" s="106">
        <v>480436.54511</v>
      </c>
      <c r="F23" s="126">
        <v>478186.3913</v>
      </c>
      <c r="G23" s="21">
        <f t="shared" si="0"/>
        <v>958622.9364100001</v>
      </c>
      <c r="J23" s="206"/>
    </row>
    <row r="24" spans="1:10" ht="12.75">
      <c r="A24" s="20"/>
      <c r="B24" s="17" t="s">
        <v>14</v>
      </c>
      <c r="C24" s="17"/>
      <c r="D24" s="21">
        <v>2478045.565</v>
      </c>
      <c r="E24" s="106">
        <v>144640.53294</v>
      </c>
      <c r="F24" s="126">
        <v>161751.43391999998</v>
      </c>
      <c r="G24" s="21">
        <f t="shared" si="0"/>
        <v>306391.96686</v>
      </c>
      <c r="J24" s="206"/>
    </row>
    <row r="25" spans="1:10" ht="12.75">
      <c r="A25" s="20"/>
      <c r="B25" s="17" t="s">
        <v>15</v>
      </c>
      <c r="C25" s="17"/>
      <c r="D25" s="21">
        <v>764051.941</v>
      </c>
      <c r="E25" s="106">
        <v>215194.03903</v>
      </c>
      <c r="F25" s="126">
        <v>39909.27375</v>
      </c>
      <c r="G25" s="21">
        <f t="shared" si="0"/>
        <v>255103.31278</v>
      </c>
      <c r="J25" s="206"/>
    </row>
    <row r="26" spans="1:10" ht="12.75">
      <c r="A26" s="20"/>
      <c r="B26" s="17" t="s">
        <v>58</v>
      </c>
      <c r="C26" s="17"/>
      <c r="D26" s="21">
        <v>11800432.2</v>
      </c>
      <c r="E26" s="106">
        <v>695711.1378499999</v>
      </c>
      <c r="F26" s="126">
        <v>687367.78971</v>
      </c>
      <c r="G26" s="21">
        <f t="shared" si="0"/>
        <v>1383078.92756</v>
      </c>
      <c r="J26" s="206"/>
    </row>
    <row r="27" spans="1:10" ht="12.75">
      <c r="A27" s="20"/>
      <c r="B27" s="17" t="s">
        <v>60</v>
      </c>
      <c r="C27" s="17"/>
      <c r="D27" s="21">
        <v>5588494.961</v>
      </c>
      <c r="E27" s="106">
        <v>454011.41004</v>
      </c>
      <c r="F27" s="126">
        <v>441164.04928</v>
      </c>
      <c r="G27" s="21">
        <f t="shared" si="0"/>
        <v>895175.4593199999</v>
      </c>
      <c r="J27" s="206"/>
    </row>
    <row r="28" spans="1:10" ht="12.75">
      <c r="A28" s="20"/>
      <c r="B28" s="17" t="s">
        <v>16</v>
      </c>
      <c r="C28" s="17"/>
      <c r="D28" s="21">
        <v>9238.509</v>
      </c>
      <c r="E28" s="106">
        <v>915.29699</v>
      </c>
      <c r="F28" s="126">
        <v>8703.604</v>
      </c>
      <c r="G28" s="21">
        <f t="shared" si="0"/>
        <v>9618.90099</v>
      </c>
      <c r="J28" s="206"/>
    </row>
    <row r="29" spans="1:10" ht="12.75">
      <c r="A29" s="20"/>
      <c r="B29" s="17"/>
      <c r="C29" s="17"/>
      <c r="D29" s="21"/>
      <c r="E29" s="106"/>
      <c r="F29" s="126"/>
      <c r="G29" s="21"/>
      <c r="J29" s="206"/>
    </row>
    <row r="30" spans="1:10" ht="12.75">
      <c r="A30" s="22" t="s">
        <v>17</v>
      </c>
      <c r="B30" s="23"/>
      <c r="C30" s="23"/>
      <c r="D30" s="21">
        <v>3562076.5069999993</v>
      </c>
      <c r="E30" s="106">
        <v>693938.3300499988</v>
      </c>
      <c r="F30" s="126">
        <v>464519.7448299993</v>
      </c>
      <c r="G30" s="21">
        <f t="shared" si="0"/>
        <v>1158458.074879998</v>
      </c>
      <c r="J30" s="206"/>
    </row>
    <row r="31" spans="1:10" ht="12.75">
      <c r="A31" s="20"/>
      <c r="B31" s="17"/>
      <c r="C31" s="17"/>
      <c r="D31" s="21"/>
      <c r="E31" s="106"/>
      <c r="F31" s="126"/>
      <c r="G31" s="21"/>
      <c r="J31" s="206"/>
    </row>
    <row r="32" spans="1:10" ht="12.75">
      <c r="A32" s="19" t="s">
        <v>18</v>
      </c>
      <c r="B32" s="17"/>
      <c r="C32" s="17"/>
      <c r="D32" s="21"/>
      <c r="E32" s="106"/>
      <c r="F32" s="126"/>
      <c r="G32" s="21"/>
      <c r="J32" s="206"/>
    </row>
    <row r="33" spans="1:10" ht="12.75">
      <c r="A33" s="20" t="s">
        <v>19</v>
      </c>
      <c r="B33" s="17"/>
      <c r="C33" s="17"/>
      <c r="D33" s="21">
        <v>5266785.0479999995</v>
      </c>
      <c r="E33" s="106">
        <v>175969.17536</v>
      </c>
      <c r="F33" s="126">
        <v>353024.25969000004</v>
      </c>
      <c r="G33" s="21">
        <f>+SUM(E33:F33)</f>
        <v>528993.43505</v>
      </c>
      <c r="J33" s="206"/>
    </row>
    <row r="34" spans="1:10" ht="12.75">
      <c r="A34" s="20"/>
      <c r="B34" s="17" t="s">
        <v>20</v>
      </c>
      <c r="C34" s="17"/>
      <c r="D34" s="21">
        <v>49136.597</v>
      </c>
      <c r="E34" s="106">
        <v>2602.017</v>
      </c>
      <c r="F34" s="126">
        <v>1166.845</v>
      </c>
      <c r="G34" s="21">
        <f>+SUM(E34:F34)</f>
        <v>3768.862</v>
      </c>
      <c r="J34" s="206"/>
    </row>
    <row r="35" spans="1:10" ht="12.75">
      <c r="A35" s="20"/>
      <c r="B35" s="17" t="s">
        <v>21</v>
      </c>
      <c r="C35" s="17"/>
      <c r="D35" s="21">
        <v>3118364.211</v>
      </c>
      <c r="E35" s="106">
        <v>18690.25436</v>
      </c>
      <c r="F35" s="126">
        <v>182380.51569</v>
      </c>
      <c r="G35" s="21">
        <f>+SUM(E35:F35)</f>
        <v>201070.77005</v>
      </c>
      <c r="J35" s="206"/>
    </row>
    <row r="36" spans="1:10" ht="12.75">
      <c r="A36" s="20"/>
      <c r="B36" s="17" t="s">
        <v>22</v>
      </c>
      <c r="C36" s="17"/>
      <c r="D36" s="21">
        <v>2197557.434</v>
      </c>
      <c r="E36" s="106">
        <v>159880.938</v>
      </c>
      <c r="F36" s="126">
        <v>171810.589</v>
      </c>
      <c r="G36" s="21">
        <f>+SUM(E36:F36)</f>
        <v>331691.527</v>
      </c>
      <c r="J36" s="206"/>
    </row>
    <row r="37" spans="1:10" ht="12.75">
      <c r="A37" s="20"/>
      <c r="B37" s="17"/>
      <c r="C37" s="17"/>
      <c r="D37" s="21"/>
      <c r="E37" s="106"/>
      <c r="F37" s="126"/>
      <c r="G37" s="21"/>
      <c r="J37" s="206"/>
    </row>
    <row r="38" spans="1:10" ht="12.75">
      <c r="A38" s="24" t="s">
        <v>61</v>
      </c>
      <c r="B38" s="25"/>
      <c r="C38" s="25"/>
      <c r="D38" s="26">
        <v>30138031.718999997</v>
      </c>
      <c r="E38" s="108">
        <v>2687449.3090099986</v>
      </c>
      <c r="F38" s="127">
        <v>2282769.1317899995</v>
      </c>
      <c r="G38" s="26">
        <f>+SUM(E38:F38)</f>
        <v>4970218.440799998</v>
      </c>
      <c r="J38" s="206"/>
    </row>
    <row r="39" spans="1:10" ht="12.75">
      <c r="A39" s="24" t="s">
        <v>62</v>
      </c>
      <c r="B39" s="25"/>
      <c r="C39" s="25"/>
      <c r="D39" s="26">
        <v>31842740.259999998</v>
      </c>
      <c r="E39" s="108">
        <v>2169480.1543199997</v>
      </c>
      <c r="F39" s="127">
        <v>2171273.64665</v>
      </c>
      <c r="G39" s="26">
        <f>+SUM(E39:F39)</f>
        <v>4340753.800969999</v>
      </c>
      <c r="J39" s="206"/>
    </row>
    <row r="40" spans="1:10" ht="12.75">
      <c r="A40" s="24" t="s">
        <v>23</v>
      </c>
      <c r="B40" s="25"/>
      <c r="C40" s="25"/>
      <c r="D40" s="26">
        <v>-1704708.5410000011</v>
      </c>
      <c r="E40" s="108">
        <v>517969.15468999883</v>
      </c>
      <c r="F40" s="127">
        <v>111495.48513999954</v>
      </c>
      <c r="G40" s="26">
        <f>+SUM(E40:F40)</f>
        <v>629464.6398299984</v>
      </c>
      <c r="J40" s="206"/>
    </row>
    <row r="41" spans="1:10" ht="12.75">
      <c r="A41" s="27"/>
      <c r="B41" s="28"/>
      <c r="C41" s="28"/>
      <c r="D41" s="29"/>
      <c r="E41" s="109"/>
      <c r="F41" s="128"/>
      <c r="G41" s="29"/>
      <c r="J41" s="206"/>
    </row>
    <row r="42" spans="1:10" ht="12.75">
      <c r="A42" s="19" t="s">
        <v>24</v>
      </c>
      <c r="B42" s="17"/>
      <c r="C42" s="17"/>
      <c r="D42" s="18"/>
      <c r="E42" s="107"/>
      <c r="F42" s="44"/>
      <c r="G42" s="18"/>
      <c r="J42" s="206"/>
    </row>
    <row r="43" spans="1:10" ht="12.75">
      <c r="A43" s="19"/>
      <c r="B43" s="17"/>
      <c r="C43" s="17"/>
      <c r="D43" s="18"/>
      <c r="E43" s="107"/>
      <c r="F43" s="44"/>
      <c r="G43" s="18"/>
      <c r="J43" s="206"/>
    </row>
    <row r="44" spans="1:10" ht="12.75">
      <c r="A44" s="20" t="s">
        <v>25</v>
      </c>
      <c r="B44" s="17"/>
      <c r="C44" s="17"/>
      <c r="D44" s="21">
        <v>-81553.2200000001</v>
      </c>
      <c r="E44" s="99">
        <v>-82584.24111000009</v>
      </c>
      <c r="F44" s="129">
        <v>-28868.546860000002</v>
      </c>
      <c r="G44" s="21">
        <f aca="true" t="shared" si="1" ref="G44:G57">+SUM(E44:F44)</f>
        <v>-111452.78797000009</v>
      </c>
      <c r="J44" s="206"/>
    </row>
    <row r="45" spans="1:10" ht="12.75">
      <c r="A45" s="20" t="s">
        <v>26</v>
      </c>
      <c r="B45" s="17"/>
      <c r="C45" s="17"/>
      <c r="D45" s="21">
        <v>50274.841999999975</v>
      </c>
      <c r="E45" s="99">
        <v>-96011.54824</v>
      </c>
      <c r="F45" s="129">
        <v>5421.754579999997</v>
      </c>
      <c r="G45" s="21">
        <f t="shared" si="1"/>
        <v>-90589.79366000001</v>
      </c>
      <c r="J45" s="206"/>
    </row>
    <row r="46" spans="1:10" ht="12.75">
      <c r="A46" s="20"/>
      <c r="B46" s="17" t="s">
        <v>27</v>
      </c>
      <c r="C46" s="17"/>
      <c r="D46" s="21">
        <v>281521.002</v>
      </c>
      <c r="E46" s="99">
        <v>13032.628159999998</v>
      </c>
      <c r="F46" s="129">
        <v>17635.163819999998</v>
      </c>
      <c r="G46" s="21">
        <f t="shared" si="1"/>
        <v>30667.791979999995</v>
      </c>
      <c r="J46" s="206"/>
    </row>
    <row r="47" spans="1:10" ht="12.75">
      <c r="A47" s="20"/>
      <c r="B47" s="17" t="s">
        <v>28</v>
      </c>
      <c r="C47" s="17"/>
      <c r="D47" s="21">
        <v>231246.16</v>
      </c>
      <c r="E47" s="99">
        <v>109044.1764</v>
      </c>
      <c r="F47" s="129">
        <v>12213.40924</v>
      </c>
      <c r="G47" s="21">
        <f t="shared" si="1"/>
        <v>121257.58564</v>
      </c>
      <c r="J47" s="206"/>
    </row>
    <row r="48" spans="1:10" ht="12.75">
      <c r="A48" s="20" t="s">
        <v>29</v>
      </c>
      <c r="B48" s="17"/>
      <c r="C48" s="17"/>
      <c r="D48" s="21">
        <v>-237776.59000000008</v>
      </c>
      <c r="E48" s="99">
        <v>280870.4525899999</v>
      </c>
      <c r="F48" s="129">
        <v>528047.03186</v>
      </c>
      <c r="G48" s="21">
        <f t="shared" si="1"/>
        <v>808917.4844499999</v>
      </c>
      <c r="J48" s="206"/>
    </row>
    <row r="49" spans="1:10" ht="12.75">
      <c r="A49" s="20"/>
      <c r="B49" s="17" t="s">
        <v>30</v>
      </c>
      <c r="C49" s="17"/>
      <c r="D49" s="21">
        <v>1868782.183</v>
      </c>
      <c r="E49" s="99">
        <v>1549571.8416499998</v>
      </c>
      <c r="F49" s="129">
        <v>1098432.61453</v>
      </c>
      <c r="G49" s="21">
        <f t="shared" si="1"/>
        <v>2648004.4561799997</v>
      </c>
      <c r="J49" s="206"/>
    </row>
    <row r="50" spans="1:10" ht="12.75">
      <c r="A50" s="20"/>
      <c r="B50" s="17" t="s">
        <v>31</v>
      </c>
      <c r="C50" s="17"/>
      <c r="D50" s="21">
        <v>2106558.773</v>
      </c>
      <c r="E50" s="99">
        <v>1268701.38906</v>
      </c>
      <c r="F50" s="129">
        <v>570385.5826699999</v>
      </c>
      <c r="G50" s="21">
        <f t="shared" si="1"/>
        <v>1839086.9717299999</v>
      </c>
      <c r="J50" s="206"/>
    </row>
    <row r="51" spans="1:10" ht="12.75">
      <c r="A51" s="20" t="s">
        <v>32</v>
      </c>
      <c r="B51" s="17"/>
      <c r="C51" s="17"/>
      <c r="D51" s="21">
        <v>0</v>
      </c>
      <c r="E51" s="99">
        <v>-4678.929390000005</v>
      </c>
      <c r="F51" s="129">
        <v>-1428.1869300000108</v>
      </c>
      <c r="G51" s="21">
        <f t="shared" si="1"/>
        <v>-6107.116320000016</v>
      </c>
      <c r="J51" s="206"/>
    </row>
    <row r="52" spans="1:10" ht="12.75">
      <c r="A52" s="20" t="s">
        <v>33</v>
      </c>
      <c r="B52" s="17"/>
      <c r="C52" s="17"/>
      <c r="D52" s="21">
        <v>105948.528</v>
      </c>
      <c r="E52" s="99">
        <v>-262764.21606999997</v>
      </c>
      <c r="F52" s="129">
        <v>-560909.14637</v>
      </c>
      <c r="G52" s="21">
        <f t="shared" si="1"/>
        <v>-823673.3624399999</v>
      </c>
      <c r="J52" s="206"/>
    </row>
    <row r="53" spans="1:10" ht="12.75">
      <c r="A53" s="35" t="s">
        <v>87</v>
      </c>
      <c r="B53" s="33"/>
      <c r="C53" s="33"/>
      <c r="D53" s="21">
        <v>0</v>
      </c>
      <c r="E53" s="99">
        <v>0</v>
      </c>
      <c r="F53" s="129">
        <v>0</v>
      </c>
      <c r="G53" s="21">
        <f t="shared" si="1"/>
        <v>0</v>
      </c>
      <c r="J53" s="206"/>
    </row>
    <row r="54" spans="1:10" ht="12.75">
      <c r="A54" s="35"/>
      <c r="B54" s="33" t="s">
        <v>34</v>
      </c>
      <c r="C54" s="33"/>
      <c r="D54" s="21">
        <v>0</v>
      </c>
      <c r="E54" s="99">
        <v>0</v>
      </c>
      <c r="F54" s="129">
        <v>0</v>
      </c>
      <c r="G54" s="21">
        <f t="shared" si="1"/>
        <v>0</v>
      </c>
      <c r="J54" s="206"/>
    </row>
    <row r="55" spans="1:10" ht="12.75">
      <c r="A55" s="35"/>
      <c r="B55" s="33" t="s">
        <v>35</v>
      </c>
      <c r="C55" s="33"/>
      <c r="D55" s="21">
        <v>0</v>
      </c>
      <c r="E55" s="99">
        <v>0</v>
      </c>
      <c r="F55" s="129">
        <v>0</v>
      </c>
      <c r="G55" s="21">
        <f t="shared" si="1"/>
        <v>0</v>
      </c>
      <c r="J55" s="206"/>
    </row>
    <row r="56" spans="1:10" ht="12.75">
      <c r="A56" s="79" t="s">
        <v>88</v>
      </c>
      <c r="B56" s="33"/>
      <c r="C56" s="33"/>
      <c r="D56" s="21">
        <v>0</v>
      </c>
      <c r="E56" s="99">
        <v>0</v>
      </c>
      <c r="F56" s="129">
        <v>0</v>
      </c>
      <c r="G56" s="21">
        <f t="shared" si="1"/>
        <v>0</v>
      </c>
      <c r="J56" s="206"/>
    </row>
    <row r="57" spans="1:10" ht="12.75">
      <c r="A57" s="20" t="s">
        <v>36</v>
      </c>
      <c r="B57" s="17"/>
      <c r="C57" s="17"/>
      <c r="D57" s="21">
        <v>0</v>
      </c>
      <c r="E57" s="99">
        <v>0</v>
      </c>
      <c r="F57" s="129">
        <v>0</v>
      </c>
      <c r="G57" s="21">
        <f t="shared" si="1"/>
        <v>0</v>
      </c>
      <c r="J57" s="206"/>
    </row>
    <row r="58" spans="1:10" ht="12.75">
      <c r="A58" s="20"/>
      <c r="B58" s="17"/>
      <c r="C58" s="17"/>
      <c r="D58" s="21"/>
      <c r="E58" s="106"/>
      <c r="F58" s="126"/>
      <c r="G58" s="21"/>
      <c r="J58" s="206"/>
    </row>
    <row r="59" spans="1:10" ht="12.75">
      <c r="A59" s="20" t="s">
        <v>37</v>
      </c>
      <c r="B59" s="17"/>
      <c r="C59" s="17"/>
      <c r="D59" s="21">
        <v>1623155.3210000005</v>
      </c>
      <c r="E59" s="99">
        <v>-600553.3958</v>
      </c>
      <c r="F59" s="129">
        <v>-140364.032</v>
      </c>
      <c r="G59" s="21">
        <f aca="true" t="shared" si="2" ref="G59:G70">+SUM(E59:F59)</f>
        <v>-740917.4278000001</v>
      </c>
      <c r="J59" s="206"/>
    </row>
    <row r="60" spans="1:10" ht="12.75">
      <c r="A60" s="20" t="s">
        <v>38</v>
      </c>
      <c r="B60" s="17"/>
      <c r="C60" s="17"/>
      <c r="D60" s="21">
        <v>-38196.662</v>
      </c>
      <c r="E60" s="99">
        <v>-3983.3058</v>
      </c>
      <c r="F60" s="129">
        <v>-3750.133</v>
      </c>
      <c r="G60" s="21">
        <f t="shared" si="2"/>
        <v>-7733.4388</v>
      </c>
      <c r="J60" s="206"/>
    </row>
    <row r="61" spans="1:10" ht="12.75">
      <c r="A61" s="20"/>
      <c r="B61" s="17" t="s">
        <v>39</v>
      </c>
      <c r="C61" s="17"/>
      <c r="D61" s="21">
        <v>41362.432</v>
      </c>
      <c r="E61" s="99">
        <v>0</v>
      </c>
      <c r="F61" s="129">
        <v>0</v>
      </c>
      <c r="G61" s="21">
        <f t="shared" si="2"/>
        <v>0</v>
      </c>
      <c r="J61" s="206"/>
    </row>
    <row r="62" spans="1:10" ht="12.75">
      <c r="A62" s="20"/>
      <c r="B62" s="17"/>
      <c r="C62" s="17" t="s">
        <v>40</v>
      </c>
      <c r="D62" s="21"/>
      <c r="E62" s="99">
        <v>0</v>
      </c>
      <c r="F62" s="129">
        <v>0</v>
      </c>
      <c r="G62" s="21">
        <f t="shared" si="2"/>
        <v>0</v>
      </c>
      <c r="J62" s="206"/>
    </row>
    <row r="63" spans="1:10" ht="12.75">
      <c r="A63" s="20"/>
      <c r="B63" s="17"/>
      <c r="C63" s="17" t="s">
        <v>41</v>
      </c>
      <c r="D63" s="21"/>
      <c r="E63" s="99">
        <v>0</v>
      </c>
      <c r="F63" s="129">
        <v>0</v>
      </c>
      <c r="G63" s="21">
        <f t="shared" si="2"/>
        <v>0</v>
      </c>
      <c r="J63" s="206"/>
    </row>
    <row r="64" spans="1:10" ht="12.75">
      <c r="A64" s="20"/>
      <c r="B64" s="17" t="s">
        <v>42</v>
      </c>
      <c r="C64" s="17"/>
      <c r="D64" s="21">
        <v>79559.094</v>
      </c>
      <c r="E64" s="99">
        <v>3983.3058</v>
      </c>
      <c r="F64" s="129">
        <v>3750.133</v>
      </c>
      <c r="G64" s="21">
        <f t="shared" si="2"/>
        <v>7733.4388</v>
      </c>
      <c r="J64" s="206"/>
    </row>
    <row r="65" spans="1:10" ht="12.75">
      <c r="A65" s="20" t="s">
        <v>43</v>
      </c>
      <c r="B65" s="17"/>
      <c r="C65" s="17"/>
      <c r="D65" s="21">
        <v>2602699.0530000003</v>
      </c>
      <c r="E65" s="99">
        <v>-515319.476</v>
      </c>
      <c r="F65" s="129">
        <v>-55534.825</v>
      </c>
      <c r="G65" s="21">
        <f t="shared" si="2"/>
        <v>-570854.301</v>
      </c>
      <c r="J65" s="206"/>
    </row>
    <row r="66" spans="1:10" ht="12.75">
      <c r="A66" s="20"/>
      <c r="B66" s="17" t="s">
        <v>39</v>
      </c>
      <c r="C66" s="17"/>
      <c r="D66" s="21">
        <v>3131967.115</v>
      </c>
      <c r="E66" s="99">
        <v>0</v>
      </c>
      <c r="F66" s="129">
        <v>0</v>
      </c>
      <c r="G66" s="21">
        <f t="shared" si="2"/>
        <v>0</v>
      </c>
      <c r="J66" s="206"/>
    </row>
    <row r="67" spans="1:10" ht="12.75">
      <c r="A67" s="20"/>
      <c r="B67" s="17"/>
      <c r="C67" s="17" t="s">
        <v>40</v>
      </c>
      <c r="D67" s="21"/>
      <c r="E67" s="99">
        <v>0</v>
      </c>
      <c r="F67" s="129">
        <v>0</v>
      </c>
      <c r="G67" s="21">
        <f t="shared" si="2"/>
        <v>0</v>
      </c>
      <c r="J67" s="206"/>
    </row>
    <row r="68" spans="1:10" ht="12.75">
      <c r="A68" s="20"/>
      <c r="B68" s="17"/>
      <c r="C68" s="17" t="s">
        <v>41</v>
      </c>
      <c r="D68" s="21"/>
      <c r="E68" s="99">
        <v>0</v>
      </c>
      <c r="F68" s="129">
        <v>0</v>
      </c>
      <c r="G68" s="21">
        <f t="shared" si="2"/>
        <v>0</v>
      </c>
      <c r="J68" s="206"/>
    </row>
    <row r="69" spans="1:10" ht="12.75">
      <c r="A69" s="20"/>
      <c r="B69" s="17" t="s">
        <v>42</v>
      </c>
      <c r="C69" s="17"/>
      <c r="D69" s="21">
        <v>529268.062</v>
      </c>
      <c r="E69" s="99">
        <v>515319.476</v>
      </c>
      <c r="F69" s="129">
        <v>55534.825</v>
      </c>
      <c r="G69" s="21">
        <f t="shared" si="2"/>
        <v>570854.301</v>
      </c>
      <c r="J69" s="206"/>
    </row>
    <row r="70" spans="1:10" ht="12.75">
      <c r="A70" s="20" t="s">
        <v>44</v>
      </c>
      <c r="B70" s="17"/>
      <c r="C70" s="17"/>
      <c r="D70" s="21">
        <v>-941347.07</v>
      </c>
      <c r="E70" s="99">
        <v>-81250.614</v>
      </c>
      <c r="F70" s="129">
        <v>-81079.074</v>
      </c>
      <c r="G70" s="21">
        <f t="shared" si="2"/>
        <v>-162329.688</v>
      </c>
      <c r="J70" s="206"/>
    </row>
    <row r="71" spans="1:10" ht="12.75">
      <c r="A71" s="20"/>
      <c r="B71" s="17"/>
      <c r="C71" s="17"/>
      <c r="D71" s="21"/>
      <c r="E71" s="106"/>
      <c r="F71" s="126"/>
      <c r="G71" s="21"/>
      <c r="J71" s="206"/>
    </row>
    <row r="72" spans="1:10" ht="12.75">
      <c r="A72" s="24" t="s">
        <v>45</v>
      </c>
      <c r="B72" s="25"/>
      <c r="C72" s="25"/>
      <c r="D72" s="26">
        <v>-1704708.5410000007</v>
      </c>
      <c r="E72" s="108">
        <v>517969.15469</v>
      </c>
      <c r="F72" s="127">
        <v>111495.48514</v>
      </c>
      <c r="G72" s="26">
        <f>+SUM(E72:F72)</f>
        <v>629464.63983</v>
      </c>
      <c r="J72" s="206"/>
    </row>
    <row r="73" spans="1:10" ht="12.75">
      <c r="A73" s="30"/>
      <c r="B73" s="31"/>
      <c r="C73" s="31"/>
      <c r="D73" s="32"/>
      <c r="E73" s="109"/>
      <c r="F73" s="128"/>
      <c r="G73" s="32"/>
      <c r="J73" s="206"/>
    </row>
    <row r="74" spans="1:10" s="40" customFormat="1" ht="12.75" customHeight="1">
      <c r="A74" s="17" t="s">
        <v>46</v>
      </c>
      <c r="B74" s="223" t="s">
        <v>49</v>
      </c>
      <c r="C74" s="223"/>
      <c r="D74" s="223"/>
      <c r="E74" s="223"/>
      <c r="F74" s="223"/>
      <c r="G74" s="223"/>
      <c r="H74" s="44"/>
      <c r="I74" s="44"/>
      <c r="J74" s="39"/>
    </row>
    <row r="75" spans="1:10" s="40" customFormat="1" ht="24.75" customHeight="1">
      <c r="A75" s="36" t="s">
        <v>47</v>
      </c>
      <c r="B75" s="222" t="s">
        <v>63</v>
      </c>
      <c r="C75" s="222"/>
      <c r="D75" s="222"/>
      <c r="E75" s="222"/>
      <c r="F75" s="222"/>
      <c r="G75" s="222"/>
      <c r="H75" s="41"/>
      <c r="I75" s="41"/>
      <c r="J75" s="39"/>
    </row>
    <row r="76" spans="1:10" s="40" customFormat="1" ht="24.75" customHeight="1">
      <c r="A76" s="36" t="s">
        <v>48</v>
      </c>
      <c r="B76" s="222" t="s">
        <v>82</v>
      </c>
      <c r="C76" s="222"/>
      <c r="D76" s="222"/>
      <c r="E76" s="222"/>
      <c r="F76" s="222"/>
      <c r="G76" s="222"/>
      <c r="H76" s="41"/>
      <c r="I76" s="41"/>
      <c r="J76" s="39"/>
    </row>
    <row r="77" spans="1:9" s="202" customFormat="1" ht="23.25" customHeight="1">
      <c r="A77" s="73" t="s">
        <v>50</v>
      </c>
      <c r="B77" s="226" t="s">
        <v>65</v>
      </c>
      <c r="C77" s="226"/>
      <c r="D77" s="226"/>
      <c r="E77" s="226"/>
      <c r="F77" s="226"/>
      <c r="G77" s="226"/>
      <c r="H77" s="204"/>
      <c r="I77" s="36"/>
    </row>
    <row r="78" spans="1:9" s="136" customFormat="1" ht="25.5" customHeight="1">
      <c r="A78" s="135"/>
      <c r="B78" s="224"/>
      <c r="C78" s="225"/>
      <c r="D78" s="225"/>
      <c r="E78" s="225"/>
      <c r="F78" s="225"/>
      <c r="G78" s="43"/>
      <c r="H78" s="43"/>
      <c r="I78" s="43"/>
    </row>
    <row r="79" s="40" customFormat="1" ht="25.5" customHeight="1">
      <c r="A79" s="77"/>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5">
    <mergeCell ref="B78:F78"/>
    <mergeCell ref="B74:G74"/>
    <mergeCell ref="B75:G75"/>
    <mergeCell ref="B76:G76"/>
    <mergeCell ref="B77:G77"/>
  </mergeCells>
  <printOptions horizontalCentered="1"/>
  <pageMargins left="0" right="0" top="0.3937007874015748" bottom="0" header="0" footer="0"/>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58">
      <selection activeCell="C85" sqref="C85"/>
    </sheetView>
  </sheetViews>
  <sheetFormatPr defaultColWidth="11.421875" defaultRowHeight="12.75"/>
  <cols>
    <col min="1" max="2" width="2.7109375" style="0" customWidth="1"/>
    <col min="3" max="3" width="52.8515625" style="0" customWidth="1"/>
    <col min="4" max="5" width="11.00390625" style="0" customWidth="1"/>
    <col min="7" max="7" width="5.140625" style="0" customWidth="1"/>
  </cols>
  <sheetData>
    <row r="1" ht="29.25">
      <c r="G1" s="211">
        <v>6</v>
      </c>
    </row>
    <row r="2" spans="1:6" ht="12.75">
      <c r="A2" s="1" t="s">
        <v>71</v>
      </c>
      <c r="B2" s="2"/>
      <c r="C2" s="2"/>
      <c r="D2" s="2"/>
      <c r="E2" s="2"/>
      <c r="F2" s="2"/>
    </row>
    <row r="3" spans="1:6" ht="12.75">
      <c r="A3" s="46" t="str">
        <f>+Total!A3</f>
        <v>ESTADO DE OPERACIONES DE GOBIERNO  2014</v>
      </c>
      <c r="B3" s="5"/>
      <c r="C3" s="5"/>
      <c r="D3" s="2"/>
      <c r="E3" s="2"/>
      <c r="F3" s="2"/>
    </row>
    <row r="4" spans="1:6" ht="12.75">
      <c r="A4" s="1" t="s">
        <v>1</v>
      </c>
      <c r="B4" s="2"/>
      <c r="C4" s="2"/>
      <c r="D4" s="2"/>
      <c r="E4" s="2"/>
      <c r="F4" s="2"/>
    </row>
    <row r="5" spans="1:6" ht="12.75">
      <c r="A5" s="1" t="s">
        <v>52</v>
      </c>
      <c r="B5" s="2"/>
      <c r="C5" s="7"/>
      <c r="D5" s="2"/>
      <c r="E5" s="2"/>
      <c r="F5" s="2"/>
    </row>
    <row r="6" spans="1:6" ht="12.75">
      <c r="A6" s="1" t="s">
        <v>3</v>
      </c>
      <c r="B6" s="2"/>
      <c r="C6" s="7"/>
      <c r="D6" s="2"/>
      <c r="E6" s="2"/>
      <c r="F6" s="2"/>
    </row>
    <row r="7" spans="1:3" ht="12.75">
      <c r="A7" s="9"/>
      <c r="B7" s="10"/>
      <c r="C7" s="11"/>
    </row>
    <row r="8" spans="1:6" ht="24.75" customHeight="1">
      <c r="A8" s="13"/>
      <c r="B8" s="14"/>
      <c r="C8" s="14"/>
      <c r="D8" s="15" t="s">
        <v>5</v>
      </c>
      <c r="E8" s="117" t="s">
        <v>85</v>
      </c>
      <c r="F8" s="34" t="s">
        <v>86</v>
      </c>
    </row>
    <row r="9" spans="1:6" ht="12.75">
      <c r="A9" s="16"/>
      <c r="B9" s="17"/>
      <c r="C9" s="17"/>
      <c r="D9" s="104"/>
      <c r="E9" s="130"/>
      <c r="F9" s="196"/>
    </row>
    <row r="10" spans="1:6" ht="12.75">
      <c r="A10" s="19" t="s">
        <v>6</v>
      </c>
      <c r="B10" s="17"/>
      <c r="C10" s="17"/>
      <c r="D10" s="98"/>
      <c r="E10" s="125"/>
      <c r="F10" s="197"/>
    </row>
    <row r="11" spans="1:6" ht="12.75">
      <c r="A11" s="20" t="s">
        <v>7</v>
      </c>
      <c r="B11" s="17"/>
      <c r="C11" s="17"/>
      <c r="D11" s="99">
        <v>2655704.2850000006</v>
      </c>
      <c r="E11" s="129">
        <v>2254037.5759999994</v>
      </c>
      <c r="F11" s="21">
        <f>+SUM(D11:E11)</f>
        <v>4909741.861</v>
      </c>
    </row>
    <row r="12" spans="1:6" ht="12.75">
      <c r="A12" s="20"/>
      <c r="B12" s="17" t="s">
        <v>8</v>
      </c>
      <c r="C12" s="17"/>
      <c r="D12" s="99">
        <v>2316567.459</v>
      </c>
      <c r="E12" s="129">
        <v>1934594.602</v>
      </c>
      <c r="F12" s="21">
        <f aca="true" t="shared" si="0" ref="F12:F20">+SUM(D12:E12)</f>
        <v>4251162.061</v>
      </c>
    </row>
    <row r="13" spans="1:6" s="160" customFormat="1" ht="12.75">
      <c r="A13" s="80"/>
      <c r="B13" s="78"/>
      <c r="C13" s="78" t="s">
        <v>69</v>
      </c>
      <c r="D13" s="161">
        <v>153115.7926</v>
      </c>
      <c r="E13" s="162">
        <v>88882.5804</v>
      </c>
      <c r="F13" s="21">
        <f t="shared" si="0"/>
        <v>241998.373</v>
      </c>
    </row>
    <row r="14" spans="1:6" s="160" customFormat="1" ht="12.75">
      <c r="A14" s="80"/>
      <c r="B14" s="78"/>
      <c r="C14" s="78" t="s">
        <v>59</v>
      </c>
      <c r="D14" s="161">
        <v>2163451.6664</v>
      </c>
      <c r="E14" s="162">
        <v>1845712.0215999999</v>
      </c>
      <c r="F14" s="21">
        <f t="shared" si="0"/>
        <v>4009163.688</v>
      </c>
    </row>
    <row r="15" spans="1:6" ht="12.75">
      <c r="A15" s="20"/>
      <c r="B15" s="17" t="s">
        <v>91</v>
      </c>
      <c r="C15" s="17"/>
      <c r="D15" s="99">
        <v>0</v>
      </c>
      <c r="E15" s="129">
        <v>0</v>
      </c>
      <c r="F15" s="21">
        <f t="shared" si="0"/>
        <v>0</v>
      </c>
    </row>
    <row r="16" spans="1:6" ht="12.75">
      <c r="A16" s="20"/>
      <c r="B16" s="17" t="s">
        <v>9</v>
      </c>
      <c r="C16" s="17"/>
      <c r="D16" s="99">
        <v>166639.841</v>
      </c>
      <c r="E16" s="129">
        <v>174054.621</v>
      </c>
      <c r="F16" s="21">
        <f t="shared" si="0"/>
        <v>340694.462</v>
      </c>
    </row>
    <row r="17" spans="1:6" ht="12.75">
      <c r="A17" s="20"/>
      <c r="B17" s="17" t="s">
        <v>66</v>
      </c>
      <c r="C17" s="17"/>
      <c r="D17" s="99">
        <v>6211.404</v>
      </c>
      <c r="E17" s="129">
        <v>4925.585</v>
      </c>
      <c r="F17" s="21">
        <f t="shared" si="0"/>
        <v>11136.989000000001</v>
      </c>
    </row>
    <row r="18" spans="1:6" ht="12.75">
      <c r="A18" s="20"/>
      <c r="B18" s="17" t="s">
        <v>67</v>
      </c>
      <c r="C18" s="17"/>
      <c r="D18" s="99">
        <v>17468.855</v>
      </c>
      <c r="E18" s="129">
        <v>19547.264</v>
      </c>
      <c r="F18" s="21">
        <f t="shared" si="0"/>
        <v>37016.119</v>
      </c>
    </row>
    <row r="19" spans="1:6" ht="12.75">
      <c r="A19" s="20"/>
      <c r="B19" s="17" t="s">
        <v>10</v>
      </c>
      <c r="C19" s="17"/>
      <c r="D19" s="99">
        <v>63054.621</v>
      </c>
      <c r="E19" s="129">
        <v>64255.968</v>
      </c>
      <c r="F19" s="21">
        <f t="shared" si="0"/>
        <v>127310.589</v>
      </c>
    </row>
    <row r="20" spans="1:6" ht="12.75">
      <c r="A20" s="20"/>
      <c r="B20" s="17" t="s">
        <v>11</v>
      </c>
      <c r="C20" s="17"/>
      <c r="D20" s="99">
        <v>85762.105</v>
      </c>
      <c r="E20" s="129">
        <v>56659.536</v>
      </c>
      <c r="F20" s="21">
        <f t="shared" si="0"/>
        <v>142421.641</v>
      </c>
    </row>
    <row r="21" spans="1:6" ht="12.75">
      <c r="A21" s="20"/>
      <c r="B21" s="17"/>
      <c r="C21" s="17"/>
      <c r="D21" s="97"/>
      <c r="E21" s="131"/>
      <c r="F21" s="18"/>
    </row>
    <row r="22" spans="1:6" ht="12.75">
      <c r="A22" s="20" t="s">
        <v>12</v>
      </c>
      <c r="B22" s="17"/>
      <c r="C22" s="17"/>
      <c r="D22" s="99">
        <v>1965651.3669999999</v>
      </c>
      <c r="E22" s="129">
        <v>1786947.0320000001</v>
      </c>
      <c r="F22" s="21">
        <f aca="true" t="shared" si="1" ref="F22:F28">+SUM(D22:E22)</f>
        <v>3752598.399</v>
      </c>
    </row>
    <row r="23" spans="1:6" ht="12.75">
      <c r="A23" s="20"/>
      <c r="B23" s="17" t="s">
        <v>13</v>
      </c>
      <c r="C23" s="17"/>
      <c r="D23" s="99">
        <v>475207.484</v>
      </c>
      <c r="E23" s="129">
        <v>472570.218</v>
      </c>
      <c r="F23" s="21">
        <f t="shared" si="1"/>
        <v>947777.702</v>
      </c>
    </row>
    <row r="24" spans="1:6" ht="12.75">
      <c r="A24" s="20"/>
      <c r="B24" s="17" t="s">
        <v>14</v>
      </c>
      <c r="C24" s="17"/>
      <c r="D24" s="99">
        <v>126436.29</v>
      </c>
      <c r="E24" s="129">
        <v>149769.525</v>
      </c>
      <c r="F24" s="21">
        <f t="shared" si="1"/>
        <v>276205.815</v>
      </c>
    </row>
    <row r="25" spans="1:6" ht="12.75">
      <c r="A25" s="20"/>
      <c r="B25" s="17" t="s">
        <v>15</v>
      </c>
      <c r="C25" s="17"/>
      <c r="D25" s="99">
        <v>215193.502</v>
      </c>
      <c r="E25" s="129">
        <v>29167.58</v>
      </c>
      <c r="F25" s="21">
        <f t="shared" si="1"/>
        <v>244361.082</v>
      </c>
    </row>
    <row r="26" spans="1:6" ht="12.75">
      <c r="A26" s="20"/>
      <c r="B26" s="17" t="s">
        <v>68</v>
      </c>
      <c r="C26" s="17"/>
      <c r="D26" s="99">
        <v>693941.624</v>
      </c>
      <c r="E26" s="129">
        <v>685576.491</v>
      </c>
      <c r="F26" s="21">
        <f t="shared" si="1"/>
        <v>1379518.115</v>
      </c>
    </row>
    <row r="27" spans="1:6" ht="12.75">
      <c r="A27" s="20"/>
      <c r="B27" s="17" t="s">
        <v>60</v>
      </c>
      <c r="C27" s="17"/>
      <c r="D27" s="99">
        <v>453974.892</v>
      </c>
      <c r="E27" s="129">
        <v>441159.614</v>
      </c>
      <c r="F27" s="21">
        <f t="shared" si="1"/>
        <v>895134.506</v>
      </c>
    </row>
    <row r="28" spans="1:6" ht="12.75">
      <c r="A28" s="20"/>
      <c r="B28" s="17" t="s">
        <v>16</v>
      </c>
      <c r="C28" s="17"/>
      <c r="D28" s="99">
        <v>897.575</v>
      </c>
      <c r="E28" s="129">
        <v>8703.604</v>
      </c>
      <c r="F28" s="21">
        <f t="shared" si="1"/>
        <v>9601.179</v>
      </c>
    </row>
    <row r="29" spans="1:6" ht="12.75">
      <c r="A29" s="20"/>
      <c r="B29" s="17"/>
      <c r="C29" s="17"/>
      <c r="D29" s="99"/>
      <c r="E29" s="129"/>
      <c r="F29" s="21"/>
    </row>
    <row r="30" spans="1:6" ht="12.75">
      <c r="A30" s="22" t="s">
        <v>17</v>
      </c>
      <c r="B30" s="23"/>
      <c r="C30" s="23"/>
      <c r="D30" s="99">
        <v>690052.9180000008</v>
      </c>
      <c r="E30" s="129">
        <v>467090.5439999993</v>
      </c>
      <c r="F30" s="21">
        <f>+SUM(D30:E30)</f>
        <v>1157143.462</v>
      </c>
    </row>
    <row r="31" spans="1:6" ht="12.75">
      <c r="A31" s="20"/>
      <c r="B31" s="17"/>
      <c r="C31" s="17"/>
      <c r="D31" s="99"/>
      <c r="E31" s="129"/>
      <c r="F31" s="21"/>
    </row>
    <row r="32" spans="1:6" ht="12.75">
      <c r="A32" s="19" t="s">
        <v>18</v>
      </c>
      <c r="B32" s="17"/>
      <c r="C32" s="17"/>
      <c r="D32" s="99"/>
      <c r="E32" s="129"/>
      <c r="F32" s="21"/>
    </row>
    <row r="33" spans="1:6" ht="12.75">
      <c r="A33" s="20" t="s">
        <v>19</v>
      </c>
      <c r="B33" s="17"/>
      <c r="C33" s="17"/>
      <c r="D33" s="99">
        <v>175855.325</v>
      </c>
      <c r="E33" s="129">
        <v>352963.829</v>
      </c>
      <c r="F33" s="21">
        <f>+SUM(D33:E33)</f>
        <v>528819.1540000001</v>
      </c>
    </row>
    <row r="34" spans="1:6" ht="12.75">
      <c r="A34" s="20"/>
      <c r="B34" s="17" t="s">
        <v>20</v>
      </c>
      <c r="C34" s="17"/>
      <c r="D34" s="99">
        <v>2602.017</v>
      </c>
      <c r="E34" s="129">
        <v>1166.845</v>
      </c>
      <c r="F34" s="21">
        <f>+SUM(D34:E34)</f>
        <v>3768.862</v>
      </c>
    </row>
    <row r="35" spans="1:6" ht="12.75">
      <c r="A35" s="20"/>
      <c r="B35" s="17" t="s">
        <v>21</v>
      </c>
      <c r="C35" s="17"/>
      <c r="D35" s="99">
        <v>18576.404</v>
      </c>
      <c r="E35" s="129">
        <v>182320.085</v>
      </c>
      <c r="F35" s="21">
        <f>+SUM(D35:E35)</f>
        <v>200896.489</v>
      </c>
    </row>
    <row r="36" spans="1:6" ht="12.75">
      <c r="A36" s="20"/>
      <c r="B36" s="17" t="s">
        <v>22</v>
      </c>
      <c r="C36" s="17"/>
      <c r="D36" s="99">
        <v>159880.938</v>
      </c>
      <c r="E36" s="129">
        <v>171810.589</v>
      </c>
      <c r="F36" s="21">
        <f>+SUM(D36:E36)</f>
        <v>331691.527</v>
      </c>
    </row>
    <row r="37" spans="1:6" ht="12.75">
      <c r="A37" s="20"/>
      <c r="B37" s="17"/>
      <c r="C37" s="17"/>
      <c r="D37" s="99"/>
      <c r="E37" s="129"/>
      <c r="F37" s="21"/>
    </row>
    <row r="38" spans="1:6" ht="12.75">
      <c r="A38" s="24" t="s">
        <v>61</v>
      </c>
      <c r="B38" s="25"/>
      <c r="C38" s="25"/>
      <c r="D38" s="101">
        <v>2658306.3020000006</v>
      </c>
      <c r="E38" s="132">
        <v>2255204.4209999996</v>
      </c>
      <c r="F38" s="26">
        <f>+SUM(D38:E38)</f>
        <v>4913510.723</v>
      </c>
    </row>
    <row r="39" spans="1:6" ht="12.75">
      <c r="A39" s="24" t="s">
        <v>62</v>
      </c>
      <c r="B39" s="25"/>
      <c r="C39" s="25"/>
      <c r="D39" s="101">
        <v>2144108.709</v>
      </c>
      <c r="E39" s="132">
        <v>2141077.7060000002</v>
      </c>
      <c r="F39" s="26">
        <f>+SUM(D39:E39)</f>
        <v>4285186.415</v>
      </c>
    </row>
    <row r="40" spans="1:6" ht="12.75">
      <c r="A40" s="24" t="s">
        <v>23</v>
      </c>
      <c r="B40" s="25"/>
      <c r="C40" s="25"/>
      <c r="D40" s="101">
        <v>514197.5930000008</v>
      </c>
      <c r="E40" s="132">
        <v>114126.71499999939</v>
      </c>
      <c r="F40" s="26">
        <f>+SUM(D40:E40)</f>
        <v>628324.3080000002</v>
      </c>
    </row>
    <row r="41" spans="1:6" ht="12.75">
      <c r="A41" s="27"/>
      <c r="B41" s="28"/>
      <c r="C41" s="28"/>
      <c r="D41" s="103"/>
      <c r="E41" s="133"/>
      <c r="F41" s="29"/>
    </row>
    <row r="42" spans="1:6" ht="12.75">
      <c r="A42" s="19" t="s">
        <v>24</v>
      </c>
      <c r="B42" s="17"/>
      <c r="C42" s="17"/>
      <c r="D42" s="97"/>
      <c r="E42" s="131"/>
      <c r="F42" s="18"/>
    </row>
    <row r="43" spans="1:6" ht="12.75">
      <c r="A43" s="19"/>
      <c r="B43" s="17"/>
      <c r="C43" s="17"/>
      <c r="D43" s="97"/>
      <c r="E43" s="131"/>
      <c r="F43" s="18"/>
    </row>
    <row r="44" spans="1:6" ht="12.75">
      <c r="A44" s="20" t="s">
        <v>25</v>
      </c>
      <c r="B44" s="17"/>
      <c r="C44" s="17"/>
      <c r="D44" s="99">
        <v>-85571.739</v>
      </c>
      <c r="E44" s="129">
        <v>-26237.31700000004</v>
      </c>
      <c r="F44" s="21">
        <f aca="true" t="shared" si="2" ref="F44:F57">+SUM(D44:E44)</f>
        <v>-111809.05600000004</v>
      </c>
    </row>
    <row r="45" spans="1:6" ht="12.75">
      <c r="A45" s="20" t="s">
        <v>26</v>
      </c>
      <c r="B45" s="17"/>
      <c r="C45" s="17"/>
      <c r="D45" s="99">
        <v>-95899.84599999999</v>
      </c>
      <c r="E45" s="129">
        <v>5400.686999999998</v>
      </c>
      <c r="F45" s="21">
        <f t="shared" si="2"/>
        <v>-90499.15899999999</v>
      </c>
    </row>
    <row r="46" spans="1:6" ht="12.75">
      <c r="A46" s="20"/>
      <c r="B46" s="17" t="s">
        <v>27</v>
      </c>
      <c r="C46" s="17"/>
      <c r="D46" s="99">
        <v>12832.853</v>
      </c>
      <c r="E46" s="129">
        <v>17523.173</v>
      </c>
      <c r="F46" s="21">
        <f t="shared" si="2"/>
        <v>30356.025999999998</v>
      </c>
    </row>
    <row r="47" spans="1:6" ht="12.75">
      <c r="A47" s="20"/>
      <c r="B47" s="17" t="s">
        <v>28</v>
      </c>
      <c r="C47" s="17"/>
      <c r="D47" s="99">
        <v>108732.699</v>
      </c>
      <c r="E47" s="129">
        <v>12122.486</v>
      </c>
      <c r="F47" s="21">
        <f t="shared" si="2"/>
        <v>120855.185</v>
      </c>
    </row>
    <row r="48" spans="1:6" ht="12.75">
      <c r="A48" s="20" t="s">
        <v>29</v>
      </c>
      <c r="B48" s="17"/>
      <c r="C48" s="17"/>
      <c r="D48" s="99">
        <v>207591.098</v>
      </c>
      <c r="E48" s="129">
        <v>671558.2779999999</v>
      </c>
      <c r="F48" s="21">
        <f t="shared" si="2"/>
        <v>879149.3759999999</v>
      </c>
    </row>
    <row r="49" spans="1:6" ht="12.75">
      <c r="A49" s="20"/>
      <c r="B49" s="17" t="s">
        <v>30</v>
      </c>
      <c r="C49" s="17"/>
      <c r="D49" s="99">
        <v>814133.423</v>
      </c>
      <c r="E49" s="129">
        <v>1019466.335</v>
      </c>
      <c r="F49" s="21">
        <f t="shared" si="2"/>
        <v>1833599.758</v>
      </c>
    </row>
    <row r="50" spans="1:6" ht="12.75">
      <c r="A50" s="20"/>
      <c r="B50" s="17" t="s">
        <v>31</v>
      </c>
      <c r="C50" s="17"/>
      <c r="D50" s="99">
        <v>606542.325</v>
      </c>
      <c r="E50" s="129">
        <v>347908.057</v>
      </c>
      <c r="F50" s="21">
        <f t="shared" si="2"/>
        <v>954450.382</v>
      </c>
    </row>
    <row r="51" spans="1:6" ht="12.75">
      <c r="A51" s="20" t="s">
        <v>32</v>
      </c>
      <c r="B51" s="17"/>
      <c r="C51" s="17"/>
      <c r="D51" s="99">
        <v>74701.086</v>
      </c>
      <c r="E51" s="129">
        <v>-125963.642</v>
      </c>
      <c r="F51" s="21">
        <f t="shared" si="2"/>
        <v>-51262.55600000001</v>
      </c>
    </row>
    <row r="52" spans="1:6" ht="12.75">
      <c r="A52" s="20" t="s">
        <v>33</v>
      </c>
      <c r="B52" s="17"/>
      <c r="C52" s="17"/>
      <c r="D52" s="99">
        <v>-271964.077</v>
      </c>
      <c r="E52" s="129">
        <v>-577232.64</v>
      </c>
      <c r="F52" s="21">
        <f t="shared" si="2"/>
        <v>-849196.717</v>
      </c>
    </row>
    <row r="53" spans="1:6" ht="12.75">
      <c r="A53" s="20" t="s">
        <v>87</v>
      </c>
      <c r="B53" s="17"/>
      <c r="C53" s="17"/>
      <c r="D53" s="99">
        <v>0</v>
      </c>
      <c r="E53" s="129">
        <v>0</v>
      </c>
      <c r="F53" s="21">
        <f t="shared" si="2"/>
        <v>0</v>
      </c>
    </row>
    <row r="54" spans="1:6" ht="12.75">
      <c r="A54" s="20"/>
      <c r="B54" s="17" t="s">
        <v>34</v>
      </c>
      <c r="C54" s="17"/>
      <c r="D54" s="99">
        <v>0</v>
      </c>
      <c r="E54" s="129">
        <v>0</v>
      </c>
      <c r="F54" s="21">
        <f t="shared" si="2"/>
        <v>0</v>
      </c>
    </row>
    <row r="55" spans="1:6" ht="12.75">
      <c r="A55" s="20"/>
      <c r="B55" s="17" t="s">
        <v>35</v>
      </c>
      <c r="C55" s="17"/>
      <c r="D55" s="99">
        <v>0</v>
      </c>
      <c r="E55" s="129">
        <v>0</v>
      </c>
      <c r="F55" s="21">
        <f t="shared" si="2"/>
        <v>0</v>
      </c>
    </row>
    <row r="56" spans="1:6" ht="12.75">
      <c r="A56" s="80" t="s">
        <v>88</v>
      </c>
      <c r="B56" s="17"/>
      <c r="C56" s="17"/>
      <c r="D56" s="99">
        <v>0</v>
      </c>
      <c r="E56" s="129">
        <v>0</v>
      </c>
      <c r="F56" s="21">
        <f t="shared" si="2"/>
        <v>0</v>
      </c>
    </row>
    <row r="57" spans="1:6" ht="12.75">
      <c r="A57" s="20" t="s">
        <v>36</v>
      </c>
      <c r="B57" s="17"/>
      <c r="C57" s="17"/>
      <c r="D57" s="99">
        <v>0</v>
      </c>
      <c r="E57" s="129">
        <v>0</v>
      </c>
      <c r="F57" s="21">
        <f t="shared" si="2"/>
        <v>0</v>
      </c>
    </row>
    <row r="58" spans="1:6" ht="12.75">
      <c r="A58" s="20"/>
      <c r="B58" s="17"/>
      <c r="C58" s="17"/>
      <c r="D58" s="99"/>
      <c r="E58" s="129"/>
      <c r="F58" s="21"/>
    </row>
    <row r="59" spans="1:6" ht="12.75">
      <c r="A59" s="20" t="s">
        <v>37</v>
      </c>
      <c r="B59" s="17"/>
      <c r="C59" s="17"/>
      <c r="D59" s="99">
        <v>-599769.332</v>
      </c>
      <c r="E59" s="129">
        <v>-140364.032</v>
      </c>
      <c r="F59" s="21">
        <f aca="true" t="shared" si="3" ref="F59:F70">+SUM(D59:E59)</f>
        <v>-740133.3640000001</v>
      </c>
    </row>
    <row r="60" spans="1:6" ht="12.75">
      <c r="A60" s="20" t="s">
        <v>38</v>
      </c>
      <c r="B60" s="17"/>
      <c r="C60" s="17"/>
      <c r="D60" s="99">
        <v>-3199.242</v>
      </c>
      <c r="E60" s="129">
        <v>-3750.133</v>
      </c>
      <c r="F60" s="21">
        <f t="shared" si="3"/>
        <v>-6949.375</v>
      </c>
    </row>
    <row r="61" spans="1:6" ht="12.75">
      <c r="A61" s="20"/>
      <c r="B61" s="17" t="s">
        <v>39</v>
      </c>
      <c r="C61" s="17"/>
      <c r="D61" s="99">
        <v>0</v>
      </c>
      <c r="E61" s="129">
        <v>0</v>
      </c>
      <c r="F61" s="21">
        <f t="shared" si="3"/>
        <v>0</v>
      </c>
    </row>
    <row r="62" spans="1:6" ht="12.75">
      <c r="A62" s="20"/>
      <c r="B62" s="17"/>
      <c r="C62" s="17" t="s">
        <v>40</v>
      </c>
      <c r="D62" s="99">
        <v>0</v>
      </c>
      <c r="E62" s="129">
        <v>0</v>
      </c>
      <c r="F62" s="21">
        <f t="shared" si="3"/>
        <v>0</v>
      </c>
    </row>
    <row r="63" spans="1:6" ht="12.75">
      <c r="A63" s="20"/>
      <c r="B63" s="17"/>
      <c r="C63" s="17" t="s">
        <v>41</v>
      </c>
      <c r="D63" s="99">
        <v>0</v>
      </c>
      <c r="E63" s="129">
        <v>0</v>
      </c>
      <c r="F63" s="21">
        <f t="shared" si="3"/>
        <v>0</v>
      </c>
    </row>
    <row r="64" spans="1:6" ht="12.75">
      <c r="A64" s="20"/>
      <c r="B64" s="17" t="s">
        <v>42</v>
      </c>
      <c r="C64" s="17"/>
      <c r="D64" s="99">
        <v>3199.242</v>
      </c>
      <c r="E64" s="129">
        <v>3750.133</v>
      </c>
      <c r="F64" s="21">
        <f t="shared" si="3"/>
        <v>6949.375</v>
      </c>
    </row>
    <row r="65" spans="1:6" ht="12.75">
      <c r="A65" s="20" t="s">
        <v>43</v>
      </c>
      <c r="B65" s="17"/>
      <c r="C65" s="17"/>
      <c r="D65" s="99">
        <v>-515319.476</v>
      </c>
      <c r="E65" s="129">
        <v>-55534.825</v>
      </c>
      <c r="F65" s="21">
        <f t="shared" si="3"/>
        <v>-570854.301</v>
      </c>
    </row>
    <row r="66" spans="1:6" ht="12.75">
      <c r="A66" s="20"/>
      <c r="B66" s="17" t="s">
        <v>39</v>
      </c>
      <c r="C66" s="17"/>
      <c r="D66" s="99">
        <v>0</v>
      </c>
      <c r="E66" s="129">
        <v>0</v>
      </c>
      <c r="F66" s="21">
        <f t="shared" si="3"/>
        <v>0</v>
      </c>
    </row>
    <row r="67" spans="1:6" ht="12.75">
      <c r="A67" s="20"/>
      <c r="B67" s="17"/>
      <c r="C67" s="17" t="s">
        <v>40</v>
      </c>
      <c r="D67" s="99">
        <v>0</v>
      </c>
      <c r="E67" s="129">
        <v>0</v>
      </c>
      <c r="F67" s="21">
        <f t="shared" si="3"/>
        <v>0</v>
      </c>
    </row>
    <row r="68" spans="1:6" ht="12.75">
      <c r="A68" s="20"/>
      <c r="B68" s="17"/>
      <c r="C68" s="17" t="s">
        <v>41</v>
      </c>
      <c r="D68" s="99">
        <v>0</v>
      </c>
      <c r="E68" s="129">
        <v>0</v>
      </c>
      <c r="F68" s="21">
        <f t="shared" si="3"/>
        <v>0</v>
      </c>
    </row>
    <row r="69" spans="1:6" ht="12.75">
      <c r="A69" s="20"/>
      <c r="B69" s="17" t="s">
        <v>42</v>
      </c>
      <c r="C69" s="17"/>
      <c r="D69" s="99">
        <v>515319.476</v>
      </c>
      <c r="E69" s="129">
        <v>55534.825</v>
      </c>
      <c r="F69" s="21">
        <f t="shared" si="3"/>
        <v>570854.301</v>
      </c>
    </row>
    <row r="70" spans="1:6" ht="12.75">
      <c r="A70" s="20" t="s">
        <v>44</v>
      </c>
      <c r="B70" s="17"/>
      <c r="C70" s="17"/>
      <c r="D70" s="99">
        <v>-81250.614</v>
      </c>
      <c r="E70" s="129">
        <v>-81079.074</v>
      </c>
      <c r="F70" s="21">
        <f t="shared" si="3"/>
        <v>-162329.688</v>
      </c>
    </row>
    <row r="71" spans="1:6" ht="12.75">
      <c r="A71" s="20"/>
      <c r="B71" s="17"/>
      <c r="C71" s="17"/>
      <c r="D71" s="99"/>
      <c r="E71" s="129"/>
      <c r="F71" s="21"/>
    </row>
    <row r="72" spans="1:6" ht="12.75">
      <c r="A72" s="24" t="s">
        <v>45</v>
      </c>
      <c r="B72" s="25"/>
      <c r="C72" s="25"/>
      <c r="D72" s="101">
        <v>514197.59300000005</v>
      </c>
      <c r="E72" s="132">
        <v>114126.71499999997</v>
      </c>
      <c r="F72" s="26">
        <f>+SUM(D72:E72)</f>
        <v>628324.308</v>
      </c>
    </row>
    <row r="73" spans="1:6" ht="12.75">
      <c r="A73" s="30"/>
      <c r="B73" s="31"/>
      <c r="C73" s="31"/>
      <c r="D73" s="103"/>
      <c r="E73" s="133"/>
      <c r="F73" s="32"/>
    </row>
    <row r="74" spans="1:6" ht="13.5" customHeight="1">
      <c r="A74" s="38" t="s">
        <v>46</v>
      </c>
      <c r="B74" s="223" t="s">
        <v>49</v>
      </c>
      <c r="C74" s="223"/>
      <c r="D74" s="223"/>
      <c r="E74" s="223"/>
      <c r="F74" s="223"/>
    </row>
    <row r="75" spans="1:6" ht="24" customHeight="1">
      <c r="A75" s="36" t="s">
        <v>47</v>
      </c>
      <c r="B75" s="222" t="s">
        <v>63</v>
      </c>
      <c r="C75" s="222"/>
      <c r="D75" s="222"/>
      <c r="E75" s="222"/>
      <c r="F75" s="222"/>
    </row>
    <row r="76" spans="1:6" ht="25.5" customHeight="1">
      <c r="A76" s="36" t="s">
        <v>48</v>
      </c>
      <c r="B76" s="222" t="s">
        <v>82</v>
      </c>
      <c r="C76" s="222"/>
      <c r="D76" s="222"/>
      <c r="E76" s="222"/>
      <c r="F76" s="222"/>
    </row>
    <row r="77" spans="1:7" s="73" customFormat="1" ht="26.25" customHeight="1">
      <c r="A77" s="36" t="s">
        <v>50</v>
      </c>
      <c r="B77" s="226" t="s">
        <v>65</v>
      </c>
      <c r="C77" s="226"/>
      <c r="D77" s="226"/>
      <c r="E77" s="226"/>
      <c r="F77" s="226"/>
      <c r="G77" s="204"/>
    </row>
    <row r="78" spans="1:5" ht="12.75">
      <c r="A78" s="17"/>
      <c r="B78" s="17"/>
      <c r="C78" s="17"/>
      <c r="D78" s="33"/>
      <c r="E78" s="17"/>
    </row>
    <row r="79" spans="1:5" ht="12.75">
      <c r="A79" s="17"/>
      <c r="B79" s="17"/>
      <c r="C79" s="17"/>
      <c r="D79" s="33"/>
      <c r="E79" s="17"/>
    </row>
  </sheetData>
  <sheetProtection/>
  <mergeCells count="4">
    <mergeCell ref="B75:F75"/>
    <mergeCell ref="B76:F76"/>
    <mergeCell ref="B74:F74"/>
    <mergeCell ref="B77:F77"/>
  </mergeCells>
  <printOptions horizontalCentered="1"/>
  <pageMargins left="0" right="0" top="0.3937007874015748" bottom="0" header="0" footer="0"/>
  <pageSetup fitToHeight="1" fitToWidth="1" horizontalDpi="600" verticalDpi="600" orientation="portrait" scale="74" r:id="rId1"/>
</worksheet>
</file>

<file path=xl/worksheets/sheet5.xml><?xml version="1.0" encoding="utf-8"?>
<worksheet xmlns="http://schemas.openxmlformats.org/spreadsheetml/2006/main" xmlns:r="http://schemas.openxmlformats.org/officeDocument/2006/relationships">
  <sheetPr>
    <pageSetUpPr fitToPage="1"/>
  </sheetPr>
  <dimension ref="A1:I80"/>
  <sheetViews>
    <sheetView zoomScalePageLayoutView="0" workbookViewId="0" topLeftCell="A16">
      <selection activeCell="G40" sqref="G40"/>
    </sheetView>
  </sheetViews>
  <sheetFormatPr defaultColWidth="11.421875" defaultRowHeight="12.75"/>
  <cols>
    <col min="1" max="2" width="2.8515625" style="0" customWidth="1"/>
    <col min="3" max="3" width="52.7109375" style="0" customWidth="1"/>
    <col min="4" max="5" width="11.00390625" style="0" customWidth="1"/>
    <col min="7" max="7" width="5.140625" style="0" customWidth="1"/>
  </cols>
  <sheetData>
    <row r="1" ht="29.25">
      <c r="G1" s="213">
        <v>7</v>
      </c>
    </row>
    <row r="2" spans="1:6" ht="12.75">
      <c r="A2" s="1" t="s">
        <v>78</v>
      </c>
      <c r="B2" s="2"/>
      <c r="C2" s="2"/>
      <c r="D2" s="2"/>
      <c r="E2" s="2"/>
      <c r="F2" s="2"/>
    </row>
    <row r="3" spans="1:6" ht="12.75">
      <c r="A3" s="46" t="str">
        <f>+Total!A3</f>
        <v>ESTADO DE OPERACIONES DE GOBIERNO  2014</v>
      </c>
      <c r="B3" s="5"/>
      <c r="C3" s="5"/>
      <c r="D3" s="2"/>
      <c r="E3" s="2"/>
      <c r="F3" s="2"/>
    </row>
    <row r="4" spans="1:6" ht="12.75">
      <c r="A4" s="1" t="s">
        <v>1</v>
      </c>
      <c r="B4" s="2"/>
      <c r="C4" s="2"/>
      <c r="D4" s="2"/>
      <c r="E4" s="2"/>
      <c r="F4" s="2"/>
    </row>
    <row r="5" spans="1:6" ht="12.75">
      <c r="A5" s="1" t="s">
        <v>54</v>
      </c>
      <c r="B5" s="2"/>
      <c r="C5" s="7"/>
      <c r="D5" s="2"/>
      <c r="E5" s="2"/>
      <c r="F5" s="2"/>
    </row>
    <row r="6" spans="1:6" ht="12.75">
      <c r="A6" s="1" t="s">
        <v>55</v>
      </c>
      <c r="B6" s="2"/>
      <c r="C6" s="7"/>
      <c r="D6" s="2"/>
      <c r="E6" s="2"/>
      <c r="F6" s="2"/>
    </row>
    <row r="7" spans="1:5" ht="12.75">
      <c r="A7" s="9"/>
      <c r="B7" s="10"/>
      <c r="C7" s="11"/>
      <c r="D7" s="2"/>
      <c r="E7" s="2"/>
    </row>
    <row r="8" spans="1:6" ht="25.5" customHeight="1">
      <c r="A8" s="13"/>
      <c r="B8" s="14"/>
      <c r="C8" s="14"/>
      <c r="D8" s="15" t="s">
        <v>5</v>
      </c>
      <c r="E8" s="117" t="s">
        <v>85</v>
      </c>
      <c r="F8" s="34" t="s">
        <v>86</v>
      </c>
    </row>
    <row r="9" spans="1:6" ht="12.75">
      <c r="A9" s="16"/>
      <c r="B9" s="17"/>
      <c r="C9" s="17"/>
      <c r="D9" s="97"/>
      <c r="E9" s="131"/>
      <c r="F9" s="196"/>
    </row>
    <row r="10" spans="1:6" ht="12.75">
      <c r="A10" s="19" t="s">
        <v>6</v>
      </c>
      <c r="B10" s="17"/>
      <c r="C10" s="17"/>
      <c r="D10" s="98"/>
      <c r="E10" s="125"/>
      <c r="F10" s="197"/>
    </row>
    <row r="11" spans="1:6" ht="12.75">
      <c r="A11" s="20" t="s">
        <v>7</v>
      </c>
      <c r="B11" s="17"/>
      <c r="C11" s="17"/>
      <c r="D11" s="99">
        <v>54267</v>
      </c>
      <c r="E11" s="129">
        <v>49719</v>
      </c>
      <c r="F11" s="21">
        <f>+SUM(D11:E11)</f>
        <v>103986</v>
      </c>
    </row>
    <row r="12" spans="1:6" ht="12.75">
      <c r="A12" s="20"/>
      <c r="B12" s="17" t="s">
        <v>83</v>
      </c>
      <c r="C12" s="17"/>
      <c r="D12" s="99">
        <v>0</v>
      </c>
      <c r="E12" s="129">
        <v>0</v>
      </c>
      <c r="F12" s="21">
        <f aca="true" t="shared" si="0" ref="F12:F30">+SUM(D12:E12)</f>
        <v>0</v>
      </c>
    </row>
    <row r="13" spans="1:6" s="160" customFormat="1" ht="12.75">
      <c r="A13" s="80"/>
      <c r="B13" s="78"/>
      <c r="C13" s="78" t="s">
        <v>69</v>
      </c>
      <c r="D13" s="161">
        <v>0</v>
      </c>
      <c r="E13" s="162">
        <v>0</v>
      </c>
      <c r="F13" s="21">
        <f t="shared" si="0"/>
        <v>0</v>
      </c>
    </row>
    <row r="14" spans="1:6" s="160" customFormat="1" ht="12.75">
      <c r="A14" s="80"/>
      <c r="B14" s="78"/>
      <c r="C14" s="78" t="s">
        <v>84</v>
      </c>
      <c r="D14" s="161">
        <v>0</v>
      </c>
      <c r="E14" s="162">
        <v>0</v>
      </c>
      <c r="F14" s="21">
        <f t="shared" si="0"/>
        <v>0</v>
      </c>
    </row>
    <row r="15" spans="1:6" ht="12.75">
      <c r="A15" s="20"/>
      <c r="B15" s="17" t="s">
        <v>91</v>
      </c>
      <c r="C15" s="17"/>
      <c r="D15" s="99">
        <v>13054</v>
      </c>
      <c r="E15" s="129">
        <v>5726</v>
      </c>
      <c r="F15" s="21">
        <f t="shared" si="0"/>
        <v>18780</v>
      </c>
    </row>
    <row r="16" spans="1:6" ht="12.75">
      <c r="A16" s="20"/>
      <c r="B16" s="17" t="s">
        <v>9</v>
      </c>
      <c r="C16" s="17"/>
      <c r="D16" s="99">
        <v>0</v>
      </c>
      <c r="E16" s="129">
        <v>0</v>
      </c>
      <c r="F16" s="21">
        <f t="shared" si="0"/>
        <v>0</v>
      </c>
    </row>
    <row r="17" spans="1:6" ht="12.75">
      <c r="A17" s="20"/>
      <c r="B17" s="17" t="s">
        <v>56</v>
      </c>
      <c r="C17" s="17"/>
      <c r="D17" s="99">
        <v>0</v>
      </c>
      <c r="E17" s="129">
        <v>0</v>
      </c>
      <c r="F17" s="21">
        <f t="shared" si="0"/>
        <v>0</v>
      </c>
    </row>
    <row r="18" spans="1:6" ht="12.75">
      <c r="A18" s="20"/>
      <c r="B18" s="78" t="s">
        <v>57</v>
      </c>
      <c r="C18" s="17"/>
      <c r="D18" s="99">
        <v>31696</v>
      </c>
      <c r="E18" s="129">
        <v>34490</v>
      </c>
      <c r="F18" s="21">
        <f t="shared" si="0"/>
        <v>66186</v>
      </c>
    </row>
    <row r="19" spans="1:6" ht="12.75">
      <c r="A19" s="20"/>
      <c r="B19" s="17" t="s">
        <v>10</v>
      </c>
      <c r="C19" s="17"/>
      <c r="D19" s="99">
        <v>655</v>
      </c>
      <c r="E19" s="129">
        <v>550</v>
      </c>
      <c r="F19" s="21">
        <f t="shared" si="0"/>
        <v>1205</v>
      </c>
    </row>
    <row r="20" spans="1:6" ht="12.75">
      <c r="A20" s="20"/>
      <c r="B20" s="17" t="s">
        <v>11</v>
      </c>
      <c r="C20" s="17"/>
      <c r="D20" s="99">
        <v>8862</v>
      </c>
      <c r="E20" s="129">
        <v>8953</v>
      </c>
      <c r="F20" s="21">
        <f t="shared" si="0"/>
        <v>17815</v>
      </c>
    </row>
    <row r="21" spans="1:6" ht="12.75">
      <c r="A21" s="20"/>
      <c r="B21" s="17"/>
      <c r="C21" s="17"/>
      <c r="D21" s="97"/>
      <c r="E21" s="131"/>
      <c r="F21" s="21"/>
    </row>
    <row r="22" spans="1:6" ht="12.75">
      <c r="A22" s="20" t="s">
        <v>12</v>
      </c>
      <c r="B22" s="17"/>
      <c r="C22" s="17"/>
      <c r="D22" s="99">
        <v>47032</v>
      </c>
      <c r="E22" s="129">
        <v>54356</v>
      </c>
      <c r="F22" s="21">
        <f t="shared" si="0"/>
        <v>101388</v>
      </c>
    </row>
    <row r="23" spans="1:6" ht="12.75">
      <c r="A23" s="20"/>
      <c r="B23" s="17" t="s">
        <v>13</v>
      </c>
      <c r="C23" s="17"/>
      <c r="D23" s="99">
        <v>9737</v>
      </c>
      <c r="E23" s="129">
        <v>10130</v>
      </c>
      <c r="F23" s="21">
        <f t="shared" si="0"/>
        <v>19867</v>
      </c>
    </row>
    <row r="24" spans="1:6" ht="12.75">
      <c r="A24" s="20"/>
      <c r="B24" s="17" t="s">
        <v>14</v>
      </c>
      <c r="C24" s="17"/>
      <c r="D24" s="99">
        <v>33898</v>
      </c>
      <c r="E24" s="129">
        <v>21612</v>
      </c>
      <c r="F24" s="21">
        <f t="shared" si="0"/>
        <v>55510</v>
      </c>
    </row>
    <row r="25" spans="1:6" ht="12.75">
      <c r="A25" s="20"/>
      <c r="B25" s="17" t="s">
        <v>15</v>
      </c>
      <c r="C25" s="17"/>
      <c r="D25" s="99">
        <v>1</v>
      </c>
      <c r="E25" s="129">
        <v>19375</v>
      </c>
      <c r="F25" s="21">
        <f t="shared" si="0"/>
        <v>19376</v>
      </c>
    </row>
    <row r="26" spans="1:6" ht="12.75">
      <c r="A26" s="20"/>
      <c r="B26" s="17" t="s">
        <v>58</v>
      </c>
      <c r="C26" s="17"/>
      <c r="D26" s="99">
        <v>3295</v>
      </c>
      <c r="E26" s="129">
        <v>3231</v>
      </c>
      <c r="F26" s="21">
        <f t="shared" si="0"/>
        <v>6526</v>
      </c>
    </row>
    <row r="27" spans="1:6" ht="12.75">
      <c r="A27" s="20"/>
      <c r="B27" s="17" t="s">
        <v>60</v>
      </c>
      <c r="C27" s="17"/>
      <c r="D27" s="99">
        <v>68</v>
      </c>
      <c r="E27" s="129">
        <v>8</v>
      </c>
      <c r="F27" s="21">
        <f t="shared" si="0"/>
        <v>76</v>
      </c>
    </row>
    <row r="28" spans="1:6" ht="12.75">
      <c r="A28" s="20"/>
      <c r="B28" s="17" t="s">
        <v>16</v>
      </c>
      <c r="C28" s="17"/>
      <c r="D28" s="99">
        <v>33</v>
      </c>
      <c r="E28" s="129">
        <v>0</v>
      </c>
      <c r="F28" s="21">
        <f t="shared" si="0"/>
        <v>33</v>
      </c>
    </row>
    <row r="29" spans="1:6" ht="12.75">
      <c r="A29" s="20"/>
      <c r="B29" s="17"/>
      <c r="C29" s="17"/>
      <c r="D29" s="99"/>
      <c r="E29" s="129"/>
      <c r="F29" s="21"/>
    </row>
    <row r="30" spans="1:6" ht="12.75">
      <c r="A30" s="22" t="s">
        <v>17</v>
      </c>
      <c r="B30" s="23"/>
      <c r="C30" s="23"/>
      <c r="D30" s="99">
        <v>7235</v>
      </c>
      <c r="E30" s="129">
        <v>-4637</v>
      </c>
      <c r="F30" s="21">
        <f t="shared" si="0"/>
        <v>2598</v>
      </c>
    </row>
    <row r="31" spans="1:6" ht="12.75">
      <c r="A31" s="20"/>
      <c r="B31" s="17"/>
      <c r="C31" s="17"/>
      <c r="D31" s="99"/>
      <c r="E31" s="129"/>
      <c r="F31" s="21"/>
    </row>
    <row r="32" spans="1:6" ht="12.75">
      <c r="A32" s="19" t="s">
        <v>18</v>
      </c>
      <c r="B32" s="17"/>
      <c r="C32" s="17"/>
      <c r="D32" s="99"/>
      <c r="E32" s="129"/>
      <c r="F32" s="21"/>
    </row>
    <row r="33" spans="1:6" ht="12.75">
      <c r="A33" s="20" t="s">
        <v>19</v>
      </c>
      <c r="B33" s="17"/>
      <c r="C33" s="17"/>
      <c r="D33" s="99">
        <v>212</v>
      </c>
      <c r="E33" s="129">
        <v>109</v>
      </c>
      <c r="F33" s="21">
        <f>+SUM(D33:E33)</f>
        <v>321</v>
      </c>
    </row>
    <row r="34" spans="1:6" ht="12.75">
      <c r="A34" s="20"/>
      <c r="B34" s="17" t="s">
        <v>20</v>
      </c>
      <c r="C34" s="17"/>
      <c r="D34" s="99">
        <v>0</v>
      </c>
      <c r="E34" s="129">
        <v>0</v>
      </c>
      <c r="F34" s="21">
        <f>+SUM(D34:E34)</f>
        <v>0</v>
      </c>
    </row>
    <row r="35" spans="1:6" ht="12.75">
      <c r="A35" s="20"/>
      <c r="B35" s="17" t="s">
        <v>21</v>
      </c>
      <c r="C35" s="17"/>
      <c r="D35" s="99">
        <v>212</v>
      </c>
      <c r="E35" s="129">
        <v>109</v>
      </c>
      <c r="F35" s="21">
        <f>+SUM(D35:E35)</f>
        <v>321</v>
      </c>
    </row>
    <row r="36" spans="1:6" ht="12.75">
      <c r="A36" s="20"/>
      <c r="B36" s="17" t="s">
        <v>22</v>
      </c>
      <c r="C36" s="17"/>
      <c r="D36" s="99">
        <v>0</v>
      </c>
      <c r="E36" s="129">
        <v>0</v>
      </c>
      <c r="F36" s="21">
        <f>+SUM(D36:E36)</f>
        <v>0</v>
      </c>
    </row>
    <row r="37" spans="1:6" ht="12.75">
      <c r="A37" s="20"/>
      <c r="B37" s="17"/>
      <c r="C37" s="17"/>
      <c r="D37" s="99"/>
      <c r="E37" s="129"/>
      <c r="F37" s="21"/>
    </row>
    <row r="38" spans="1:6" ht="12.75">
      <c r="A38" s="24" t="s">
        <v>61</v>
      </c>
      <c r="B38" s="25"/>
      <c r="C38" s="25"/>
      <c r="D38" s="101">
        <v>54267</v>
      </c>
      <c r="E38" s="132">
        <v>49719</v>
      </c>
      <c r="F38" s="26">
        <f>+SUM(D38:E38)</f>
        <v>103986</v>
      </c>
    </row>
    <row r="39" spans="1:6" ht="12.75">
      <c r="A39" s="24" t="s">
        <v>62</v>
      </c>
      <c r="B39" s="25"/>
      <c r="C39" s="25"/>
      <c r="D39" s="101">
        <v>47244</v>
      </c>
      <c r="E39" s="132">
        <v>54465</v>
      </c>
      <c r="F39" s="26">
        <f>+SUM(D39:E39)</f>
        <v>101709</v>
      </c>
    </row>
    <row r="40" spans="1:6" ht="12.75">
      <c r="A40" s="24" t="s">
        <v>23</v>
      </c>
      <c r="B40" s="25"/>
      <c r="C40" s="25"/>
      <c r="D40" s="101">
        <v>7023</v>
      </c>
      <c r="E40" s="132">
        <v>-4746</v>
      </c>
      <c r="F40" s="26">
        <f>+SUM(D40:E40)</f>
        <v>2277</v>
      </c>
    </row>
    <row r="41" spans="1:6" ht="12.75">
      <c r="A41" s="27"/>
      <c r="B41" s="28"/>
      <c r="C41" s="28"/>
      <c r="D41" s="103"/>
      <c r="E41" s="133"/>
      <c r="F41" s="29"/>
    </row>
    <row r="42" spans="1:6" ht="12.75">
      <c r="A42" s="19" t="s">
        <v>24</v>
      </c>
      <c r="B42" s="17"/>
      <c r="C42" s="17"/>
      <c r="D42" s="97"/>
      <c r="E42" s="131"/>
      <c r="F42" s="18"/>
    </row>
    <row r="43" spans="1:6" ht="12.75">
      <c r="A43" s="19"/>
      <c r="B43" s="17"/>
      <c r="C43" s="17"/>
      <c r="D43" s="97"/>
      <c r="E43" s="131"/>
      <c r="F43" s="18"/>
    </row>
    <row r="44" spans="1:6" ht="12.75">
      <c r="A44" s="20" t="s">
        <v>25</v>
      </c>
      <c r="B44" s="17"/>
      <c r="C44" s="17"/>
      <c r="D44" s="99">
        <v>5563</v>
      </c>
      <c r="E44" s="129">
        <v>-4746</v>
      </c>
      <c r="F44" s="21">
        <f aca="true" t="shared" si="1" ref="F44:F57">+SUM(D44:E44)</f>
        <v>817</v>
      </c>
    </row>
    <row r="45" spans="1:6" ht="12.75">
      <c r="A45" s="20" t="s">
        <v>26</v>
      </c>
      <c r="B45" s="17"/>
      <c r="C45" s="17"/>
      <c r="D45" s="99">
        <v>-208</v>
      </c>
      <c r="E45" s="129">
        <v>38</v>
      </c>
      <c r="F45" s="21">
        <f t="shared" si="1"/>
        <v>-170</v>
      </c>
    </row>
    <row r="46" spans="1:6" ht="12.75">
      <c r="A46" s="20"/>
      <c r="B46" s="17" t="s">
        <v>27</v>
      </c>
      <c r="C46" s="17"/>
      <c r="D46" s="99">
        <v>372</v>
      </c>
      <c r="E46" s="129">
        <v>202</v>
      </c>
      <c r="F46" s="21">
        <f t="shared" si="1"/>
        <v>574</v>
      </c>
    </row>
    <row r="47" spans="1:6" ht="12.75">
      <c r="A47" s="20"/>
      <c r="B47" s="17" t="s">
        <v>28</v>
      </c>
      <c r="C47" s="17"/>
      <c r="D47" s="99">
        <v>580</v>
      </c>
      <c r="E47" s="129">
        <v>164</v>
      </c>
      <c r="F47" s="21">
        <f t="shared" si="1"/>
        <v>744</v>
      </c>
    </row>
    <row r="48" spans="1:6" ht="12.75">
      <c r="A48" s="20" t="s">
        <v>29</v>
      </c>
      <c r="B48" s="17"/>
      <c r="C48" s="17"/>
      <c r="D48" s="99">
        <v>136453</v>
      </c>
      <c r="E48" s="129">
        <v>-258854</v>
      </c>
      <c r="F48" s="21">
        <f t="shared" si="1"/>
        <v>-122401</v>
      </c>
    </row>
    <row r="49" spans="1:6" ht="12.75">
      <c r="A49" s="20"/>
      <c r="B49" s="17" t="s">
        <v>30</v>
      </c>
      <c r="C49" s="17"/>
      <c r="D49" s="99">
        <v>1369455</v>
      </c>
      <c r="E49" s="129">
        <v>142433</v>
      </c>
      <c r="F49" s="21">
        <f t="shared" si="1"/>
        <v>1511888</v>
      </c>
    </row>
    <row r="50" spans="1:6" ht="12.75">
      <c r="A50" s="20"/>
      <c r="B50" s="17" t="s">
        <v>31</v>
      </c>
      <c r="C50" s="17"/>
      <c r="D50" s="99">
        <v>1233002</v>
      </c>
      <c r="E50" s="129">
        <v>401287</v>
      </c>
      <c r="F50" s="21">
        <f t="shared" si="1"/>
        <v>1634289</v>
      </c>
    </row>
    <row r="51" spans="1:6" ht="12.75">
      <c r="A51" s="20" t="s">
        <v>32</v>
      </c>
      <c r="B51" s="17"/>
      <c r="C51" s="17"/>
      <c r="D51" s="99">
        <v>-147813</v>
      </c>
      <c r="E51" s="129">
        <v>224627</v>
      </c>
      <c r="F51" s="21">
        <f t="shared" si="1"/>
        <v>76814</v>
      </c>
    </row>
    <row r="52" spans="1:6" ht="12.75">
      <c r="A52" s="20" t="s">
        <v>33</v>
      </c>
      <c r="B52" s="17"/>
      <c r="C52" s="17"/>
      <c r="D52" s="99">
        <v>17131</v>
      </c>
      <c r="E52" s="129">
        <v>29443</v>
      </c>
      <c r="F52" s="21">
        <f t="shared" si="1"/>
        <v>46574</v>
      </c>
    </row>
    <row r="53" spans="1:6" ht="12.75">
      <c r="A53" s="20" t="s">
        <v>87</v>
      </c>
      <c r="B53" s="17"/>
      <c r="C53" s="17"/>
      <c r="D53" s="99">
        <v>0</v>
      </c>
      <c r="E53" s="129">
        <v>0</v>
      </c>
      <c r="F53" s="21">
        <f t="shared" si="1"/>
        <v>0</v>
      </c>
    </row>
    <row r="54" spans="1:6" ht="12.75">
      <c r="A54" s="20"/>
      <c r="B54" s="17" t="s">
        <v>34</v>
      </c>
      <c r="C54" s="17"/>
      <c r="D54" s="99">
        <v>0</v>
      </c>
      <c r="E54" s="129">
        <v>0</v>
      </c>
      <c r="F54" s="21">
        <f t="shared" si="1"/>
        <v>0</v>
      </c>
    </row>
    <row r="55" spans="1:6" ht="12.75">
      <c r="A55" s="20"/>
      <c r="B55" s="17" t="s">
        <v>35</v>
      </c>
      <c r="C55" s="17"/>
      <c r="D55" s="99">
        <v>0</v>
      </c>
      <c r="E55" s="129">
        <v>0</v>
      </c>
      <c r="F55" s="21">
        <f t="shared" si="1"/>
        <v>0</v>
      </c>
    </row>
    <row r="56" spans="1:6" ht="12.75">
      <c r="A56" s="80" t="s">
        <v>89</v>
      </c>
      <c r="B56" s="17"/>
      <c r="C56" s="17"/>
      <c r="D56" s="99">
        <v>0</v>
      </c>
      <c r="E56" s="129">
        <v>0</v>
      </c>
      <c r="F56" s="21">
        <f t="shared" si="1"/>
        <v>0</v>
      </c>
    </row>
    <row r="57" spans="1:6" ht="12.75">
      <c r="A57" s="20" t="s">
        <v>36</v>
      </c>
      <c r="B57" s="17"/>
      <c r="C57" s="17"/>
      <c r="D57" s="99">
        <v>0</v>
      </c>
      <c r="E57" s="129">
        <v>0</v>
      </c>
      <c r="F57" s="21">
        <f t="shared" si="1"/>
        <v>0</v>
      </c>
    </row>
    <row r="58" spans="1:6" ht="12.75">
      <c r="A58" s="20"/>
      <c r="B58" s="17"/>
      <c r="C58" s="17"/>
      <c r="D58" s="99"/>
      <c r="E58" s="129"/>
      <c r="F58" s="21"/>
    </row>
    <row r="59" spans="1:6" ht="12.75">
      <c r="A59" s="20" t="s">
        <v>37</v>
      </c>
      <c r="B59" s="17"/>
      <c r="C59" s="17"/>
      <c r="D59" s="99">
        <v>-1460</v>
      </c>
      <c r="E59" s="129">
        <v>0</v>
      </c>
      <c r="F59" s="21">
        <f aca="true" t="shared" si="2" ref="F59:F70">+SUM(D59:E59)</f>
        <v>-1460</v>
      </c>
    </row>
    <row r="60" spans="1:6" ht="12.75">
      <c r="A60" s="20" t="s">
        <v>38</v>
      </c>
      <c r="B60" s="17"/>
      <c r="C60" s="17"/>
      <c r="D60" s="99">
        <v>-1460</v>
      </c>
      <c r="E60" s="129">
        <v>0</v>
      </c>
      <c r="F60" s="21">
        <f t="shared" si="2"/>
        <v>-1460</v>
      </c>
    </row>
    <row r="61" spans="1:6" ht="12.75">
      <c r="A61" s="20"/>
      <c r="B61" s="17" t="s">
        <v>39</v>
      </c>
      <c r="C61" s="17"/>
      <c r="D61" s="99">
        <v>0</v>
      </c>
      <c r="E61" s="129">
        <v>0</v>
      </c>
      <c r="F61" s="21">
        <f t="shared" si="2"/>
        <v>0</v>
      </c>
    </row>
    <row r="62" spans="1:6" ht="12.75">
      <c r="A62" s="20"/>
      <c r="B62" s="17"/>
      <c r="C62" s="17" t="s">
        <v>40</v>
      </c>
      <c r="D62" s="99">
        <v>0</v>
      </c>
      <c r="E62" s="129">
        <v>0</v>
      </c>
      <c r="F62" s="21">
        <f t="shared" si="2"/>
        <v>0</v>
      </c>
    </row>
    <row r="63" spans="1:6" ht="12.75">
      <c r="A63" s="20"/>
      <c r="B63" s="17"/>
      <c r="C63" s="17" t="s">
        <v>41</v>
      </c>
      <c r="D63" s="99">
        <v>0</v>
      </c>
      <c r="E63" s="129">
        <v>0</v>
      </c>
      <c r="F63" s="21">
        <f t="shared" si="2"/>
        <v>0</v>
      </c>
    </row>
    <row r="64" spans="1:6" ht="12.75">
      <c r="A64" s="20"/>
      <c r="B64" s="17" t="s">
        <v>42</v>
      </c>
      <c r="C64" s="17"/>
      <c r="D64" s="99">
        <v>1460</v>
      </c>
      <c r="E64" s="129">
        <v>0</v>
      </c>
      <c r="F64" s="21">
        <f t="shared" si="2"/>
        <v>1460</v>
      </c>
    </row>
    <row r="65" spans="1:6" ht="12.75">
      <c r="A65" s="20" t="s">
        <v>43</v>
      </c>
      <c r="B65" s="17"/>
      <c r="C65" s="17"/>
      <c r="D65" s="99">
        <v>0</v>
      </c>
      <c r="E65" s="129">
        <v>0</v>
      </c>
      <c r="F65" s="21">
        <f t="shared" si="2"/>
        <v>0</v>
      </c>
    </row>
    <row r="66" spans="1:6" ht="12.75">
      <c r="A66" s="20"/>
      <c r="B66" s="17" t="s">
        <v>39</v>
      </c>
      <c r="C66" s="17"/>
      <c r="D66" s="99">
        <v>0</v>
      </c>
      <c r="E66" s="129">
        <v>0</v>
      </c>
      <c r="F66" s="21">
        <f t="shared" si="2"/>
        <v>0</v>
      </c>
    </row>
    <row r="67" spans="1:6" ht="12.75">
      <c r="A67" s="20"/>
      <c r="B67" s="17"/>
      <c r="C67" s="17" t="s">
        <v>40</v>
      </c>
      <c r="D67" s="99">
        <v>0</v>
      </c>
      <c r="E67" s="129">
        <v>0</v>
      </c>
      <c r="F67" s="21">
        <f t="shared" si="2"/>
        <v>0</v>
      </c>
    </row>
    <row r="68" spans="1:6" ht="12.75">
      <c r="A68" s="20"/>
      <c r="B68" s="17"/>
      <c r="C68" s="17" t="s">
        <v>41</v>
      </c>
      <c r="D68" s="99">
        <v>0</v>
      </c>
      <c r="E68" s="129">
        <v>0</v>
      </c>
      <c r="F68" s="21">
        <f t="shared" si="2"/>
        <v>0</v>
      </c>
    </row>
    <row r="69" spans="1:6" ht="12.75">
      <c r="A69" s="20"/>
      <c r="B69" s="17" t="s">
        <v>42</v>
      </c>
      <c r="C69" s="17"/>
      <c r="D69" s="99">
        <v>0</v>
      </c>
      <c r="E69" s="129">
        <v>0</v>
      </c>
      <c r="F69" s="21">
        <f t="shared" si="2"/>
        <v>0</v>
      </c>
    </row>
    <row r="70" spans="1:6" ht="12.75">
      <c r="A70" s="20" t="s">
        <v>44</v>
      </c>
      <c r="B70" s="17"/>
      <c r="C70" s="17"/>
      <c r="D70" s="99">
        <v>0</v>
      </c>
      <c r="E70" s="129">
        <v>0</v>
      </c>
      <c r="F70" s="21">
        <f t="shared" si="2"/>
        <v>0</v>
      </c>
    </row>
    <row r="71" spans="1:6" ht="12.75">
      <c r="A71" s="20"/>
      <c r="B71" s="17"/>
      <c r="C71" s="17"/>
      <c r="D71" s="99"/>
      <c r="E71" s="129"/>
      <c r="F71" s="21"/>
    </row>
    <row r="72" spans="1:6" ht="12.75">
      <c r="A72" s="24" t="s">
        <v>45</v>
      </c>
      <c r="B72" s="25"/>
      <c r="C72" s="25"/>
      <c r="D72" s="101">
        <v>7023</v>
      </c>
      <c r="E72" s="132">
        <v>-4746</v>
      </c>
      <c r="F72" s="26">
        <f>+SUM(D72:E72)</f>
        <v>2277</v>
      </c>
    </row>
    <row r="73" spans="1:6" ht="12.75">
      <c r="A73" s="30"/>
      <c r="B73" s="31"/>
      <c r="C73" s="31"/>
      <c r="D73" s="103"/>
      <c r="E73" s="133"/>
      <c r="F73" s="32"/>
    </row>
    <row r="74" spans="1:6" ht="27" customHeight="1">
      <c r="A74" s="36" t="s">
        <v>46</v>
      </c>
      <c r="B74" s="223" t="s">
        <v>49</v>
      </c>
      <c r="C74" s="223"/>
      <c r="D74" s="223"/>
      <c r="E74" s="223"/>
      <c r="F74" s="216"/>
    </row>
    <row r="75" spans="1:6" ht="26.25" customHeight="1">
      <c r="A75" s="36" t="s">
        <v>47</v>
      </c>
      <c r="B75" s="229" t="s">
        <v>63</v>
      </c>
      <c r="C75" s="229"/>
      <c r="D75" s="229"/>
      <c r="E75" s="229"/>
      <c r="F75" s="222"/>
    </row>
    <row r="76" spans="1:6" ht="12.75" customHeight="1">
      <c r="A76" s="36" t="s">
        <v>48</v>
      </c>
      <c r="B76" s="229" t="s">
        <v>64</v>
      </c>
      <c r="C76" s="229"/>
      <c r="D76" s="229"/>
      <c r="E76" s="229"/>
      <c r="F76" s="222"/>
    </row>
    <row r="77" spans="1:7" s="73" customFormat="1" ht="27" customHeight="1">
      <c r="A77" s="36" t="s">
        <v>50</v>
      </c>
      <c r="B77" s="228" t="s">
        <v>70</v>
      </c>
      <c r="C77" s="228"/>
      <c r="D77" s="228"/>
      <c r="E77" s="228"/>
      <c r="F77" s="217"/>
      <c r="G77" s="204"/>
    </row>
    <row r="78" spans="1:9" s="137" customFormat="1" ht="25.5" customHeight="1">
      <c r="A78" s="135"/>
      <c r="B78" s="227"/>
      <c r="C78" s="227"/>
      <c r="D78" s="227"/>
      <c r="E78" s="227"/>
      <c r="F78" s="205"/>
      <c r="G78" s="227"/>
      <c r="H78" s="227"/>
      <c r="I78" s="227"/>
    </row>
    <row r="79" ht="24.75" customHeight="1">
      <c r="A79" s="77"/>
    </row>
    <row r="80" ht="12.75">
      <c r="B80" s="76"/>
    </row>
  </sheetData>
  <sheetProtection/>
  <mergeCells count="6">
    <mergeCell ref="G78:I78"/>
    <mergeCell ref="B74:E74"/>
    <mergeCell ref="B77:E77"/>
    <mergeCell ref="B78:E78"/>
    <mergeCell ref="B75:F75"/>
    <mergeCell ref="B76:F76"/>
  </mergeCells>
  <printOptions horizontalCentered="1" verticalCentered="1"/>
  <pageMargins left="0" right="0" top="0.3937007874015748" bottom="0" header="0" footer="0"/>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T44"/>
  <sheetViews>
    <sheetView zoomScalePageLayoutView="0" workbookViewId="0" topLeftCell="A1">
      <selection activeCell="G40" sqref="G40"/>
    </sheetView>
  </sheetViews>
  <sheetFormatPr defaultColWidth="11.421875" defaultRowHeight="12.75"/>
  <cols>
    <col min="1" max="2" width="2.8515625" style="0" customWidth="1"/>
    <col min="3" max="3" width="45.28125" style="0" customWidth="1"/>
    <col min="4" max="4" width="9.7109375" style="0" customWidth="1"/>
    <col min="5" max="5" width="9.140625" style="0" customWidth="1"/>
    <col min="6" max="6" width="10.140625" style="0" customWidth="1"/>
    <col min="7" max="7" width="4.28125" style="0" customWidth="1"/>
    <col min="8" max="9" width="9.28125" style="0" customWidth="1"/>
    <col min="10" max="10" width="10.28125" style="0" customWidth="1"/>
    <col min="11" max="11" width="5.140625" style="0" customWidth="1"/>
    <col min="12" max="18" width="9.28125" style="0" customWidth="1"/>
  </cols>
  <sheetData>
    <row r="1" spans="7:20" ht="27.75">
      <c r="G1" s="41"/>
      <c r="K1" s="220">
        <v>8</v>
      </c>
      <c r="T1" s="75"/>
    </row>
    <row r="2" spans="1:19" ht="12.75">
      <c r="A2" s="1" t="s">
        <v>93</v>
      </c>
      <c r="B2" s="2"/>
      <c r="C2" s="2"/>
      <c r="D2" s="45"/>
      <c r="E2" s="45"/>
      <c r="F2" s="45"/>
      <c r="G2" s="45"/>
      <c r="H2" s="45"/>
      <c r="I2" s="45"/>
      <c r="J2" s="2"/>
      <c r="K2" s="41"/>
      <c r="L2" s="2"/>
      <c r="M2" s="2"/>
      <c r="N2" s="2"/>
      <c r="O2" s="2"/>
      <c r="P2" s="2"/>
      <c r="Q2" s="2"/>
      <c r="R2" s="2"/>
      <c r="S2" s="2"/>
    </row>
    <row r="3" spans="1:19" ht="12.75">
      <c r="A3" s="46" t="str">
        <f>+Total!A3</f>
        <v>ESTADO DE OPERACIONES DE GOBIERNO  2014</v>
      </c>
      <c r="B3" s="2"/>
      <c r="C3" s="2"/>
      <c r="D3" s="45"/>
      <c r="E3" s="45"/>
      <c r="F3" s="45"/>
      <c r="G3" s="45"/>
      <c r="H3" s="45"/>
      <c r="I3" s="45"/>
      <c r="J3" s="2"/>
      <c r="K3" s="41"/>
      <c r="L3" s="2"/>
      <c r="M3" s="2"/>
      <c r="N3" s="2"/>
      <c r="O3" s="2"/>
      <c r="P3" s="2"/>
      <c r="Q3" s="2"/>
      <c r="R3" s="2"/>
      <c r="S3" s="2"/>
    </row>
    <row r="4" spans="1:19" ht="12.75">
      <c r="A4" s="1" t="s">
        <v>1</v>
      </c>
      <c r="B4" s="2"/>
      <c r="C4" s="2"/>
      <c r="D4" s="45"/>
      <c r="E4" s="45"/>
      <c r="F4" s="45"/>
      <c r="G4" s="45"/>
      <c r="H4" s="45"/>
      <c r="I4" s="45"/>
      <c r="J4" s="2"/>
      <c r="K4" s="41"/>
      <c r="L4" s="2"/>
      <c r="M4" s="2"/>
      <c r="N4" s="2"/>
      <c r="O4" s="2"/>
      <c r="P4" s="2"/>
      <c r="Q4" s="2"/>
      <c r="R4" s="2"/>
      <c r="S4" s="2"/>
    </row>
    <row r="5" spans="1:19" ht="12.75">
      <c r="A5" s="1" t="s">
        <v>2</v>
      </c>
      <c r="B5" s="2"/>
      <c r="C5" s="2"/>
      <c r="D5" s="45"/>
      <c r="E5" s="45"/>
      <c r="F5" s="45"/>
      <c r="G5" s="45"/>
      <c r="H5" s="45"/>
      <c r="I5" s="45"/>
      <c r="J5" s="2"/>
      <c r="K5" s="41"/>
      <c r="L5" s="2"/>
      <c r="M5" s="2"/>
      <c r="N5" s="2"/>
      <c r="O5" s="2"/>
      <c r="P5" s="2"/>
      <c r="Q5" s="2"/>
      <c r="R5" s="2"/>
      <c r="S5" s="2"/>
    </row>
    <row r="6" spans="1:19" ht="12.75">
      <c r="A6" s="1" t="s">
        <v>72</v>
      </c>
      <c r="B6" s="2"/>
      <c r="C6" s="2"/>
      <c r="D6" s="45"/>
      <c r="E6" s="45"/>
      <c r="F6" s="45"/>
      <c r="G6" s="45"/>
      <c r="H6" s="45"/>
      <c r="I6" s="45"/>
      <c r="J6" s="2"/>
      <c r="K6" s="41"/>
      <c r="L6" s="2"/>
      <c r="M6" s="2"/>
      <c r="N6" s="2"/>
      <c r="O6" s="2"/>
      <c r="P6" s="2"/>
      <c r="Q6" s="2"/>
      <c r="R6" s="2"/>
      <c r="S6" s="2"/>
    </row>
    <row r="7" spans="1:11" ht="12.75">
      <c r="A7" s="1"/>
      <c r="B7" s="2"/>
      <c r="C7" s="7"/>
      <c r="D7" s="72" t="s">
        <v>103</v>
      </c>
      <c r="E7" s="81"/>
      <c r="F7" s="82"/>
      <c r="G7" s="47"/>
      <c r="H7" s="138" t="s">
        <v>97</v>
      </c>
      <c r="I7" s="139"/>
      <c r="J7" s="207"/>
      <c r="K7" s="41"/>
    </row>
    <row r="8" spans="1:10" ht="25.5" customHeight="1">
      <c r="A8" s="13"/>
      <c r="B8" s="14"/>
      <c r="C8" s="14"/>
      <c r="D8" s="83" t="s">
        <v>5</v>
      </c>
      <c r="E8" s="114" t="s">
        <v>85</v>
      </c>
      <c r="F8" s="34" t="s">
        <v>86</v>
      </c>
      <c r="G8" s="71"/>
      <c r="H8" s="15" t="s">
        <v>5</v>
      </c>
      <c r="I8" s="117" t="s">
        <v>85</v>
      </c>
      <c r="J8" s="140" t="s">
        <v>86</v>
      </c>
    </row>
    <row r="9" spans="1:10" ht="12.75">
      <c r="A9" s="16"/>
      <c r="B9" s="17"/>
      <c r="C9" s="17"/>
      <c r="D9" s="90"/>
      <c r="E9" s="115"/>
      <c r="F9" s="91"/>
      <c r="G9" s="17"/>
      <c r="H9" s="141"/>
      <c r="I9" s="142"/>
      <c r="J9" s="143"/>
    </row>
    <row r="10" spans="1:10" ht="12.75">
      <c r="A10" s="19" t="s">
        <v>6</v>
      </c>
      <c r="B10" s="17"/>
      <c r="C10" s="17"/>
      <c r="D10" s="20"/>
      <c r="E10" s="17"/>
      <c r="F10" s="48"/>
      <c r="G10" s="17"/>
      <c r="H10" s="35"/>
      <c r="I10" s="33"/>
      <c r="J10" s="18"/>
    </row>
    <row r="11" spans="1:10" ht="12.75">
      <c r="A11" s="20" t="s">
        <v>7</v>
      </c>
      <c r="B11" s="17"/>
      <c r="C11" s="17"/>
      <c r="D11" s="84">
        <v>8.923050451416966</v>
      </c>
      <c r="E11" s="110">
        <v>7.5828716127292015</v>
      </c>
      <c r="F11" s="49">
        <v>16.50592206414617</v>
      </c>
      <c r="H11" s="145">
        <v>10.01785419638776</v>
      </c>
      <c r="I11" s="146">
        <v>7.414521079458926</v>
      </c>
      <c r="J11" s="147">
        <v>17.432375275846685</v>
      </c>
    </row>
    <row r="12" spans="1:10" ht="12.75">
      <c r="A12" s="20"/>
      <c r="B12" s="17" t="s">
        <v>8</v>
      </c>
      <c r="C12" s="17"/>
      <c r="D12" s="84">
        <v>9.291731359020554</v>
      </c>
      <c r="E12" s="110">
        <v>7.759641645900928</v>
      </c>
      <c r="F12" s="49">
        <v>17.05137300492148</v>
      </c>
      <c r="H12" s="145">
        <v>10.871735771255842</v>
      </c>
      <c r="I12" s="146">
        <v>7.8176003720033584</v>
      </c>
      <c r="J12" s="147">
        <v>18.6893361432592</v>
      </c>
    </row>
    <row r="13" spans="1:10" s="160" customFormat="1" ht="12.75">
      <c r="A13" s="80"/>
      <c r="B13" s="78"/>
      <c r="C13" s="78" t="s">
        <v>73</v>
      </c>
      <c r="D13" s="164">
        <v>13.295610892394047</v>
      </c>
      <c r="E13" s="165">
        <v>7.718003375377033</v>
      </c>
      <c r="F13" s="166">
        <v>21.01361426777108</v>
      </c>
      <c r="H13" s="167">
        <v>10.91560156884024</v>
      </c>
      <c r="I13" s="168">
        <v>8.127410869175861</v>
      </c>
      <c r="J13" s="169">
        <v>19.0430124380161</v>
      </c>
    </row>
    <row r="14" spans="1:10" s="160" customFormat="1" ht="12.75">
      <c r="A14" s="80"/>
      <c r="B14" s="78"/>
      <c r="C14" s="78" t="s">
        <v>59</v>
      </c>
      <c r="D14" s="164">
        <v>9.097828924701332</v>
      </c>
      <c r="E14" s="165">
        <v>7.761658130649813</v>
      </c>
      <c r="F14" s="166">
        <v>16.859487055351146</v>
      </c>
      <c r="H14" s="167">
        <v>10.868685089878426</v>
      </c>
      <c r="I14" s="168">
        <v>7.7960543574248184</v>
      </c>
      <c r="J14" s="169">
        <v>18.664739447303244</v>
      </c>
    </row>
    <row r="15" spans="1:10" ht="12.75">
      <c r="A15" s="20"/>
      <c r="B15" s="17" t="s">
        <v>91</v>
      </c>
      <c r="C15" s="17"/>
      <c r="D15" s="84">
        <v>0.727708760358374</v>
      </c>
      <c r="E15" s="110">
        <v>0.329532191278153</v>
      </c>
      <c r="F15" s="49">
        <v>1.0572409516365269</v>
      </c>
      <c r="H15" s="145">
        <v>0.813180064844638</v>
      </c>
      <c r="I15" s="146">
        <v>0.6235387967871988</v>
      </c>
      <c r="J15" s="147">
        <v>1.436718861631837</v>
      </c>
    </row>
    <row r="16" spans="1:10" ht="12.75">
      <c r="A16" s="20"/>
      <c r="B16" s="17" t="s">
        <v>9</v>
      </c>
      <c r="C16" s="17"/>
      <c r="D16" s="84">
        <v>7.919563861559982</v>
      </c>
      <c r="E16" s="110">
        <v>8.27195152214001</v>
      </c>
      <c r="F16" s="49">
        <v>16.191515383699993</v>
      </c>
      <c r="H16" s="145">
        <v>8.89925149433204</v>
      </c>
      <c r="I16" s="146">
        <v>8.339451171552616</v>
      </c>
      <c r="J16" s="147">
        <v>17.238702665884656</v>
      </c>
    </row>
    <row r="17" spans="1:10" ht="12.75">
      <c r="A17" s="20"/>
      <c r="B17" s="17" t="s">
        <v>56</v>
      </c>
      <c r="C17" s="17"/>
      <c r="D17" s="84">
        <v>9.539963604280526</v>
      </c>
      <c r="E17" s="110">
        <v>7.565101485878248</v>
      </c>
      <c r="F17" s="49">
        <v>17.105065090158774</v>
      </c>
      <c r="H17" s="145">
        <v>3.1152031322403477</v>
      </c>
      <c r="I17" s="146">
        <v>8.213762286220726</v>
      </c>
      <c r="J17" s="147">
        <v>11.328965418461074</v>
      </c>
    </row>
    <row r="18" spans="1:10" ht="12.75">
      <c r="A18" s="20"/>
      <c r="B18" s="17" t="s">
        <v>57</v>
      </c>
      <c r="C18" s="17"/>
      <c r="D18" s="84">
        <v>5.373271676134235</v>
      </c>
      <c r="E18" s="110">
        <v>6.024208632354869</v>
      </c>
      <c r="F18" s="49">
        <v>11.397480308489104</v>
      </c>
      <c r="H18" s="145">
        <v>9.069000588995948</v>
      </c>
      <c r="I18" s="146">
        <v>3.8907899782302158</v>
      </c>
      <c r="J18" s="147">
        <v>12.959790567226165</v>
      </c>
    </row>
    <row r="19" spans="1:10" ht="12.75">
      <c r="A19" s="20"/>
      <c r="B19" s="17" t="s">
        <v>10</v>
      </c>
      <c r="C19" s="17"/>
      <c r="D19" s="84">
        <v>9.013712341765352</v>
      </c>
      <c r="E19" s="110">
        <v>9.177836086209865</v>
      </c>
      <c r="F19" s="49">
        <v>18.191548427975217</v>
      </c>
      <c r="H19" s="145">
        <v>9.816919805086888</v>
      </c>
      <c r="I19" s="146">
        <v>10.486099247385335</v>
      </c>
      <c r="J19" s="147">
        <v>20.303019052472223</v>
      </c>
    </row>
    <row r="20" spans="1:10" ht="12.75">
      <c r="A20" s="20"/>
      <c r="B20" s="17" t="s">
        <v>11</v>
      </c>
      <c r="C20" s="17"/>
      <c r="D20" s="84">
        <v>13.322693272504205</v>
      </c>
      <c r="E20" s="110">
        <v>9.069543788846728</v>
      </c>
      <c r="F20" s="49">
        <v>22.392237061350933</v>
      </c>
      <c r="H20" s="145">
        <v>11.47729578033691</v>
      </c>
      <c r="I20" s="146">
        <v>10.34455881044208</v>
      </c>
      <c r="J20" s="147">
        <v>21.82185459077899</v>
      </c>
    </row>
    <row r="21" spans="1:10" ht="12.75">
      <c r="A21" s="50"/>
      <c r="B21" s="51"/>
      <c r="C21" s="51"/>
      <c r="D21" s="85"/>
      <c r="E21" s="111"/>
      <c r="F21" s="52"/>
      <c r="G21" s="53"/>
      <c r="H21" s="148"/>
      <c r="I21" s="149"/>
      <c r="J21" s="150"/>
    </row>
    <row r="22" spans="1:10" ht="12.75">
      <c r="A22" s="20" t="s">
        <v>12</v>
      </c>
      <c r="B22" s="17"/>
      <c r="C22" s="17"/>
      <c r="D22" s="84">
        <v>7.505268501493842</v>
      </c>
      <c r="E22" s="110">
        <v>6.8499829110020105</v>
      </c>
      <c r="F22" s="49">
        <v>14.355251412495853</v>
      </c>
      <c r="H22" s="145">
        <v>7.139432650984114</v>
      </c>
      <c r="I22" s="146">
        <v>6.778409064243698</v>
      </c>
      <c r="J22" s="147">
        <v>13.917841715227812</v>
      </c>
    </row>
    <row r="23" spans="1:10" ht="12.75">
      <c r="A23" s="20"/>
      <c r="B23" s="17" t="s">
        <v>13</v>
      </c>
      <c r="C23" s="17"/>
      <c r="D23" s="84">
        <v>8.161590425649944</v>
      </c>
      <c r="E23" s="110">
        <v>8.123365119979804</v>
      </c>
      <c r="F23" s="49">
        <v>16.28495554562975</v>
      </c>
      <c r="H23" s="145">
        <v>7.894970528409552</v>
      </c>
      <c r="I23" s="146">
        <v>7.888914372974417</v>
      </c>
      <c r="J23" s="147">
        <v>15.78388490138397</v>
      </c>
    </row>
    <row r="24" spans="1:10" ht="12.75">
      <c r="A24" s="20"/>
      <c r="B24" s="17" t="s">
        <v>14</v>
      </c>
      <c r="C24" s="17"/>
      <c r="D24" s="84">
        <v>5.8368794740059595</v>
      </c>
      <c r="E24" s="110">
        <v>6.527379326860763</v>
      </c>
      <c r="F24" s="49">
        <v>12.364258800866722</v>
      </c>
      <c r="H24" s="145">
        <v>5.400913175475215</v>
      </c>
      <c r="I24" s="146">
        <v>5.865694016639944</v>
      </c>
      <c r="J24" s="147">
        <v>11.26660719211516</v>
      </c>
    </row>
    <row r="25" spans="1:10" ht="12.75">
      <c r="A25" s="20"/>
      <c r="B25" s="17" t="s">
        <v>15</v>
      </c>
      <c r="C25" s="17"/>
      <c r="D25" s="84">
        <v>28.16484423144735</v>
      </c>
      <c r="E25" s="110">
        <v>5.223371816550363</v>
      </c>
      <c r="F25" s="49">
        <v>33.388216047997716</v>
      </c>
      <c r="H25" s="145">
        <v>28.842800119417216</v>
      </c>
      <c r="I25" s="146">
        <v>4.918808274467781</v>
      </c>
      <c r="J25" s="147">
        <v>33.761608393885</v>
      </c>
    </row>
    <row r="26" spans="1:10" ht="12.75">
      <c r="A26" s="20"/>
      <c r="B26" s="17" t="s">
        <v>58</v>
      </c>
      <c r="C26" s="17"/>
      <c r="D26" s="84">
        <v>5.895641160075476</v>
      </c>
      <c r="E26" s="110">
        <v>5.824937409580643</v>
      </c>
      <c r="F26" s="49">
        <v>11.72057856965612</v>
      </c>
      <c r="H26" s="145">
        <v>5.378501701950674</v>
      </c>
      <c r="I26" s="146">
        <v>5.936746051551452</v>
      </c>
      <c r="J26" s="147">
        <v>11.315247753502126</v>
      </c>
    </row>
    <row r="27" spans="1:10" ht="12.75">
      <c r="A27" s="20"/>
      <c r="B27" s="17" t="s">
        <v>74</v>
      </c>
      <c r="C27" s="17"/>
      <c r="D27" s="84">
        <v>8.124037208736421</v>
      </c>
      <c r="E27" s="110">
        <v>7.894147751026306</v>
      </c>
      <c r="F27" s="49">
        <v>16.018184959762728</v>
      </c>
      <c r="H27" s="145">
        <v>8.019583755092</v>
      </c>
      <c r="I27" s="146">
        <v>7.926348311215382</v>
      </c>
      <c r="J27" s="147">
        <v>15.945932066307382</v>
      </c>
    </row>
    <row r="28" spans="1:10" ht="12.75">
      <c r="A28" s="20"/>
      <c r="B28" s="17" t="s">
        <v>75</v>
      </c>
      <c r="C28" s="17"/>
      <c r="D28" s="85"/>
      <c r="E28" s="111"/>
      <c r="F28" s="52"/>
      <c r="G28" s="53"/>
      <c r="H28" s="148"/>
      <c r="I28" s="149"/>
      <c r="J28" s="150"/>
    </row>
    <row r="29" spans="1:10" ht="12.75">
      <c r="A29" s="20"/>
      <c r="B29" s="17"/>
      <c r="C29" s="17"/>
      <c r="D29" s="86"/>
      <c r="E29" s="112"/>
      <c r="F29" s="54"/>
      <c r="H29" s="89"/>
      <c r="I29" s="118"/>
      <c r="J29" s="68"/>
    </row>
    <row r="30" spans="1:10" ht="12.75">
      <c r="A30" s="20" t="s">
        <v>17</v>
      </c>
      <c r="B30" s="23"/>
      <c r="C30" s="23"/>
      <c r="D30" s="164">
        <v>19.481286510447177</v>
      </c>
      <c r="E30" s="110">
        <v>13.04070094836959</v>
      </c>
      <c r="F30" s="49">
        <v>32.52198745881677</v>
      </c>
      <c r="H30" s="145">
        <v>26.982302076021046</v>
      </c>
      <c r="I30" s="146">
        <v>11.163551218897368</v>
      </c>
      <c r="J30" s="147">
        <v>38.14585329491841</v>
      </c>
    </row>
    <row r="31" spans="1:10" ht="12.75">
      <c r="A31" s="20"/>
      <c r="B31" s="17"/>
      <c r="C31" s="17"/>
      <c r="D31" s="86"/>
      <c r="E31" s="112"/>
      <c r="F31" s="54"/>
      <c r="H31" s="89"/>
      <c r="I31" s="118"/>
      <c r="J31" s="68"/>
    </row>
    <row r="32" spans="1:10" ht="12.75">
      <c r="A32" s="19" t="s">
        <v>18</v>
      </c>
      <c r="B32" s="17"/>
      <c r="C32" s="17"/>
      <c r="D32" s="86"/>
      <c r="E32" s="112"/>
      <c r="F32" s="54"/>
      <c r="H32" s="89"/>
      <c r="I32" s="118"/>
      <c r="J32" s="68"/>
    </row>
    <row r="33" spans="1:10" ht="12.75">
      <c r="A33" s="20" t="s">
        <v>19</v>
      </c>
      <c r="B33" s="17"/>
      <c r="C33" s="17"/>
      <c r="D33" s="84">
        <v>3.3411117741898777</v>
      </c>
      <c r="E33" s="110">
        <v>6.702841609684771</v>
      </c>
      <c r="F33" s="49">
        <v>10.04395338387465</v>
      </c>
      <c r="H33" s="145">
        <v>3.3559303120013664</v>
      </c>
      <c r="I33" s="146">
        <v>5.300677067673961</v>
      </c>
      <c r="J33" s="147">
        <v>8.656607379675327</v>
      </c>
    </row>
    <row r="34" spans="1:10" ht="12.75">
      <c r="A34" s="20"/>
      <c r="B34" s="17" t="s">
        <v>20</v>
      </c>
      <c r="C34" s="17"/>
      <c r="D34" s="84">
        <v>5.295476607791947</v>
      </c>
      <c r="E34" s="110">
        <v>2.3746963999155253</v>
      </c>
      <c r="F34" s="49">
        <v>7.670173007707472</v>
      </c>
      <c r="H34" s="145">
        <v>3.7576128063852923</v>
      </c>
      <c r="I34" s="146">
        <v>3.0006316116278517</v>
      </c>
      <c r="J34" s="147">
        <v>6.758244418013144</v>
      </c>
    </row>
    <row r="35" spans="1:10" ht="12.75">
      <c r="A35" s="20"/>
      <c r="B35" s="17" t="s">
        <v>21</v>
      </c>
      <c r="C35" s="17"/>
      <c r="D35" s="84">
        <v>0.5993608538114408</v>
      </c>
      <c r="E35" s="110">
        <v>5.848595717160121</v>
      </c>
      <c r="F35" s="49">
        <v>6.447956570971562</v>
      </c>
      <c r="H35" s="145">
        <v>1.0407984527415013</v>
      </c>
      <c r="I35" s="146">
        <v>5.3394916902937</v>
      </c>
      <c r="J35" s="147">
        <v>6.380290143035202</v>
      </c>
    </row>
    <row r="36" spans="1:10" ht="12.75">
      <c r="A36" s="20"/>
      <c r="B36" s="17" t="s">
        <v>22</v>
      </c>
      <c r="C36" s="17"/>
      <c r="D36" s="84">
        <v>7.275392921539452</v>
      </c>
      <c r="E36" s="110">
        <v>7.818252498969727</v>
      </c>
      <c r="F36" s="49">
        <v>15.09364542050918</v>
      </c>
      <c r="H36" s="145">
        <v>6.314108071535393</v>
      </c>
      <c r="I36" s="146">
        <v>5.221694069534431</v>
      </c>
      <c r="J36" s="147">
        <v>11.535802141069823</v>
      </c>
    </row>
    <row r="37" spans="1:10" ht="12.75">
      <c r="A37" s="50"/>
      <c r="B37" s="51"/>
      <c r="C37" s="51"/>
      <c r="D37" s="85"/>
      <c r="E37" s="111"/>
      <c r="F37" s="52"/>
      <c r="G37" s="53"/>
      <c r="H37" s="148"/>
      <c r="I37" s="149"/>
      <c r="J37" s="150"/>
    </row>
    <row r="38" spans="1:10" ht="12.75">
      <c r="A38" s="24" t="s">
        <v>76</v>
      </c>
      <c r="B38" s="25"/>
      <c r="C38" s="25"/>
      <c r="D38" s="87">
        <v>8.917136109176443</v>
      </c>
      <c r="E38" s="113">
        <v>7.574380281612311</v>
      </c>
      <c r="F38" s="55">
        <v>16.491516390788753</v>
      </c>
      <c r="G38" s="56"/>
      <c r="H38" s="151">
        <v>10.01109833800263</v>
      </c>
      <c r="I38" s="152">
        <v>7.409757746814935</v>
      </c>
      <c r="J38" s="153">
        <v>17.420856084817565</v>
      </c>
    </row>
    <row r="39" spans="1:10" ht="12.75">
      <c r="A39" s="24" t="s">
        <v>77</v>
      </c>
      <c r="B39" s="25"/>
      <c r="C39" s="25"/>
      <c r="D39" s="87">
        <v>6.813107592518483</v>
      </c>
      <c r="E39" s="113">
        <v>6.818739935449263</v>
      </c>
      <c r="F39" s="55">
        <v>13.631847527967746</v>
      </c>
      <c r="G39" s="56"/>
      <c r="H39" s="151">
        <v>6.446448947841928</v>
      </c>
      <c r="I39" s="152">
        <v>6.505212996504259</v>
      </c>
      <c r="J39" s="153">
        <v>12.951661944346187</v>
      </c>
    </row>
    <row r="40" spans="1:10" ht="12.75">
      <c r="A40" s="57"/>
      <c r="B40" s="58"/>
      <c r="C40" s="58"/>
      <c r="D40" s="88"/>
      <c r="E40" s="116"/>
      <c r="F40" s="59"/>
      <c r="G40" s="60"/>
      <c r="H40" s="154"/>
      <c r="I40" s="155"/>
      <c r="J40" s="156"/>
    </row>
    <row r="41" spans="1:8" ht="12.75">
      <c r="A41" s="61"/>
      <c r="B41" s="61"/>
      <c r="C41" s="61"/>
      <c r="D41" s="62"/>
      <c r="E41" s="62"/>
      <c r="F41" s="62"/>
      <c r="G41" s="61"/>
      <c r="H41" s="61"/>
    </row>
    <row r="42" spans="1:19" ht="39" customHeight="1">
      <c r="A42" s="73" t="s">
        <v>80</v>
      </c>
      <c r="B42" s="230" t="s">
        <v>81</v>
      </c>
      <c r="C42" s="222"/>
      <c r="D42" s="222"/>
      <c r="E42" s="222"/>
      <c r="F42" s="222"/>
      <c r="G42" s="222"/>
      <c r="H42" s="222"/>
      <c r="I42" s="222"/>
      <c r="J42" s="222"/>
      <c r="K42" s="42"/>
      <c r="L42" s="42"/>
      <c r="M42" s="42"/>
      <c r="N42" s="42"/>
      <c r="O42" s="42"/>
      <c r="P42" s="42"/>
      <c r="Q42" s="42"/>
      <c r="R42" s="42"/>
      <c r="S42" s="42"/>
    </row>
    <row r="43" spans="1:6" ht="35.25" customHeight="1">
      <c r="A43" s="63"/>
      <c r="D43" s="64"/>
      <c r="E43" s="64"/>
      <c r="F43" s="64"/>
    </row>
    <row r="44" spans="1:6" ht="12.75">
      <c r="A44" s="17"/>
      <c r="C44" s="63"/>
      <c r="D44" s="64"/>
      <c r="E44" s="64"/>
      <c r="F44" s="64"/>
    </row>
  </sheetData>
  <sheetProtection/>
  <mergeCells count="1">
    <mergeCell ref="B42:J42"/>
  </mergeCells>
  <printOptions horizontalCentered="1"/>
  <pageMargins left="0.5905511811023623" right="0" top="0.5905511811023623" bottom="0" header="0" footer="0"/>
  <pageSetup fitToHeight="1" fitToWidth="1" horizontalDpi="600" verticalDpi="600" orientation="portrait" scale="85" r:id="rId1"/>
</worksheet>
</file>

<file path=xl/worksheets/sheet7.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4">
      <selection activeCell="J19" sqref="J19"/>
    </sheetView>
  </sheetViews>
  <sheetFormatPr defaultColWidth="11.421875" defaultRowHeight="12.75"/>
  <cols>
    <col min="1" max="2" width="3.140625" style="0" customWidth="1"/>
    <col min="3" max="3" width="44.8515625" style="0" customWidth="1"/>
    <col min="4" max="4" width="1.1484375" style="0" hidden="1" customWidth="1"/>
    <col min="5" max="6" width="8.8515625" style="0" customWidth="1"/>
    <col min="7" max="7" width="10.7109375" style="0" customWidth="1"/>
    <col min="8" max="8" width="5.140625" style="0" customWidth="1"/>
  </cols>
  <sheetData>
    <row r="1" spans="1:8" ht="24.75">
      <c r="A1" s="41"/>
      <c r="H1" s="219">
        <v>9</v>
      </c>
    </row>
    <row r="2" spans="1:7" ht="12.75">
      <c r="A2" s="1" t="s">
        <v>94</v>
      </c>
      <c r="B2" s="2"/>
      <c r="C2" s="2"/>
      <c r="D2" s="2"/>
      <c r="E2" s="2"/>
      <c r="F2" s="2"/>
      <c r="G2" s="2"/>
    </row>
    <row r="3" spans="1:7" ht="12.75">
      <c r="A3" s="46" t="str">
        <f>+Total!A3</f>
        <v>ESTADO DE OPERACIONES DE GOBIERNO  2014</v>
      </c>
      <c r="B3" s="1"/>
      <c r="C3" s="1"/>
      <c r="D3" s="1"/>
      <c r="E3" s="1"/>
      <c r="F3" s="2"/>
      <c r="G3" s="2"/>
    </row>
    <row r="4" spans="1:7" ht="12.75">
      <c r="A4" s="4" t="s">
        <v>1</v>
      </c>
      <c r="B4" s="5"/>
      <c r="C4" s="5"/>
      <c r="D4" s="5"/>
      <c r="E4" s="5"/>
      <c r="F4" s="2"/>
      <c r="G4" s="2"/>
    </row>
    <row r="5" spans="1:7" ht="12.75">
      <c r="A5" s="4" t="s">
        <v>2</v>
      </c>
      <c r="B5" s="1"/>
      <c r="C5" s="1"/>
      <c r="D5" s="1"/>
      <c r="E5" s="1"/>
      <c r="F5" s="2"/>
      <c r="G5" s="2"/>
    </row>
    <row r="6" spans="1:7" ht="12.75">
      <c r="A6" s="1" t="s">
        <v>79</v>
      </c>
      <c r="B6" s="1"/>
      <c r="C6" s="1"/>
      <c r="D6" s="1"/>
      <c r="E6" s="1"/>
      <c r="F6" s="2"/>
      <c r="G6" s="2"/>
    </row>
    <row r="7" spans="1:7" ht="12.75">
      <c r="A7" s="65"/>
      <c r="B7" s="2"/>
      <c r="C7" s="7"/>
      <c r="D7" s="2"/>
      <c r="E7" s="72" t="str">
        <f>+VarTotal!E7</f>
        <v>2014 / 2013</v>
      </c>
      <c r="F7" s="92"/>
      <c r="G7" s="93"/>
    </row>
    <row r="8" spans="1:7" ht="12.75">
      <c r="A8" s="13"/>
      <c r="B8" s="14"/>
      <c r="C8" s="66"/>
      <c r="D8" s="67"/>
      <c r="E8" s="119" t="s">
        <v>5</v>
      </c>
      <c r="F8" s="120" t="s">
        <v>85</v>
      </c>
      <c r="G8" s="34" t="s">
        <v>86</v>
      </c>
    </row>
    <row r="9" spans="1:7" ht="12.75">
      <c r="A9" s="16"/>
      <c r="B9" s="17"/>
      <c r="C9" s="17"/>
      <c r="E9" s="20"/>
      <c r="F9" s="17"/>
      <c r="G9" s="48"/>
    </row>
    <row r="10" spans="1:7" ht="12.75">
      <c r="A10" s="19" t="s">
        <v>6</v>
      </c>
      <c r="B10" s="17"/>
      <c r="C10" s="17"/>
      <c r="E10" s="20"/>
      <c r="F10" s="17"/>
      <c r="G10" s="48"/>
    </row>
    <row r="11" spans="1:7" ht="12.75">
      <c r="A11" s="80" t="s">
        <v>7</v>
      </c>
      <c r="B11" s="17"/>
      <c r="C11" s="17"/>
      <c r="E11" s="89">
        <v>-9.684989096127838</v>
      </c>
      <c r="F11" s="118">
        <v>3.3263245449699053</v>
      </c>
      <c r="G11" s="68">
        <v>-4.169978274033747</v>
      </c>
    </row>
    <row r="12" spans="1:7" ht="12.75">
      <c r="A12" s="20"/>
      <c r="B12" s="17" t="s">
        <v>8</v>
      </c>
      <c r="C12" s="17"/>
      <c r="E12" s="89">
        <v>-10.891347193139477</v>
      </c>
      <c r="F12" s="118">
        <v>3.1167950965534486</v>
      </c>
      <c r="G12" s="68">
        <v>-5.0522522319126235</v>
      </c>
    </row>
    <row r="13" spans="1:7" s="160" customFormat="1" ht="12.75">
      <c r="A13" s="80"/>
      <c r="B13" s="78"/>
      <c r="C13" s="78" t="s">
        <v>73</v>
      </c>
      <c r="E13" s="170">
        <v>-9.785844698267887</v>
      </c>
      <c r="F13" s="171">
        <v>-29.918094743899417</v>
      </c>
      <c r="G13" s="172">
        <v>-18.42140210253671</v>
      </c>
    </row>
    <row r="14" spans="1:7" s="160" customFormat="1" ht="12.75">
      <c r="A14" s="80"/>
      <c r="B14" s="78"/>
      <c r="C14" s="78" t="s">
        <v>59</v>
      </c>
      <c r="D14" s="173"/>
      <c r="E14" s="170">
        <v>-10.968562111592561</v>
      </c>
      <c r="F14" s="171">
        <v>5.511880701196081</v>
      </c>
      <c r="G14" s="172">
        <v>-4.103640848593171</v>
      </c>
    </row>
    <row r="15" spans="1:7" ht="12.75">
      <c r="A15" s="20"/>
      <c r="B15" s="17" t="s">
        <v>91</v>
      </c>
      <c r="C15" s="17"/>
      <c r="E15" s="89">
        <v>-55.75508737066694</v>
      </c>
      <c r="F15" s="118">
        <v>-73.96450053543285</v>
      </c>
      <c r="G15" s="68">
        <v>-63.68452642080402</v>
      </c>
    </row>
    <row r="16" spans="1:7" ht="12.75">
      <c r="A16" s="20"/>
      <c r="B16" s="17" t="s">
        <v>9</v>
      </c>
      <c r="C16" s="17"/>
      <c r="E16" s="89">
        <v>-5.840813452243399</v>
      </c>
      <c r="F16" s="118">
        <v>4.574189946448914</v>
      </c>
      <c r="G16" s="68">
        <v>-0.8038316287708125</v>
      </c>
    </row>
    <row r="17" spans="1:7" ht="12.75">
      <c r="A17" s="20"/>
      <c r="B17" s="17" t="s">
        <v>56</v>
      </c>
      <c r="C17" s="17"/>
      <c r="E17" s="89">
        <v>179.5987813470334</v>
      </c>
      <c r="F17" s="118">
        <v>-16.211070535674654</v>
      </c>
      <c r="G17" s="68">
        <v>37.59621059433993</v>
      </c>
    </row>
    <row r="18" spans="1:7" ht="12.75">
      <c r="A18" s="20"/>
      <c r="B18" s="78" t="s">
        <v>67</v>
      </c>
      <c r="C18" s="17"/>
      <c r="E18" s="89">
        <v>-30.414373230757207</v>
      </c>
      <c r="F18" s="118">
        <v>81.19302496709184</v>
      </c>
      <c r="G18" s="68">
        <v>3.097493701442633</v>
      </c>
    </row>
    <row r="19" spans="1:7" ht="12.75">
      <c r="A19" s="20"/>
      <c r="B19" s="17" t="s">
        <v>10</v>
      </c>
      <c r="C19" s="17"/>
      <c r="E19" s="89">
        <v>6.201485725119116</v>
      </c>
      <c r="F19" s="118">
        <v>0.8712866755202997</v>
      </c>
      <c r="G19" s="68">
        <v>3.4447019491006037</v>
      </c>
    </row>
    <row r="20" spans="1:7" ht="12.75">
      <c r="A20" s="20"/>
      <c r="B20" s="17" t="s">
        <v>11</v>
      </c>
      <c r="C20" s="17"/>
      <c r="E20" s="89">
        <v>31.695313323169817</v>
      </c>
      <c r="F20" s="118">
        <v>-0.8870461884500025</v>
      </c>
      <c r="G20" s="68">
        <v>16.20391409464066</v>
      </c>
    </row>
    <row r="21" spans="1:7" ht="12.75">
      <c r="A21" s="50"/>
      <c r="B21" s="51"/>
      <c r="C21" s="51"/>
      <c r="D21" s="53"/>
      <c r="E21" s="94"/>
      <c r="F21" s="121"/>
      <c r="G21" s="69"/>
    </row>
    <row r="22" spans="1:7" ht="12.75">
      <c r="A22" s="20" t="s">
        <v>12</v>
      </c>
      <c r="B22" s="17"/>
      <c r="C22" s="17"/>
      <c r="E22" s="89">
        <v>9.917666862707254</v>
      </c>
      <c r="F22" s="118">
        <v>5.284822289906055</v>
      </c>
      <c r="G22" s="68">
        <v>7.6467555918041885</v>
      </c>
    </row>
    <row r="23" spans="1:7" ht="12.75">
      <c r="A23" s="20"/>
      <c r="B23" s="17" t="s">
        <v>13</v>
      </c>
      <c r="C23" s="17"/>
      <c r="E23" s="89">
        <v>8.528363053608023</v>
      </c>
      <c r="F23" s="118">
        <v>7.715148981182507</v>
      </c>
      <c r="G23" s="68">
        <v>8.115685779778769</v>
      </c>
    </row>
    <row r="24" spans="1:7" ht="12.75">
      <c r="A24" s="20"/>
      <c r="B24" s="17" t="s">
        <v>14</v>
      </c>
      <c r="C24" s="17"/>
      <c r="E24" s="89">
        <v>11.829499419921374</v>
      </c>
      <c r="F24" s="118">
        <v>14.73644356258168</v>
      </c>
      <c r="G24" s="68">
        <v>13.348258289792025</v>
      </c>
    </row>
    <row r="25" spans="1:7" ht="12.75">
      <c r="A25" s="20"/>
      <c r="B25" s="17" t="s">
        <v>15</v>
      </c>
      <c r="C25" s="17"/>
      <c r="E25" s="89">
        <v>11.966522857293072</v>
      </c>
      <c r="F25" s="118">
        <v>21.324466505641038</v>
      </c>
      <c r="G25" s="68">
        <v>13.18409724545253</v>
      </c>
    </row>
    <row r="26" spans="1:7" ht="12.75">
      <c r="A26" s="20"/>
      <c r="B26" s="17" t="s">
        <v>58</v>
      </c>
      <c r="C26" s="17"/>
      <c r="E26" s="89">
        <v>16.520397470775716</v>
      </c>
      <c r="F26" s="118">
        <v>3.9235808185370313</v>
      </c>
      <c r="G26" s="68">
        <v>9.904196368750595</v>
      </c>
    </row>
    <row r="27" spans="1:7" ht="12.75">
      <c r="A27" s="20"/>
      <c r="B27" s="17" t="s">
        <v>74</v>
      </c>
      <c r="C27" s="17"/>
      <c r="E27" s="89">
        <v>1.1184551674187082</v>
      </c>
      <c r="F27" s="118">
        <v>-0.9438297013359964</v>
      </c>
      <c r="G27" s="68">
        <v>0.08541875192062953</v>
      </c>
    </row>
    <row r="28" spans="1:7" ht="12.75">
      <c r="A28" s="20"/>
      <c r="B28" s="17" t="s">
        <v>16</v>
      </c>
      <c r="C28" s="17"/>
      <c r="E28" s="89">
        <v>-7.799922075264587</v>
      </c>
      <c r="F28" s="118">
        <v>578.9939460742364</v>
      </c>
      <c r="G28" s="68">
        <v>322.963307212906</v>
      </c>
    </row>
    <row r="29" spans="1:7" ht="12.75">
      <c r="A29" s="20"/>
      <c r="B29" s="17"/>
      <c r="C29" s="17"/>
      <c r="E29" s="86"/>
      <c r="F29" s="112"/>
      <c r="G29" s="54"/>
    </row>
    <row r="30" spans="1:7" ht="12.75">
      <c r="A30" s="80" t="s">
        <v>17</v>
      </c>
      <c r="B30" s="23"/>
      <c r="C30" s="23"/>
      <c r="E30" s="89">
        <v>-40.25425093227035</v>
      </c>
      <c r="F30" s="118">
        <v>-3.6823164354877314</v>
      </c>
      <c r="G30" s="68">
        <v>-29.580135157121966</v>
      </c>
    </row>
    <row r="31" spans="1:7" ht="12.75">
      <c r="A31" s="20"/>
      <c r="B31" s="17"/>
      <c r="C31" s="17"/>
      <c r="E31" s="86"/>
      <c r="F31" s="112"/>
      <c r="G31" s="54"/>
    </row>
    <row r="32" spans="1:7" ht="12.75">
      <c r="A32" s="19" t="s">
        <v>18</v>
      </c>
      <c r="B32" s="17"/>
      <c r="C32" s="17"/>
      <c r="E32" s="86"/>
      <c r="F32" s="112"/>
      <c r="G32" s="54"/>
    </row>
    <row r="33" spans="1:7" ht="12.75">
      <c r="A33" s="20" t="s">
        <v>19</v>
      </c>
      <c r="B33" s="17"/>
      <c r="C33" s="17"/>
      <c r="E33" s="89">
        <v>-7.3711213027737195</v>
      </c>
      <c r="F33" s="118">
        <v>17.228992370083684</v>
      </c>
      <c r="G33" s="68">
        <v>7.751263149691323</v>
      </c>
    </row>
    <row r="34" spans="1:7" ht="12.75">
      <c r="A34" s="20"/>
      <c r="B34" s="17" t="s">
        <v>20</v>
      </c>
      <c r="C34" s="17"/>
      <c r="E34" s="89">
        <v>116.00050696794546</v>
      </c>
      <c r="F34" s="118">
        <v>20.863799664566997</v>
      </c>
      <c r="G34" s="68">
        <v>73.63212316206523</v>
      </c>
    </row>
    <row r="35" spans="1:7" ht="12.75">
      <c r="A35" s="20"/>
      <c r="B35" s="17" t="s">
        <v>21</v>
      </c>
      <c r="C35" s="17"/>
      <c r="E35" s="89">
        <v>-43.725718957563984</v>
      </c>
      <c r="F35" s="118">
        <v>6.654452714423975</v>
      </c>
      <c r="G35" s="68">
        <v>-1.424960416105625</v>
      </c>
    </row>
    <row r="36" spans="1:7" ht="12.75">
      <c r="A36" s="20"/>
      <c r="B36" s="17" t="s">
        <v>22</v>
      </c>
      <c r="C36" s="17"/>
      <c r="E36" s="89">
        <v>1.2134555396757785</v>
      </c>
      <c r="F36" s="118">
        <v>31.04823156085206</v>
      </c>
      <c r="G36" s="68">
        <v>14.719493622474777</v>
      </c>
    </row>
    <row r="37" spans="1:7" ht="12.75">
      <c r="A37" s="50"/>
      <c r="B37" s="51"/>
      <c r="C37" s="51"/>
      <c r="D37" s="53"/>
      <c r="E37" s="94"/>
      <c r="F37" s="121"/>
      <c r="G37" s="69"/>
    </row>
    <row r="38" spans="1:7" ht="12.75">
      <c r="A38" s="24" t="s">
        <v>76</v>
      </c>
      <c r="B38" s="25"/>
      <c r="C38" s="25"/>
      <c r="E38" s="95">
        <v>-9.634078882281472</v>
      </c>
      <c r="F38" s="122">
        <v>3.3339887161553117</v>
      </c>
      <c r="G38" s="70">
        <v>-4.137406216996576</v>
      </c>
    </row>
    <row r="39" spans="1:7" ht="12.75">
      <c r="A39" s="24" t="s">
        <v>77</v>
      </c>
      <c r="B39" s="25"/>
      <c r="C39" s="25"/>
      <c r="E39" s="95">
        <v>8.341298232367045</v>
      </c>
      <c r="F39" s="122">
        <v>7.065864338823169</v>
      </c>
      <c r="G39" s="70">
        <v>7.69502009682097</v>
      </c>
    </row>
    <row r="40" spans="1:7" ht="12.75">
      <c r="A40" s="30"/>
      <c r="B40" s="31"/>
      <c r="C40" s="31"/>
      <c r="D40" s="31"/>
      <c r="E40" s="96"/>
      <c r="F40" s="123"/>
      <c r="G40" s="74"/>
    </row>
  </sheetData>
  <sheetProtection/>
  <printOptions horizontalCentered="1"/>
  <pageMargins left="0"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59">
      <selection activeCell="J83" sqref="J83"/>
    </sheetView>
  </sheetViews>
  <sheetFormatPr defaultColWidth="11.421875" defaultRowHeight="12.75"/>
  <cols>
    <col min="1" max="2" width="2.7109375" style="0" customWidth="1"/>
    <col min="3" max="3" width="42.28125" style="0" customWidth="1"/>
    <col min="4" max="4" width="10.28125" style="0" customWidth="1"/>
    <col min="5" max="6" width="8.7109375" style="0" customWidth="1"/>
    <col min="7" max="7" width="10.28125" style="0" bestFit="1" customWidth="1"/>
    <col min="8" max="8" width="7.7109375" style="0" bestFit="1" customWidth="1"/>
  </cols>
  <sheetData>
    <row r="1" ht="27.75">
      <c r="H1" s="214">
        <v>10</v>
      </c>
    </row>
    <row r="2" spans="1:7" ht="12.75">
      <c r="A2" s="1" t="s">
        <v>96</v>
      </c>
      <c r="B2" s="2"/>
      <c r="C2" s="2"/>
      <c r="D2" s="174"/>
      <c r="E2" s="2"/>
      <c r="F2" s="2"/>
      <c r="G2" s="2"/>
    </row>
    <row r="3" spans="1:7" ht="12.75">
      <c r="A3" s="46" t="str">
        <f>+Total!A3</f>
        <v>ESTADO DE OPERACIONES DE GOBIERNO  2014</v>
      </c>
      <c r="B3" s="5"/>
      <c r="C3" s="5"/>
      <c r="D3" s="175"/>
      <c r="E3" s="5"/>
      <c r="F3" s="2"/>
      <c r="G3" s="2"/>
    </row>
    <row r="4" spans="1:7" ht="12.75">
      <c r="A4" s="1" t="s">
        <v>90</v>
      </c>
      <c r="B4" s="2"/>
      <c r="C4" s="2"/>
      <c r="D4" s="174"/>
      <c r="E4" s="2"/>
      <c r="F4" s="2"/>
      <c r="G4" s="2"/>
    </row>
    <row r="5" spans="1:7" ht="12.75">
      <c r="A5" s="1" t="s">
        <v>2</v>
      </c>
      <c r="B5" s="2"/>
      <c r="C5" s="7"/>
      <c r="D5" s="176"/>
      <c r="E5" s="2"/>
      <c r="F5" s="2"/>
      <c r="G5" s="2"/>
    </row>
    <row r="6" spans="1:7" ht="12.75">
      <c r="A6" s="1" t="s">
        <v>3</v>
      </c>
      <c r="B6" s="2"/>
      <c r="C6" s="7"/>
      <c r="D6" s="176"/>
      <c r="E6" s="2"/>
      <c r="F6" s="2"/>
      <c r="G6" s="2"/>
    </row>
    <row r="7" spans="1:7" ht="12.75">
      <c r="A7" s="9"/>
      <c r="B7" s="10"/>
      <c r="C7" s="11"/>
      <c r="D7" s="177"/>
      <c r="E7" s="134"/>
      <c r="F7" s="2"/>
      <c r="G7" s="2"/>
    </row>
    <row r="8" spans="1:7" ht="12.75">
      <c r="A8" s="180"/>
      <c r="B8" s="181"/>
      <c r="C8" s="181"/>
      <c r="D8" s="117"/>
      <c r="E8" s="15" t="s">
        <v>5</v>
      </c>
      <c r="F8" s="117" t="s">
        <v>85</v>
      </c>
      <c r="G8" s="140" t="s">
        <v>86</v>
      </c>
    </row>
    <row r="9" spans="1:7" ht="12.75">
      <c r="A9" s="182"/>
      <c r="B9" s="33"/>
      <c r="C9" s="33"/>
      <c r="D9" s="144"/>
      <c r="E9" s="104"/>
      <c r="F9" s="130"/>
      <c r="G9" s="208"/>
    </row>
    <row r="10" spans="1:7" ht="12.75">
      <c r="A10" s="183" t="s">
        <v>6</v>
      </c>
      <c r="B10" s="33"/>
      <c r="C10" s="33"/>
      <c r="D10" s="144"/>
      <c r="E10" s="98"/>
      <c r="F10" s="125"/>
      <c r="G10" s="197"/>
    </row>
    <row r="11" spans="1:7" ht="12.75">
      <c r="A11" s="35" t="s">
        <v>7</v>
      </c>
      <c r="B11" s="33"/>
      <c r="C11" s="33"/>
      <c r="D11" s="100"/>
      <c r="E11" s="99">
        <v>24397.80993</v>
      </c>
      <c r="F11" s="129">
        <v>47852.79033</v>
      </c>
      <c r="G11" s="21">
        <f>+SUM(E11:F11)</f>
        <v>72250.60026</v>
      </c>
    </row>
    <row r="12" spans="1:7" ht="12.75">
      <c r="A12" s="35"/>
      <c r="B12" s="33" t="s">
        <v>8</v>
      </c>
      <c r="C12" s="33"/>
      <c r="D12" s="100"/>
      <c r="E12" s="99">
        <v>0</v>
      </c>
      <c r="F12" s="129">
        <v>0</v>
      </c>
      <c r="G12" s="21">
        <f aca="true" t="shared" si="0" ref="G12:G30">+SUM(E12:F12)</f>
        <v>0</v>
      </c>
    </row>
    <row r="13" spans="1:7" ht="12.75">
      <c r="A13" s="79"/>
      <c r="B13" s="184"/>
      <c r="C13" s="184" t="s">
        <v>99</v>
      </c>
      <c r="D13" s="163"/>
      <c r="E13" s="99">
        <v>0</v>
      </c>
      <c r="F13" s="162">
        <v>0</v>
      </c>
      <c r="G13" s="21">
        <f t="shared" si="0"/>
        <v>0</v>
      </c>
    </row>
    <row r="14" spans="1:7" ht="12.75">
      <c r="A14" s="79"/>
      <c r="B14" s="184"/>
      <c r="C14" s="184" t="s">
        <v>59</v>
      </c>
      <c r="D14" s="163"/>
      <c r="E14" s="99">
        <v>0</v>
      </c>
      <c r="F14" s="162">
        <v>0</v>
      </c>
      <c r="G14" s="21">
        <f t="shared" si="0"/>
        <v>0</v>
      </c>
    </row>
    <row r="15" spans="1:7" ht="12.75">
      <c r="A15" s="35"/>
      <c r="B15" s="33" t="s">
        <v>91</v>
      </c>
      <c r="C15" s="33"/>
      <c r="D15" s="100"/>
      <c r="E15" s="99">
        <v>23035.36482</v>
      </c>
      <c r="F15" s="129">
        <v>46738.98064</v>
      </c>
      <c r="G15" s="21">
        <f t="shared" si="0"/>
        <v>69774.34546</v>
      </c>
    </row>
    <row r="16" spans="1:7" ht="12.75">
      <c r="A16" s="35"/>
      <c r="B16" s="33" t="s">
        <v>9</v>
      </c>
      <c r="C16" s="33"/>
      <c r="D16" s="100"/>
      <c r="E16" s="99">
        <v>0</v>
      </c>
      <c r="F16" s="129">
        <v>0</v>
      </c>
      <c r="G16" s="21">
        <f t="shared" si="0"/>
        <v>0</v>
      </c>
    </row>
    <row r="17" spans="1:7" ht="12.75">
      <c r="A17" s="35"/>
      <c r="B17" s="33" t="s">
        <v>56</v>
      </c>
      <c r="C17" s="33"/>
      <c r="D17" s="100"/>
      <c r="E17" s="99">
        <v>0</v>
      </c>
      <c r="F17" s="129">
        <v>0</v>
      </c>
      <c r="G17" s="21">
        <f t="shared" si="0"/>
        <v>0</v>
      </c>
    </row>
    <row r="18" spans="1:7" ht="12.75">
      <c r="A18" s="35"/>
      <c r="B18" s="184" t="s">
        <v>104</v>
      </c>
      <c r="C18" s="33"/>
      <c r="D18" s="100"/>
      <c r="E18" s="99">
        <v>1362.4451099999999</v>
      </c>
      <c r="F18" s="129">
        <v>1113.80969</v>
      </c>
      <c r="G18" s="21">
        <f t="shared" si="0"/>
        <v>2476.2547999999997</v>
      </c>
    </row>
    <row r="19" spans="1:7" ht="12.75">
      <c r="A19" s="35"/>
      <c r="B19" s="33" t="s">
        <v>10</v>
      </c>
      <c r="C19" s="33"/>
      <c r="D19" s="100"/>
      <c r="E19" s="99">
        <v>0</v>
      </c>
      <c r="F19" s="129">
        <v>0</v>
      </c>
      <c r="G19" s="21">
        <f t="shared" si="0"/>
        <v>0</v>
      </c>
    </row>
    <row r="20" spans="1:7" ht="12.75">
      <c r="A20" s="35"/>
      <c r="B20" s="33" t="s">
        <v>11</v>
      </c>
      <c r="C20" s="33"/>
      <c r="D20" s="100"/>
      <c r="E20" s="99">
        <v>0</v>
      </c>
      <c r="F20" s="129">
        <v>0</v>
      </c>
      <c r="G20" s="21">
        <f t="shared" si="0"/>
        <v>0</v>
      </c>
    </row>
    <row r="21" spans="1:7" ht="12.75">
      <c r="A21" s="35"/>
      <c r="B21" s="33"/>
      <c r="C21" s="33"/>
      <c r="D21" s="144"/>
      <c r="E21" s="97"/>
      <c r="F21" s="131"/>
      <c r="G21" s="18"/>
    </row>
    <row r="22" spans="1:7" ht="12.75">
      <c r="A22" s="35" t="s">
        <v>12</v>
      </c>
      <c r="B22" s="33"/>
      <c r="C22" s="33"/>
      <c r="D22" s="100"/>
      <c r="E22" s="99">
        <v>133086.05745</v>
      </c>
      <c r="F22" s="129">
        <v>12723.462</v>
      </c>
      <c r="G22" s="21">
        <f t="shared" si="0"/>
        <v>145809.51945</v>
      </c>
    </row>
    <row r="23" spans="1:7" ht="12.75">
      <c r="A23" s="35"/>
      <c r="B23" s="33" t="s">
        <v>13</v>
      </c>
      <c r="C23" s="33"/>
      <c r="D23" s="100"/>
      <c r="E23" s="99">
        <v>0</v>
      </c>
      <c r="F23" s="129">
        <v>0</v>
      </c>
      <c r="G23" s="21">
        <f t="shared" si="0"/>
        <v>0</v>
      </c>
    </row>
    <row r="24" spans="1:7" ht="12.75">
      <c r="A24" s="35"/>
      <c r="B24" s="33" t="s">
        <v>14</v>
      </c>
      <c r="C24" s="33"/>
      <c r="D24" s="100"/>
      <c r="E24" s="99">
        <v>120195.36944999998</v>
      </c>
      <c r="F24" s="129">
        <v>0</v>
      </c>
      <c r="G24" s="21">
        <f t="shared" si="0"/>
        <v>120195.36944999998</v>
      </c>
    </row>
    <row r="25" spans="1:7" ht="12.75">
      <c r="A25" s="35"/>
      <c r="B25" s="33" t="s">
        <v>15</v>
      </c>
      <c r="C25" s="33"/>
      <c r="D25" s="100"/>
      <c r="E25" s="99">
        <v>12890.688</v>
      </c>
      <c r="F25" s="129">
        <v>12723.462</v>
      </c>
      <c r="G25" s="21">
        <f t="shared" si="0"/>
        <v>25614.15</v>
      </c>
    </row>
    <row r="26" spans="1:7" ht="12.75">
      <c r="A26" s="35"/>
      <c r="B26" s="33" t="s">
        <v>58</v>
      </c>
      <c r="C26" s="33"/>
      <c r="D26" s="100"/>
      <c r="E26" s="99">
        <v>0</v>
      </c>
      <c r="F26" s="129">
        <v>0</v>
      </c>
      <c r="G26" s="21">
        <f t="shared" si="0"/>
        <v>0</v>
      </c>
    </row>
    <row r="27" spans="1:7" ht="12.75">
      <c r="A27" s="35"/>
      <c r="B27" s="184" t="s">
        <v>74</v>
      </c>
      <c r="C27" s="33"/>
      <c r="D27" s="100"/>
      <c r="E27" s="99">
        <v>0</v>
      </c>
      <c r="F27" s="129">
        <v>0</v>
      </c>
      <c r="G27" s="21">
        <f t="shared" si="0"/>
        <v>0</v>
      </c>
    </row>
    <row r="28" spans="1:7" ht="12.75">
      <c r="A28" s="35"/>
      <c r="B28" s="33" t="s">
        <v>16</v>
      </c>
      <c r="C28" s="33"/>
      <c r="D28" s="100"/>
      <c r="E28" s="99">
        <v>0</v>
      </c>
      <c r="F28" s="129">
        <v>0</v>
      </c>
      <c r="G28" s="21">
        <f t="shared" si="0"/>
        <v>0</v>
      </c>
    </row>
    <row r="29" spans="1:7" ht="12.75">
      <c r="A29" s="35"/>
      <c r="B29" s="33"/>
      <c r="C29" s="33"/>
      <c r="D29" s="100"/>
      <c r="E29" s="99"/>
      <c r="F29" s="129"/>
      <c r="G29" s="21"/>
    </row>
    <row r="30" spans="1:7" ht="12.75">
      <c r="A30" s="185" t="s">
        <v>17</v>
      </c>
      <c r="B30" s="186"/>
      <c r="C30" s="186"/>
      <c r="D30" s="100"/>
      <c r="E30" s="99">
        <v>-108688.24751999999</v>
      </c>
      <c r="F30" s="129">
        <v>35129.328330000004</v>
      </c>
      <c r="G30" s="21">
        <f t="shared" si="0"/>
        <v>-73558.91918999999</v>
      </c>
    </row>
    <row r="31" spans="1:7" ht="12.75">
      <c r="A31" s="35"/>
      <c r="B31" s="33"/>
      <c r="C31" s="33"/>
      <c r="D31" s="100"/>
      <c r="E31" s="99"/>
      <c r="F31" s="129"/>
      <c r="G31" s="21"/>
    </row>
    <row r="32" spans="1:7" ht="12.75">
      <c r="A32" s="183" t="s">
        <v>18</v>
      </c>
      <c r="B32" s="33"/>
      <c r="C32" s="33"/>
      <c r="D32" s="100"/>
      <c r="E32" s="99"/>
      <c r="F32" s="129"/>
      <c r="G32" s="21"/>
    </row>
    <row r="33" spans="1:7" ht="12.75">
      <c r="A33" s="35" t="s">
        <v>19</v>
      </c>
      <c r="B33" s="33"/>
      <c r="C33" s="33"/>
      <c r="D33" s="100"/>
      <c r="E33" s="99">
        <v>0</v>
      </c>
      <c r="F33" s="129">
        <v>0</v>
      </c>
      <c r="G33" s="21">
        <f>+SUM(E33:F33)</f>
        <v>0</v>
      </c>
    </row>
    <row r="34" spans="1:7" ht="12.75">
      <c r="A34" s="35"/>
      <c r="B34" s="33" t="s">
        <v>20</v>
      </c>
      <c r="C34" s="33"/>
      <c r="D34" s="100"/>
      <c r="E34" s="99">
        <v>0</v>
      </c>
      <c r="F34" s="129">
        <v>0</v>
      </c>
      <c r="G34" s="21">
        <f>+SUM(E34:F34)</f>
        <v>0</v>
      </c>
    </row>
    <row r="35" spans="1:7" ht="12.75">
      <c r="A35" s="35"/>
      <c r="B35" s="33" t="s">
        <v>21</v>
      </c>
      <c r="C35" s="33"/>
      <c r="D35" s="100"/>
      <c r="E35" s="99">
        <v>0</v>
      </c>
      <c r="F35" s="129">
        <v>0</v>
      </c>
      <c r="G35" s="21">
        <f>+SUM(E35:F35)</f>
        <v>0</v>
      </c>
    </row>
    <row r="36" spans="1:7" ht="12.75">
      <c r="A36" s="35"/>
      <c r="B36" s="33" t="s">
        <v>22</v>
      </c>
      <c r="C36" s="33"/>
      <c r="D36" s="100"/>
      <c r="E36" s="99">
        <v>0</v>
      </c>
      <c r="F36" s="129">
        <v>0</v>
      </c>
      <c r="G36" s="21">
        <f>+SUM(E36:F36)</f>
        <v>0</v>
      </c>
    </row>
    <row r="37" spans="1:7" ht="12.75">
      <c r="A37" s="35"/>
      <c r="B37" s="33"/>
      <c r="C37" s="33"/>
      <c r="D37" s="100"/>
      <c r="E37" s="99"/>
      <c r="F37" s="129"/>
      <c r="G37" s="21"/>
    </row>
    <row r="38" spans="1:7" ht="12.75">
      <c r="A38" s="187" t="s">
        <v>100</v>
      </c>
      <c r="B38" s="188"/>
      <c r="C38" s="188"/>
      <c r="D38" s="102"/>
      <c r="E38" s="101">
        <v>24397.80993</v>
      </c>
      <c r="F38" s="132">
        <v>47852.79033</v>
      </c>
      <c r="G38" s="26">
        <f>+SUM(E38:F38)</f>
        <v>72250.60026</v>
      </c>
    </row>
    <row r="39" spans="1:7" ht="12.75">
      <c r="A39" s="187" t="s">
        <v>77</v>
      </c>
      <c r="B39" s="188"/>
      <c r="C39" s="188"/>
      <c r="D39" s="102"/>
      <c r="E39" s="101">
        <v>133086.05745</v>
      </c>
      <c r="F39" s="132">
        <v>12723.462</v>
      </c>
      <c r="G39" s="26">
        <f>+SUM(E39:F39)</f>
        <v>145809.51945</v>
      </c>
    </row>
    <row r="40" spans="1:7" ht="12.75">
      <c r="A40" s="187" t="s">
        <v>23</v>
      </c>
      <c r="B40" s="188"/>
      <c r="C40" s="188"/>
      <c r="D40" s="102"/>
      <c r="E40" s="101">
        <v>-108688.24751999999</v>
      </c>
      <c r="F40" s="132">
        <v>35129.328330000004</v>
      </c>
      <c r="G40" s="26">
        <f>+SUM(E40:F40)</f>
        <v>-73558.91918999999</v>
      </c>
    </row>
    <row r="41" spans="1:7" ht="12.75">
      <c r="A41" s="27"/>
      <c r="B41" s="189"/>
      <c r="C41" s="189"/>
      <c r="D41" s="178"/>
      <c r="E41" s="103"/>
      <c r="F41" s="133"/>
      <c r="G41" s="29"/>
    </row>
    <row r="42" spans="1:7" ht="12.75">
      <c r="A42" s="183" t="s">
        <v>24</v>
      </c>
      <c r="B42" s="33"/>
      <c r="C42" s="33"/>
      <c r="D42" s="144"/>
      <c r="E42" s="97"/>
      <c r="F42" s="131"/>
      <c r="G42" s="18"/>
    </row>
    <row r="43" spans="1:7" ht="12.75">
      <c r="A43" s="183"/>
      <c r="B43" s="33"/>
      <c r="C43" s="33"/>
      <c r="D43" s="144"/>
      <c r="E43" s="97"/>
      <c r="F43" s="131"/>
      <c r="G43" s="18"/>
    </row>
    <row r="44" spans="1:7" ht="12.75">
      <c r="A44" s="35" t="s">
        <v>25</v>
      </c>
      <c r="B44" s="33"/>
      <c r="C44" s="33"/>
      <c r="D44" s="100"/>
      <c r="E44" s="99">
        <v>-95797.55952</v>
      </c>
      <c r="F44" s="129">
        <v>47852.790329999996</v>
      </c>
      <c r="G44" s="21">
        <f aca="true" t="shared" si="1" ref="G44:G57">+SUM(E44:F44)</f>
        <v>-47944.76919</v>
      </c>
    </row>
    <row r="45" spans="1:7" ht="12.75">
      <c r="A45" s="35" t="s">
        <v>26</v>
      </c>
      <c r="B45" s="33"/>
      <c r="C45" s="33"/>
      <c r="D45" s="100"/>
      <c r="E45" s="99">
        <v>0</v>
      </c>
      <c r="F45" s="129">
        <v>0</v>
      </c>
      <c r="G45" s="21">
        <f t="shared" si="1"/>
        <v>0</v>
      </c>
    </row>
    <row r="46" spans="1:7" ht="12.75">
      <c r="A46" s="35"/>
      <c r="B46" s="33" t="s">
        <v>27</v>
      </c>
      <c r="C46" s="33"/>
      <c r="D46" s="100"/>
      <c r="E46" s="99">
        <v>0</v>
      </c>
      <c r="F46" s="129">
        <v>0</v>
      </c>
      <c r="G46" s="21">
        <f t="shared" si="1"/>
        <v>0</v>
      </c>
    </row>
    <row r="47" spans="1:7" ht="12.75">
      <c r="A47" s="35"/>
      <c r="B47" s="33" t="s">
        <v>28</v>
      </c>
      <c r="C47" s="33"/>
      <c r="D47" s="100"/>
      <c r="E47" s="99">
        <v>0</v>
      </c>
      <c r="F47" s="129">
        <v>0</v>
      </c>
      <c r="G47" s="21">
        <f t="shared" si="1"/>
        <v>0</v>
      </c>
    </row>
    <row r="48" spans="1:7" ht="12.75">
      <c r="A48" s="35" t="s">
        <v>29</v>
      </c>
      <c r="B48" s="33"/>
      <c r="C48" s="33"/>
      <c r="D48" s="100"/>
      <c r="E48" s="99">
        <v>0</v>
      </c>
      <c r="F48" s="129">
        <v>0</v>
      </c>
      <c r="G48" s="21">
        <f t="shared" si="1"/>
        <v>0</v>
      </c>
    </row>
    <row r="49" spans="1:7" ht="12.75">
      <c r="A49" s="35"/>
      <c r="B49" s="33" t="s">
        <v>30</v>
      </c>
      <c r="C49" s="33"/>
      <c r="D49" s="100"/>
      <c r="E49" s="99">
        <v>0</v>
      </c>
      <c r="F49" s="129">
        <v>0</v>
      </c>
      <c r="G49" s="21">
        <f t="shared" si="1"/>
        <v>0</v>
      </c>
    </row>
    <row r="50" spans="1:7" ht="12.75">
      <c r="A50" s="35"/>
      <c r="B50" s="33" t="s">
        <v>31</v>
      </c>
      <c r="C50" s="33"/>
      <c r="D50" s="100"/>
      <c r="E50" s="99">
        <v>0</v>
      </c>
      <c r="F50" s="129">
        <v>0</v>
      </c>
      <c r="G50" s="21">
        <f t="shared" si="1"/>
        <v>0</v>
      </c>
    </row>
    <row r="51" spans="1:7" ht="12.75">
      <c r="A51" s="35" t="s">
        <v>32</v>
      </c>
      <c r="B51" s="33"/>
      <c r="C51" s="33"/>
      <c r="D51" s="100"/>
      <c r="E51" s="99">
        <v>0</v>
      </c>
      <c r="F51" s="129">
        <v>0</v>
      </c>
      <c r="G51" s="21">
        <f t="shared" si="1"/>
        <v>0</v>
      </c>
    </row>
    <row r="52" spans="1:7" ht="12.75">
      <c r="A52" s="35" t="s">
        <v>33</v>
      </c>
      <c r="B52" s="33"/>
      <c r="C52" s="33"/>
      <c r="D52" s="100"/>
      <c r="E52" s="99">
        <v>-95797.55952</v>
      </c>
      <c r="F52" s="129">
        <v>47852.790329999996</v>
      </c>
      <c r="G52" s="21">
        <f t="shared" si="1"/>
        <v>-47944.76919</v>
      </c>
    </row>
    <row r="53" spans="1:7" ht="12.75">
      <c r="A53" s="35" t="s">
        <v>87</v>
      </c>
      <c r="B53" s="33"/>
      <c r="C53" s="33"/>
      <c r="D53" s="100"/>
      <c r="E53" s="99">
        <v>0</v>
      </c>
      <c r="F53" s="129">
        <v>0</v>
      </c>
      <c r="G53" s="21">
        <f t="shared" si="1"/>
        <v>0</v>
      </c>
    </row>
    <row r="54" spans="1:7" ht="12.75">
      <c r="A54" s="35"/>
      <c r="B54" s="33" t="s">
        <v>34</v>
      </c>
      <c r="C54" s="33"/>
      <c r="D54" s="100"/>
      <c r="E54" s="99">
        <v>0</v>
      </c>
      <c r="F54" s="129">
        <v>0</v>
      </c>
      <c r="G54" s="21">
        <f t="shared" si="1"/>
        <v>0</v>
      </c>
    </row>
    <row r="55" spans="1:7" ht="12.75">
      <c r="A55" s="35"/>
      <c r="B55" s="33" t="s">
        <v>35</v>
      </c>
      <c r="C55" s="33"/>
      <c r="D55" s="100"/>
      <c r="E55" s="99">
        <v>0</v>
      </c>
      <c r="F55" s="129">
        <v>0</v>
      </c>
      <c r="G55" s="21">
        <f t="shared" si="1"/>
        <v>0</v>
      </c>
    </row>
    <row r="56" spans="1:7" ht="12.75">
      <c r="A56" s="79" t="s">
        <v>88</v>
      </c>
      <c r="B56" s="33"/>
      <c r="C56" s="33"/>
      <c r="D56" s="100"/>
      <c r="E56" s="99">
        <v>0</v>
      </c>
      <c r="F56" s="129">
        <v>0</v>
      </c>
      <c r="G56" s="21">
        <f t="shared" si="1"/>
        <v>0</v>
      </c>
    </row>
    <row r="57" spans="1:7" ht="12.75">
      <c r="A57" s="35" t="s">
        <v>36</v>
      </c>
      <c r="B57" s="33"/>
      <c r="C57" s="33"/>
      <c r="D57" s="100"/>
      <c r="E57" s="99">
        <v>0</v>
      </c>
      <c r="F57" s="129">
        <v>0</v>
      </c>
      <c r="G57" s="21">
        <f t="shared" si="1"/>
        <v>0</v>
      </c>
    </row>
    <row r="58" spans="1:7" ht="12.75">
      <c r="A58" s="35"/>
      <c r="B58" s="33"/>
      <c r="C58" s="33"/>
      <c r="D58" s="100"/>
      <c r="E58" s="99"/>
      <c r="F58" s="129"/>
      <c r="G58" s="21"/>
    </row>
    <row r="59" spans="1:7" ht="12.75">
      <c r="A59" s="35" t="s">
        <v>37</v>
      </c>
      <c r="B59" s="33"/>
      <c r="C59" s="33"/>
      <c r="D59" s="100"/>
      <c r="E59" s="99">
        <v>12890.688</v>
      </c>
      <c r="F59" s="129">
        <v>12723.462</v>
      </c>
      <c r="G59" s="21">
        <f aca="true" t="shared" si="2" ref="G59:G70">+SUM(E59:F59)</f>
        <v>25614.15</v>
      </c>
    </row>
    <row r="60" spans="1:7" ht="12.75">
      <c r="A60" s="35" t="s">
        <v>38</v>
      </c>
      <c r="B60" s="33"/>
      <c r="C60" s="33"/>
      <c r="D60" s="100"/>
      <c r="E60" s="99">
        <v>0</v>
      </c>
      <c r="F60" s="129">
        <v>0</v>
      </c>
      <c r="G60" s="21">
        <f t="shared" si="2"/>
        <v>0</v>
      </c>
    </row>
    <row r="61" spans="1:7" ht="12.75">
      <c r="A61" s="35"/>
      <c r="B61" s="33" t="s">
        <v>39</v>
      </c>
      <c r="C61" s="33"/>
      <c r="D61" s="100"/>
      <c r="E61" s="99">
        <v>0</v>
      </c>
      <c r="F61" s="129">
        <v>0</v>
      </c>
      <c r="G61" s="21">
        <f t="shared" si="2"/>
        <v>0</v>
      </c>
    </row>
    <row r="62" spans="1:7" ht="12.75">
      <c r="A62" s="35"/>
      <c r="B62" s="33"/>
      <c r="C62" s="33" t="s">
        <v>40</v>
      </c>
      <c r="D62" s="100"/>
      <c r="E62" s="99">
        <v>0</v>
      </c>
      <c r="F62" s="129">
        <v>0</v>
      </c>
      <c r="G62" s="21">
        <f t="shared" si="2"/>
        <v>0</v>
      </c>
    </row>
    <row r="63" spans="1:7" ht="12.75">
      <c r="A63" s="35"/>
      <c r="B63" s="33"/>
      <c r="C63" s="33" t="s">
        <v>41</v>
      </c>
      <c r="D63" s="100"/>
      <c r="E63" s="99">
        <v>0</v>
      </c>
      <c r="F63" s="129">
        <v>0</v>
      </c>
      <c r="G63" s="21">
        <f t="shared" si="2"/>
        <v>0</v>
      </c>
    </row>
    <row r="64" spans="1:7" ht="12.75">
      <c r="A64" s="35"/>
      <c r="B64" s="33" t="s">
        <v>42</v>
      </c>
      <c r="C64" s="33"/>
      <c r="D64" s="100"/>
      <c r="E64" s="99">
        <v>0</v>
      </c>
      <c r="F64" s="129">
        <v>0</v>
      </c>
      <c r="G64" s="21">
        <f t="shared" si="2"/>
        <v>0</v>
      </c>
    </row>
    <row r="65" spans="1:7" ht="12.75">
      <c r="A65" s="35" t="s">
        <v>43</v>
      </c>
      <c r="B65" s="33"/>
      <c r="C65" s="33"/>
      <c r="D65" s="100"/>
      <c r="E65" s="99">
        <v>0</v>
      </c>
      <c r="F65" s="129">
        <v>0</v>
      </c>
      <c r="G65" s="21">
        <f t="shared" si="2"/>
        <v>0</v>
      </c>
    </row>
    <row r="66" spans="1:7" ht="12.75">
      <c r="A66" s="35"/>
      <c r="B66" s="33" t="s">
        <v>39</v>
      </c>
      <c r="C66" s="33"/>
      <c r="D66" s="100"/>
      <c r="E66" s="99">
        <v>0</v>
      </c>
      <c r="F66" s="129">
        <v>0</v>
      </c>
      <c r="G66" s="21">
        <f t="shared" si="2"/>
        <v>0</v>
      </c>
    </row>
    <row r="67" spans="1:7" ht="12.75">
      <c r="A67" s="35"/>
      <c r="B67" s="33"/>
      <c r="C67" s="33" t="s">
        <v>40</v>
      </c>
      <c r="D67" s="100"/>
      <c r="E67" s="99">
        <v>0</v>
      </c>
      <c r="F67" s="129">
        <v>0</v>
      </c>
      <c r="G67" s="21">
        <f t="shared" si="2"/>
        <v>0</v>
      </c>
    </row>
    <row r="68" spans="1:7" ht="12.75">
      <c r="A68" s="35"/>
      <c r="B68" s="33"/>
      <c r="C68" s="33" t="s">
        <v>41</v>
      </c>
      <c r="D68" s="100"/>
      <c r="E68" s="99">
        <v>0</v>
      </c>
      <c r="F68" s="129">
        <v>0</v>
      </c>
      <c r="G68" s="21">
        <f t="shared" si="2"/>
        <v>0</v>
      </c>
    </row>
    <row r="69" spans="1:7" ht="12.75">
      <c r="A69" s="35"/>
      <c r="B69" s="33" t="s">
        <v>42</v>
      </c>
      <c r="C69" s="33"/>
      <c r="D69" s="100"/>
      <c r="E69" s="99">
        <v>0</v>
      </c>
      <c r="F69" s="129">
        <v>0</v>
      </c>
      <c r="G69" s="21">
        <f t="shared" si="2"/>
        <v>0</v>
      </c>
    </row>
    <row r="70" spans="1:7" ht="12.75">
      <c r="A70" s="35" t="s">
        <v>44</v>
      </c>
      <c r="B70" s="33"/>
      <c r="C70" s="33"/>
      <c r="D70" s="100"/>
      <c r="E70" s="99">
        <v>12890.688</v>
      </c>
      <c r="F70" s="129">
        <v>12723.462</v>
      </c>
      <c r="G70" s="21">
        <f t="shared" si="2"/>
        <v>25614.15</v>
      </c>
    </row>
    <row r="71" spans="1:7" ht="12.75">
      <c r="A71" s="35"/>
      <c r="B71" s="33"/>
      <c r="C71" s="33"/>
      <c r="D71" s="100"/>
      <c r="E71" s="99"/>
      <c r="F71" s="129"/>
      <c r="G71" s="21"/>
    </row>
    <row r="72" spans="1:7" ht="12.75">
      <c r="A72" s="187" t="s">
        <v>45</v>
      </c>
      <c r="B72" s="188"/>
      <c r="C72" s="188"/>
      <c r="D72" s="102"/>
      <c r="E72" s="101">
        <v>-108688.24751999999</v>
      </c>
      <c r="F72" s="132">
        <v>35129.32833</v>
      </c>
      <c r="G72" s="26">
        <f>+SUM(E72:F72)</f>
        <v>-73558.91918999999</v>
      </c>
    </row>
    <row r="73" spans="1:7" ht="12.75">
      <c r="A73" s="190"/>
      <c r="B73" s="191"/>
      <c r="C73" s="191"/>
      <c r="D73" s="179"/>
      <c r="E73" s="103"/>
      <c r="F73" s="133"/>
      <c r="G73" s="32"/>
    </row>
    <row r="74" ht="7.5" customHeight="1">
      <c r="H74" s="204"/>
    </row>
    <row r="75" spans="1:2" ht="13.5" customHeight="1">
      <c r="A75" t="s">
        <v>105</v>
      </c>
      <c r="B75" t="s">
        <v>106</v>
      </c>
    </row>
  </sheetData>
  <sheetProtection/>
  <printOptions horizontalCentered="1"/>
  <pageMargins left="0" right="0" top="0" bottom="0" header="0" footer="0"/>
  <pageSetup fitToHeight="1" fitToWidth="1" horizontalDpi="600" verticalDpi="600" orientation="portrait" scale="82" r:id="rId1"/>
</worksheet>
</file>

<file path=xl/worksheets/sheet9.xml><?xml version="1.0" encoding="utf-8"?>
<worksheet xmlns="http://schemas.openxmlformats.org/spreadsheetml/2006/main" xmlns:r="http://schemas.openxmlformats.org/officeDocument/2006/relationships">
  <sheetPr>
    <pageSetUpPr fitToPage="1"/>
  </sheetPr>
  <dimension ref="A1:H42"/>
  <sheetViews>
    <sheetView zoomScalePageLayoutView="0" workbookViewId="0" topLeftCell="A10">
      <selection activeCell="K23" sqref="K20:K23"/>
    </sheetView>
  </sheetViews>
  <sheetFormatPr defaultColWidth="11.421875" defaultRowHeight="12.75"/>
  <cols>
    <col min="1" max="2" width="3.28125" style="0" customWidth="1"/>
    <col min="4" max="4" width="33.140625" style="0" customWidth="1"/>
    <col min="5" max="5" width="8.421875" style="0" bestFit="1" customWidth="1"/>
    <col min="6" max="6" width="8.140625" style="0" customWidth="1"/>
    <col min="7" max="7" width="10.28125" style="0" bestFit="1" customWidth="1"/>
    <col min="8" max="8" width="6.28125" style="0" bestFit="1" customWidth="1"/>
  </cols>
  <sheetData>
    <row r="1" ht="23.25">
      <c r="H1" s="221">
        <v>11</v>
      </c>
    </row>
    <row r="2" spans="1:7" ht="12.75">
      <c r="A2" s="4" t="s">
        <v>95</v>
      </c>
      <c r="B2" s="5"/>
      <c r="C2" s="5"/>
      <c r="D2" s="175"/>
      <c r="E2" s="2"/>
      <c r="F2" s="2"/>
      <c r="G2" s="2"/>
    </row>
    <row r="3" spans="1:7" ht="12.75">
      <c r="A3" s="46" t="str">
        <f>+Total!A3</f>
        <v>ESTADO DE OPERACIONES DE GOBIERNO  2014</v>
      </c>
      <c r="B3" s="2"/>
      <c r="C3" s="2"/>
      <c r="D3" s="174"/>
      <c r="E3" s="2"/>
      <c r="F3" s="2"/>
      <c r="G3" s="2"/>
    </row>
    <row r="4" spans="1:7" ht="12.75">
      <c r="A4" s="1" t="s">
        <v>90</v>
      </c>
      <c r="B4" s="2"/>
      <c r="C4" s="2"/>
      <c r="D4" s="174"/>
      <c r="E4" s="2"/>
      <c r="F4" s="2"/>
      <c r="G4" s="2"/>
    </row>
    <row r="5" spans="1:7" ht="12.75">
      <c r="A5" s="4" t="s">
        <v>2</v>
      </c>
      <c r="B5" s="1"/>
      <c r="C5" s="1"/>
      <c r="D5" s="1"/>
      <c r="E5" s="1"/>
      <c r="F5" s="2"/>
      <c r="G5" s="2"/>
    </row>
    <row r="6" spans="1:7" ht="12.75">
      <c r="A6" s="1" t="s">
        <v>79</v>
      </c>
      <c r="B6" s="1"/>
      <c r="C6" s="1"/>
      <c r="D6" s="1"/>
      <c r="E6" s="1"/>
      <c r="F6" s="2"/>
      <c r="G6" s="2"/>
    </row>
    <row r="7" spans="1:7" ht="12.75">
      <c r="A7" s="9"/>
      <c r="B7" s="10"/>
      <c r="C7" s="11"/>
      <c r="D7" s="177"/>
      <c r="E7" s="72" t="str">
        <f>+VarTotal!E7</f>
        <v>2014 / 2013</v>
      </c>
      <c r="F7" s="92"/>
      <c r="G7" s="93"/>
    </row>
    <row r="8" spans="1:7" ht="12.75">
      <c r="A8" s="13"/>
      <c r="B8" s="14"/>
      <c r="C8" s="14"/>
      <c r="D8" s="117"/>
      <c r="E8" s="83" t="s">
        <v>5</v>
      </c>
      <c r="F8" s="114" t="s">
        <v>85</v>
      </c>
      <c r="G8" s="34" t="s">
        <v>86</v>
      </c>
    </row>
    <row r="9" spans="1:7" ht="12.75">
      <c r="A9" s="16"/>
      <c r="B9" s="17"/>
      <c r="C9" s="17"/>
      <c r="D9" s="144"/>
      <c r="E9" s="20"/>
      <c r="F9" s="17"/>
      <c r="G9" s="48"/>
    </row>
    <row r="10" spans="1:7" ht="12.75">
      <c r="A10" s="19" t="s">
        <v>6</v>
      </c>
      <c r="B10" s="17"/>
      <c r="C10" s="17"/>
      <c r="D10" s="144"/>
      <c r="E10" s="20"/>
      <c r="F10" s="17"/>
      <c r="G10" s="48"/>
    </row>
    <row r="11" spans="1:7" ht="12.75">
      <c r="A11" s="20" t="s">
        <v>7</v>
      </c>
      <c r="B11" s="17"/>
      <c r="C11" s="17"/>
      <c r="D11" s="100"/>
      <c r="E11" s="89">
        <v>-52.762164546696376</v>
      </c>
      <c r="F11" s="118">
        <v>-13.694393689364649</v>
      </c>
      <c r="G11" s="68">
        <v>-32.53503716150497</v>
      </c>
    </row>
    <row r="12" spans="1:7" ht="12.75">
      <c r="A12" s="20"/>
      <c r="B12" s="17" t="s">
        <v>8</v>
      </c>
      <c r="C12" s="17"/>
      <c r="D12" s="100"/>
      <c r="E12" s="89">
        <v>0</v>
      </c>
      <c r="F12" s="118">
        <v>0</v>
      </c>
      <c r="G12" s="68">
        <v>0</v>
      </c>
    </row>
    <row r="13" spans="1:7" ht="12.75">
      <c r="A13" s="80"/>
      <c r="B13" s="78"/>
      <c r="C13" s="78" t="s">
        <v>73</v>
      </c>
      <c r="D13" s="163"/>
      <c r="E13" s="89">
        <v>0</v>
      </c>
      <c r="F13" s="118">
        <v>0</v>
      </c>
      <c r="G13" s="68">
        <v>0</v>
      </c>
    </row>
    <row r="14" spans="1:7" ht="12.75">
      <c r="A14" s="80"/>
      <c r="B14" s="78"/>
      <c r="C14" s="78" t="s">
        <v>59</v>
      </c>
      <c r="D14" s="163"/>
      <c r="E14" s="89">
        <v>0</v>
      </c>
      <c r="F14" s="118">
        <v>0</v>
      </c>
      <c r="G14" s="68">
        <v>0</v>
      </c>
    </row>
    <row r="15" spans="1:7" ht="12.75">
      <c r="A15" s="20"/>
      <c r="B15" s="17" t="s">
        <v>91</v>
      </c>
      <c r="C15" s="17"/>
      <c r="D15" s="100"/>
      <c r="E15" s="89">
        <v>-53.694738511003926</v>
      </c>
      <c r="F15" s="118">
        <v>-13.378708056200573</v>
      </c>
      <c r="G15" s="68">
        <v>-32.71685620124734</v>
      </c>
    </row>
    <row r="16" spans="1:7" ht="12.75">
      <c r="A16" s="20"/>
      <c r="B16" s="17" t="s">
        <v>9</v>
      </c>
      <c r="C16" s="17"/>
      <c r="D16" s="100"/>
      <c r="E16" s="89">
        <v>0</v>
      </c>
      <c r="F16" s="118">
        <v>0</v>
      </c>
      <c r="G16" s="68">
        <v>0</v>
      </c>
    </row>
    <row r="17" spans="1:7" ht="12.75">
      <c r="A17" s="20"/>
      <c r="B17" s="17" t="s">
        <v>56</v>
      </c>
      <c r="C17" s="17"/>
      <c r="D17" s="100"/>
      <c r="E17" s="89">
        <v>0</v>
      </c>
      <c r="F17" s="118">
        <v>0</v>
      </c>
      <c r="G17" s="68">
        <v>0</v>
      </c>
    </row>
    <row r="18" spans="1:7" ht="12.75">
      <c r="A18" s="20"/>
      <c r="B18" s="78" t="s">
        <v>57</v>
      </c>
      <c r="C18" s="17"/>
      <c r="D18" s="100"/>
      <c r="E18" s="89">
        <v>-28.372245211325463</v>
      </c>
      <c r="F18" s="118">
        <v>-25.141514991140102</v>
      </c>
      <c r="G18" s="68">
        <v>-26.974198759896282</v>
      </c>
    </row>
    <row r="19" spans="1:7" ht="12.75">
      <c r="A19" s="20"/>
      <c r="B19" s="17" t="s">
        <v>10</v>
      </c>
      <c r="C19" s="17"/>
      <c r="D19" s="100"/>
      <c r="E19" s="89">
        <v>0</v>
      </c>
      <c r="F19" s="118">
        <v>0</v>
      </c>
      <c r="G19" s="68">
        <v>0</v>
      </c>
    </row>
    <row r="20" spans="1:7" ht="12.75">
      <c r="A20" s="20"/>
      <c r="B20" s="17" t="s">
        <v>11</v>
      </c>
      <c r="C20" s="17"/>
      <c r="D20" s="100"/>
      <c r="E20" s="89">
        <v>0</v>
      </c>
      <c r="F20" s="118">
        <v>-100</v>
      </c>
      <c r="G20" s="68">
        <v>-100</v>
      </c>
    </row>
    <row r="21" spans="1:7" ht="12.75">
      <c r="A21" s="20"/>
      <c r="B21" s="17"/>
      <c r="C21" s="17"/>
      <c r="D21" s="144"/>
      <c r="E21" s="94"/>
      <c r="F21" s="121"/>
      <c r="G21" s="69"/>
    </row>
    <row r="22" spans="1:7" ht="12.75">
      <c r="A22" s="20" t="s">
        <v>12</v>
      </c>
      <c r="B22" s="17"/>
      <c r="C22" s="17"/>
      <c r="D22" s="100"/>
      <c r="E22" s="89">
        <v>166.47087979240322</v>
      </c>
      <c r="F22" s="118">
        <v>-58.17853947362606</v>
      </c>
      <c r="G22" s="68">
        <v>81.34024625627913</v>
      </c>
    </row>
    <row r="23" spans="1:7" ht="12.75">
      <c r="A23" s="20"/>
      <c r="B23" s="17" t="s">
        <v>13</v>
      </c>
      <c r="C23" s="17"/>
      <c r="D23" s="100"/>
      <c r="E23" s="89">
        <v>0</v>
      </c>
      <c r="F23" s="118">
        <v>0</v>
      </c>
      <c r="G23" s="68">
        <v>0</v>
      </c>
    </row>
    <row r="24" spans="1:7" ht="12.75">
      <c r="A24" s="20"/>
      <c r="B24" s="17" t="s">
        <v>14</v>
      </c>
      <c r="C24" s="17"/>
      <c r="D24" s="100"/>
      <c r="E24" s="89">
        <v>251.12174030340873</v>
      </c>
      <c r="F24" s="118">
        <v>-100</v>
      </c>
      <c r="G24" s="68">
        <v>144.82420642496598</v>
      </c>
    </row>
    <row r="25" spans="1:7" ht="12.75">
      <c r="A25" s="20"/>
      <c r="B25" s="17" t="s">
        <v>15</v>
      </c>
      <c r="C25" s="17"/>
      <c r="D25" s="100"/>
      <c r="E25" s="89">
        <v>-17.957033393586553</v>
      </c>
      <c r="F25" s="118">
        <v>-18.429101274700443</v>
      </c>
      <c r="G25" s="68">
        <v>-18.197108836998733</v>
      </c>
    </row>
    <row r="26" spans="1:7" ht="12.75">
      <c r="A26" s="20"/>
      <c r="B26" s="17" t="s">
        <v>58</v>
      </c>
      <c r="C26" s="17"/>
      <c r="D26" s="100"/>
      <c r="E26" s="89">
        <v>0</v>
      </c>
      <c r="F26" s="118">
        <v>0</v>
      </c>
      <c r="G26" s="68">
        <v>0</v>
      </c>
    </row>
    <row r="27" spans="1:7" ht="12.75">
      <c r="A27" s="20"/>
      <c r="B27" s="78" t="s">
        <v>74</v>
      </c>
      <c r="C27" s="17"/>
      <c r="D27" s="100"/>
      <c r="E27" s="89">
        <v>0</v>
      </c>
      <c r="F27" s="118">
        <v>0</v>
      </c>
      <c r="G27" s="68">
        <v>0</v>
      </c>
    </row>
    <row r="28" spans="1:7" ht="12.75">
      <c r="A28" s="20"/>
      <c r="B28" s="17" t="s">
        <v>16</v>
      </c>
      <c r="C28" s="17"/>
      <c r="D28" s="100"/>
      <c r="E28" s="89">
        <v>0</v>
      </c>
      <c r="F28" s="118">
        <v>0</v>
      </c>
      <c r="G28" s="68">
        <v>0</v>
      </c>
    </row>
    <row r="29" spans="1:7" ht="12.75">
      <c r="A29" s="20"/>
      <c r="B29" s="17"/>
      <c r="C29" s="17"/>
      <c r="D29" s="100"/>
      <c r="E29" s="86"/>
      <c r="F29" s="112"/>
      <c r="G29" s="54"/>
    </row>
    <row r="30" spans="1:7" ht="12.75">
      <c r="A30" s="22" t="s">
        <v>17</v>
      </c>
      <c r="B30" s="23"/>
      <c r="C30" s="23"/>
      <c r="D30" s="100"/>
      <c r="E30" s="89">
        <v>-6474.927082690448</v>
      </c>
      <c r="F30" s="118">
        <v>40.39115859712792</v>
      </c>
      <c r="G30" s="68">
        <v>-375.6366102655748</v>
      </c>
    </row>
    <row r="31" spans="1:7" ht="12.75">
      <c r="A31" s="20"/>
      <c r="B31" s="17"/>
      <c r="C31" s="17"/>
      <c r="D31" s="100"/>
      <c r="E31" s="86"/>
      <c r="F31" s="112"/>
      <c r="G31" s="54"/>
    </row>
    <row r="32" spans="1:7" ht="12.75">
      <c r="A32" s="19" t="s">
        <v>18</v>
      </c>
      <c r="B32" s="17"/>
      <c r="C32" s="17"/>
      <c r="D32" s="100"/>
      <c r="E32" s="86"/>
      <c r="F32" s="112"/>
      <c r="G32" s="54"/>
    </row>
    <row r="33" spans="1:7" ht="12.75">
      <c r="A33" s="20" t="s">
        <v>19</v>
      </c>
      <c r="B33" s="17"/>
      <c r="C33" s="17"/>
      <c r="D33" s="100"/>
      <c r="E33" s="89">
        <v>0</v>
      </c>
      <c r="F33" s="118">
        <v>0</v>
      </c>
      <c r="G33" s="68">
        <v>0</v>
      </c>
    </row>
    <row r="34" spans="1:7" ht="12.75">
      <c r="A34" s="20"/>
      <c r="B34" s="17" t="s">
        <v>20</v>
      </c>
      <c r="C34" s="17"/>
      <c r="D34" s="100"/>
      <c r="E34" s="89">
        <v>0</v>
      </c>
      <c r="F34" s="118">
        <v>0</v>
      </c>
      <c r="G34" s="68">
        <v>0</v>
      </c>
    </row>
    <row r="35" spans="1:7" ht="12.75">
      <c r="A35" s="20"/>
      <c r="B35" s="17" t="s">
        <v>21</v>
      </c>
      <c r="C35" s="17"/>
      <c r="D35" s="100"/>
      <c r="E35" s="89">
        <v>0</v>
      </c>
      <c r="F35" s="118">
        <v>0</v>
      </c>
      <c r="G35" s="68">
        <v>0</v>
      </c>
    </row>
    <row r="36" spans="1:7" ht="12.75">
      <c r="A36" s="20"/>
      <c r="B36" s="17" t="s">
        <v>22</v>
      </c>
      <c r="C36" s="17"/>
      <c r="D36" s="100"/>
      <c r="E36" s="89">
        <v>0</v>
      </c>
      <c r="F36" s="118">
        <v>0</v>
      </c>
      <c r="G36" s="68">
        <v>0</v>
      </c>
    </row>
    <row r="37" spans="1:7" ht="12.75">
      <c r="A37" s="20"/>
      <c r="B37" s="17"/>
      <c r="C37" s="17"/>
      <c r="D37" s="100"/>
      <c r="E37" s="94"/>
      <c r="F37" s="121"/>
      <c r="G37" s="69"/>
    </row>
    <row r="38" spans="1:7" ht="12.75">
      <c r="A38" s="24" t="s">
        <v>100</v>
      </c>
      <c r="B38" s="25"/>
      <c r="C38" s="25"/>
      <c r="D38" s="102"/>
      <c r="E38" s="95">
        <v>-52.762164546696376</v>
      </c>
      <c r="F38" s="195">
        <v>-13.694393689364649</v>
      </c>
      <c r="G38" s="209">
        <v>-32.53503716150497</v>
      </c>
    </row>
    <row r="39" spans="1:7" ht="12.75">
      <c r="A39" s="24" t="s">
        <v>77</v>
      </c>
      <c r="B39" s="25"/>
      <c r="C39" s="25"/>
      <c r="D39" s="102"/>
      <c r="E39" s="95">
        <v>166.47087979240322</v>
      </c>
      <c r="F39" s="195">
        <v>-58.17853947362606</v>
      </c>
      <c r="G39" s="209">
        <v>81.34024625627913</v>
      </c>
    </row>
    <row r="40" spans="1:7" ht="12.75">
      <c r="A40" s="27"/>
      <c r="B40" s="28"/>
      <c r="C40" s="28"/>
      <c r="D40" s="178"/>
      <c r="E40" s="96"/>
      <c r="F40" s="123"/>
      <c r="G40" s="74"/>
    </row>
    <row r="41" spans="1:4" ht="12.75">
      <c r="A41" s="192"/>
      <c r="B41" s="193"/>
      <c r="C41" s="193"/>
      <c r="D41" s="194"/>
    </row>
    <row r="42" spans="1:4" ht="12.75">
      <c r="A42" s="17"/>
      <c r="B42" s="17"/>
      <c r="C42" s="17"/>
      <c r="D42" s="17"/>
    </row>
  </sheetData>
  <sheetProtection/>
  <printOptions horizontalCentered="1"/>
  <pageMargins left="0"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2014-03-27T19:41:12Z</cp:lastPrinted>
  <dcterms:created xsi:type="dcterms:W3CDTF">2005-03-30T13:24:33Z</dcterms:created>
  <dcterms:modified xsi:type="dcterms:W3CDTF">2014-03-28T15:20:25Z</dcterms:modified>
  <cp:category/>
  <cp:version/>
  <cp:contentType/>
  <cp:contentStatus/>
</cp:coreProperties>
</file>