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1. PIB Tendencial\"/>
    </mc:Choice>
  </mc:AlternateContent>
  <xr:revisionPtr revIDLastSave="0" documentId="8_{9315D02E-5779-494E-AA20-31D853088A95}" xr6:coauthVersionLast="47" xr6:coauthVersionMax="47" xr10:uidLastSave="{00000000-0000-0000-0000-000000000000}"/>
  <bookViews>
    <workbookView xWindow="-120" yWindow="-120" windowWidth="19440" windowHeight="15000" xr2:uid="{47E597E2-9131-4E72-8B60-0B33E643F6EE}"/>
  </bookViews>
  <sheets>
    <sheet name="Actualización Consulta 2021" sheetId="3" r:id="rId1"/>
    <sheet name="Anexo"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3" l="1"/>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4" i="3"/>
</calcChain>
</file>

<file path=xl/sharedStrings.xml><?xml version="1.0" encoding="utf-8"?>
<sst xmlns="http://schemas.openxmlformats.org/spreadsheetml/2006/main" count="20" uniqueCount="9">
  <si>
    <t>PIB Tendencial</t>
  </si>
  <si>
    <t>Mill. $ año anterior</t>
  </si>
  <si>
    <t>Var %</t>
  </si>
  <si>
    <t>-</t>
  </si>
  <si>
    <t>PIB efectivo</t>
  </si>
  <si>
    <t>Brecha de producto</t>
  </si>
  <si>
    <t>(PIB Tendencial - PIB efectivo)/PIB efectivo</t>
  </si>
  <si>
    <t>Actualización del PIB tendencial de acuerdo a la CdR 2018</t>
  </si>
  <si>
    <t>La revisión de la serie de PIB tendencial, en relación con la publicada en agosto del 2021, obedece a la nueva Compilación de Referencia (CdeR2018) de Cuentas Nacionales y a la nueva serie de stock de capital reportadas por el Banco Central de Chile el presente año, ya que, de acuerdo con lo establecido en el artículo 7.7 del reglamento contenido en el Decreto Exento N°416, de 2021, del Ministerio de Hacienda (vigente al momento del cambio de CdeR): “cada vez que el Banco Central actualice la Compilación de Referencia, y dicha actualización redunde en que las estimaciones del Comité Consultivo de Expertos para el cálculo del PIB Tendencial, que se están utilizando para el cálculo del BE para un año en particular, queden desfasadas al haberse realizado sobre una Compilación de Referencia anterior, se recalculará la serie de PIB Tendencial utilizando las cifras de Cuentas Nacionales tomando la Compilación de Referencia más reciente hasta donde haya cifras efectivas, y las tasas de variación de las variables proyectadas según lo entregado por el respectivo Comité”.
Cabe destacar que el proceso de actualización se revisó en conjunto con el Consejo Fiscal Autónomo y se expusieron los antecedentes frente al Comité de Expertos del PIB tendencial del año 2021. Para más detalles sobre el impacto en las cuentas fiscales de la actualización revisar el IFP definitivo 1T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</si>
</sst>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_€_-;\-* #,##0\ _€_-;_-* &quot;-&quot;\ _€_-;_-@_-"/>
    <numFmt numFmtId="165" formatCode="_-* #,##0_-;\-* #,##0_-;_-* &quot;-&quot;_-;_-@_-"/>
    <numFmt numFmtId="166" formatCode="_-* #,##0.00_-;\-* #,##0.00_-;_-* &quot;-&quot;??_-;_-@_-"/>
    <numFmt numFmtId="167" formatCode="0.0%"/>
    <numFmt numFmtId="168" formatCode="0.0000"/>
  </numFmts>
  <fonts count="27"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name val="Calibri"/>
      <family val="2"/>
    </font>
    <font>
      <sz val="10"/>
      <name val="Courier"/>
      <family val="3"/>
    </font>
    <font>
      <b/>
      <sz val="18"/>
      <color theme="3"/>
      <name val="Calibri Light"/>
      <family val="2"/>
      <scheme val="major"/>
    </font>
    <font>
      <sz val="11"/>
      <color rgb="FF9C6500"/>
      <name val="Calibri"/>
      <family val="2"/>
      <scheme val="minor"/>
    </font>
    <font>
      <b/>
      <i/>
      <sz val="9"/>
      <color indexed="17"/>
      <name val="Times New Roman"/>
      <family val="1"/>
    </font>
    <font>
      <b/>
      <sz val="9"/>
      <name val="Times New Roman"/>
      <family val="1"/>
    </font>
    <font>
      <sz val="9"/>
      <name val="Times New Roman"/>
      <family val="1"/>
    </font>
    <font>
      <b/>
      <sz val="11"/>
      <color theme="1"/>
      <name val="Times New Roman"/>
      <family val="1"/>
    </font>
    <font>
      <sz val="11"/>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style="medium">
        <color rgb="FF002060"/>
      </right>
      <top style="medium">
        <color rgb="FF002060"/>
      </top>
      <bottom/>
      <diagonal/>
    </border>
    <border>
      <left style="medium">
        <color rgb="FF002060"/>
      </left>
      <right style="medium">
        <color rgb="FF002060"/>
      </right>
      <top/>
      <bottom style="medium">
        <color rgb="FF002060"/>
      </bottom>
      <diagonal/>
    </border>
  </borders>
  <cellStyleXfs count="80">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xf numFmtId="0" fontId="19" fillId="0" borderId="0">
      <alignment vertical="center"/>
    </xf>
    <xf numFmtId="165" fontId="17" fillId="0" borderId="0" applyFont="0" applyFill="0" applyBorder="0" applyAlignment="0" applyProtection="0"/>
    <xf numFmtId="9" fontId="17" fillId="0" borderId="0" applyFont="0" applyFill="0" applyBorder="0" applyAlignment="0" applyProtection="0"/>
    <xf numFmtId="0" fontId="18" fillId="0" borderId="0"/>
    <xf numFmtId="164" fontId="18" fillId="0" borderId="0" applyFont="0" applyFill="0" applyBorder="0" applyAlignment="0" applyProtection="0"/>
    <xf numFmtId="9" fontId="18" fillId="0" borderId="0" applyFont="0" applyFill="0" applyBorder="0" applyAlignment="0" applyProtection="0"/>
    <xf numFmtId="0" fontId="1" fillId="0" borderId="0"/>
    <xf numFmtId="0" fontId="17" fillId="0" borderId="0"/>
    <xf numFmtId="166" fontId="17" fillId="0" borderId="0" applyFont="0" applyFill="0" applyBorder="0" applyAlignment="0" applyProtection="0"/>
    <xf numFmtId="165"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20" fillId="0" borderId="0" applyNumberFormat="0" applyFill="0" applyBorder="0" applyAlignment="0" applyProtection="0"/>
    <xf numFmtId="0" fontId="21"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 fillId="0" borderId="0"/>
    <xf numFmtId="0" fontId="1" fillId="8" borderId="8" applyNumberFormat="0" applyFont="0" applyAlignment="0" applyProtection="0"/>
    <xf numFmtId="166" fontId="17" fillId="0" borderId="0" applyFont="0" applyFill="0" applyBorder="0" applyAlignment="0" applyProtection="0"/>
    <xf numFmtId="164" fontId="18"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166" fontId="17" fillId="0" borderId="0" applyFont="0" applyFill="0" applyBorder="0" applyAlignment="0" applyProtection="0"/>
    <xf numFmtId="0" fontId="17" fillId="0" borderId="0"/>
    <xf numFmtId="9" fontId="17" fillId="0" borderId="0" applyFont="0" applyFill="0" applyBorder="0" applyAlignment="0" applyProtection="0"/>
    <xf numFmtId="0" fontId="1" fillId="0" borderId="0"/>
    <xf numFmtId="9" fontId="1" fillId="0" borderId="0" applyFont="0" applyFill="0" applyBorder="0" applyAlignment="0" applyProtection="0"/>
    <xf numFmtId="0" fontId="17" fillId="0" borderId="0"/>
  </cellStyleXfs>
  <cellXfs count="27">
    <xf numFmtId="0" fontId="0" fillId="0" borderId="0" xfId="0"/>
    <xf numFmtId="0" fontId="0" fillId="0" borderId="0" xfId="0" applyBorder="1"/>
    <xf numFmtId="0" fontId="23" fillId="33" borderId="18" xfId="33" applyFont="1" applyFill="1" applyBorder="1" applyAlignment="1">
      <alignment horizontal="center" vertical="center" wrapText="1"/>
    </xf>
    <xf numFmtId="0" fontId="23" fillId="33" borderId="10" xfId="33" applyFont="1" applyFill="1" applyBorder="1"/>
    <xf numFmtId="3" fontId="24" fillId="33" borderId="10" xfId="33" applyNumberFormat="1" applyFont="1" applyFill="1" applyBorder="1" applyAlignment="1">
      <alignment horizontal="center"/>
    </xf>
    <xf numFmtId="0" fontId="23" fillId="33" borderId="11" xfId="33" applyFont="1" applyFill="1" applyBorder="1"/>
    <xf numFmtId="3" fontId="24" fillId="33" borderId="11" xfId="33" applyNumberFormat="1" applyFont="1" applyFill="1" applyBorder="1" applyAlignment="1">
      <alignment horizontal="center"/>
    </xf>
    <xf numFmtId="167" fontId="24" fillId="33" borderId="12" xfId="36" applyNumberFormat="1" applyFont="1" applyFill="1" applyBorder="1" applyAlignment="1">
      <alignment horizontal="center"/>
    </xf>
    <xf numFmtId="0" fontId="23" fillId="33" borderId="14" xfId="33" applyFont="1" applyFill="1" applyBorder="1" applyAlignment="1">
      <alignment horizontal="center" vertical="center" wrapText="1"/>
    </xf>
    <xf numFmtId="0" fontId="23" fillId="33" borderId="15" xfId="33" applyFont="1" applyFill="1" applyBorder="1" applyAlignment="1">
      <alignment horizontal="center" vertical="center" wrapText="1"/>
    </xf>
    <xf numFmtId="3" fontId="24" fillId="33" borderId="0" xfId="33" applyNumberFormat="1" applyFont="1" applyFill="1" applyBorder="1" applyAlignment="1">
      <alignment horizontal="center"/>
    </xf>
    <xf numFmtId="167" fontId="24" fillId="33" borderId="0" xfId="36" applyNumberFormat="1" applyFont="1" applyFill="1" applyBorder="1" applyAlignment="1">
      <alignment horizontal="center"/>
    </xf>
    <xf numFmtId="168" fontId="22" fillId="33" borderId="18" xfId="33" applyNumberFormat="1" applyFont="1" applyFill="1" applyBorder="1" applyAlignment="1">
      <alignment horizontal="center"/>
    </xf>
    <xf numFmtId="3" fontId="24" fillId="33" borderId="13" xfId="33" applyNumberFormat="1" applyFont="1" applyFill="1" applyBorder="1" applyAlignment="1">
      <alignment horizontal="center"/>
    </xf>
    <xf numFmtId="167" fontId="24" fillId="33" borderId="16" xfId="36" applyNumberFormat="1" applyFont="1" applyFill="1" applyBorder="1" applyAlignment="1">
      <alignment horizontal="center"/>
    </xf>
    <xf numFmtId="3" fontId="24" fillId="33" borderId="20" xfId="33" applyNumberFormat="1" applyFont="1" applyFill="1" applyBorder="1" applyAlignment="1">
      <alignment horizontal="center"/>
    </xf>
    <xf numFmtId="167" fontId="24" fillId="33" borderId="21" xfId="36" applyNumberFormat="1" applyFont="1" applyFill="1" applyBorder="1" applyAlignment="1">
      <alignment horizontal="center"/>
    </xf>
    <xf numFmtId="0" fontId="0" fillId="35" borderId="0" xfId="0" applyFill="1"/>
    <xf numFmtId="0" fontId="0" fillId="35" borderId="0" xfId="0" applyFill="1" applyAlignment="1">
      <alignment wrapText="1"/>
    </xf>
    <xf numFmtId="0" fontId="25" fillId="34" borderId="22" xfId="0" applyFont="1" applyFill="1" applyBorder="1" applyAlignment="1">
      <alignment horizontal="center" vertical="center"/>
    </xf>
    <xf numFmtId="0" fontId="26" fillId="34" borderId="23" xfId="0" applyFont="1" applyFill="1" applyBorder="1" applyAlignment="1">
      <alignment horizontal="justify" vertical="center" wrapText="1"/>
    </xf>
    <xf numFmtId="0" fontId="23" fillId="0" borderId="17" xfId="33" applyFont="1" applyFill="1" applyBorder="1"/>
    <xf numFmtId="3" fontId="24" fillId="0" borderId="11" xfId="35" applyNumberFormat="1" applyFont="1" applyFill="1" applyBorder="1" applyAlignment="1">
      <alignment horizontal="center"/>
    </xf>
    <xf numFmtId="167" fontId="24" fillId="0" borderId="0" xfId="36" applyNumberFormat="1" applyFont="1" applyFill="1" applyBorder="1" applyAlignment="1">
      <alignment horizontal="center"/>
    </xf>
    <xf numFmtId="0" fontId="23" fillId="0" borderId="19" xfId="33" applyFont="1" applyFill="1" applyBorder="1"/>
    <xf numFmtId="3" fontId="24" fillId="0" borderId="19" xfId="35" applyNumberFormat="1" applyFont="1" applyFill="1" applyBorder="1" applyAlignment="1">
      <alignment horizontal="center"/>
    </xf>
    <xf numFmtId="167" fontId="24" fillId="0" borderId="20" xfId="36" applyNumberFormat="1" applyFont="1" applyFill="1" applyBorder="1" applyAlignment="1">
      <alignment horizontal="center"/>
    </xf>
  </cellXfs>
  <cellStyles count="80">
    <cellStyle name="20% - Énfasis1" xfId="16" builtinId="30" customBuiltin="1"/>
    <cellStyle name="20% - Énfasis1 2" xfId="60" xr:uid="{E94FB841-3A59-4AC5-905C-A2BAC7DE7FDC}"/>
    <cellStyle name="20% - Énfasis2" xfId="19" builtinId="34" customBuiltin="1"/>
    <cellStyle name="20% - Énfasis2 2" xfId="62" xr:uid="{E09C1CAA-08A6-45D1-9E2A-FAD917AA43A4}"/>
    <cellStyle name="20% - Énfasis3" xfId="22" builtinId="38" customBuiltin="1"/>
    <cellStyle name="20% - Énfasis3 2" xfId="64" xr:uid="{B477E8FD-6519-47BD-A083-36962A3D5CE2}"/>
    <cellStyle name="20% - Énfasis4" xfId="25" builtinId="42" customBuiltin="1"/>
    <cellStyle name="20% - Énfasis4 2" xfId="66" xr:uid="{86069DF2-A8B5-4DC6-A910-FEA4B3C60D94}"/>
    <cellStyle name="20% - Énfasis5" xfId="28" builtinId="46" customBuiltin="1"/>
    <cellStyle name="20% - Énfasis5 2" xfId="68" xr:uid="{350156C1-1A6A-456F-BB17-A7DB3621FD5C}"/>
    <cellStyle name="20% - Énfasis6" xfId="31" builtinId="50" customBuiltin="1"/>
    <cellStyle name="20% - Énfasis6 2" xfId="70" xr:uid="{2763C5EB-A6E3-46AF-8253-38C7EB0E84E5}"/>
    <cellStyle name="40% - Énfasis1" xfId="17" builtinId="31" customBuiltin="1"/>
    <cellStyle name="40% - Énfasis1 2" xfId="61" xr:uid="{79E53DF4-A33E-4D30-A67A-E4DE3857EA87}"/>
    <cellStyle name="40% - Énfasis2" xfId="20" builtinId="35" customBuiltin="1"/>
    <cellStyle name="40% - Énfasis2 2" xfId="63" xr:uid="{7B49D174-9838-45EC-9526-76777E78739E}"/>
    <cellStyle name="40% - Énfasis3" xfId="23" builtinId="39" customBuiltin="1"/>
    <cellStyle name="40% - Énfasis3 2" xfId="65" xr:uid="{27C5240E-02DD-4CBA-B791-FE18F6549A3C}"/>
    <cellStyle name="40% - Énfasis4" xfId="26" builtinId="43" customBuiltin="1"/>
    <cellStyle name="40% - Énfasis4 2" xfId="67" xr:uid="{269AE8A2-A796-48C9-BBF8-259D28F3E985}"/>
    <cellStyle name="40% - Énfasis5" xfId="29" builtinId="47" customBuiltin="1"/>
    <cellStyle name="40% - Énfasis5 2" xfId="69" xr:uid="{C4F068E3-DD7A-46FB-B7E7-B7D49FA7A153}"/>
    <cellStyle name="40% - Énfasis6" xfId="32" builtinId="51" customBuiltin="1"/>
    <cellStyle name="40% - Énfasis6 2" xfId="71" xr:uid="{35321BE9-661F-4066-A3E9-522777F2B336}"/>
    <cellStyle name="60% - Énfasis1 2" xfId="49" xr:uid="{C34235B5-AFDE-424E-83AA-7A41F0A243E3}"/>
    <cellStyle name="60% - Énfasis2 2" xfId="50" xr:uid="{9E418423-9CD9-4C9D-8DEF-FFEFDF9DCC6F}"/>
    <cellStyle name="60% - Énfasis3 2" xfId="51" xr:uid="{428537A1-B350-48F3-83FF-5B5E44094E9C}"/>
    <cellStyle name="60% - Énfasis4 2" xfId="52" xr:uid="{42B82E6E-B261-4589-A91A-8F606D241458}"/>
    <cellStyle name="60% - Énfasis5 2" xfId="53" xr:uid="{6204C8D3-3A1B-4FCC-9CB1-28F2590AC948}"/>
    <cellStyle name="60% - Énfasis6 2" xfId="54" xr:uid="{CE9E1A08-7F6C-459F-952D-6C6F7C9080D2}"/>
    <cellStyle name="bstitutes]_x000d__x000a_; The following mappings take Word for MS-DOS names, PostScript names, and TrueType_x000d__x000a_; names into account" xfId="34" xr:uid="{F6A7D862-767B-452F-9907-6DE2799CFC7D}"/>
    <cellStyle name="Bueno" xfId="5" builtinId="26" customBuiltin="1"/>
    <cellStyle name="Cálculo" xfId="9" builtinId="22" customBuiltin="1"/>
    <cellStyle name="Celda de comprobación" xfId="11" builtinId="23" customBuiltin="1"/>
    <cellStyle name="Celda vinculada" xfId="10" builtinId="24" customBuiltin="1"/>
    <cellStyle name="Encabezado 1" xfId="1" builtinId="16" customBuiltin="1"/>
    <cellStyle name="Encabezado 4" xfId="4" builtinId="19" customBuiltin="1"/>
    <cellStyle name="Énfasis1" xfId="15" builtinId="29" customBuiltin="1"/>
    <cellStyle name="Énfasis2" xfId="18" builtinId="33" customBuiltin="1"/>
    <cellStyle name="Énfasis3" xfId="21" builtinId="37" customBuiltin="1"/>
    <cellStyle name="Énfasis4" xfId="24" builtinId="41" customBuiltin="1"/>
    <cellStyle name="Énfasis5" xfId="27" builtinId="45" customBuiltin="1"/>
    <cellStyle name="Énfasis6" xfId="30" builtinId="49" customBuiltin="1"/>
    <cellStyle name="Entrada" xfId="7" builtinId="20" customBuiltin="1"/>
    <cellStyle name="Incorrecto" xfId="6" builtinId="27" customBuiltin="1"/>
    <cellStyle name="Millares [0] 2" xfId="38" xr:uid="{C82E7A79-36F5-4DA7-A729-A34C233B4766}"/>
    <cellStyle name="Millares [0] 2 2" xfId="58" xr:uid="{9FE862D2-7DDF-4FBF-910F-CAA4EBD451A2}"/>
    <cellStyle name="Millares [0] 3" xfId="43" xr:uid="{59D69446-313D-4118-B002-FA22C9782DA5}"/>
    <cellStyle name="Millares [0] 4" xfId="35" xr:uid="{64C2FE90-B3D1-412A-BDD7-D1DADB01A86B}"/>
    <cellStyle name="Millares 2" xfId="42" xr:uid="{03FDB62F-3393-43BD-BAA8-26BC40838F6A}"/>
    <cellStyle name="Millares 3" xfId="74" xr:uid="{3608776A-B229-4A56-9244-B43A8DB6A5B7}"/>
    <cellStyle name="Millares 4" xfId="57" xr:uid="{2A19BA37-E9BD-4DC6-9911-B70F304497FB}"/>
    <cellStyle name="Neutral 2" xfId="48" xr:uid="{AE0AAE71-934F-4A05-BE3E-99A2E5A9C92D}"/>
    <cellStyle name="Normal" xfId="0" builtinId="0"/>
    <cellStyle name="Normal 10" xfId="46" xr:uid="{BF241D08-1DBD-4824-8782-5DF79580FADA}"/>
    <cellStyle name="Normal 2" xfId="37" xr:uid="{CBFAC421-F5DD-47DD-9BA5-AB985EC0D4F0}"/>
    <cellStyle name="Normal 2 2" xfId="75" xr:uid="{7A254BE8-91B2-4E64-B639-609EE05E6069}"/>
    <cellStyle name="Normal 3" xfId="41" xr:uid="{1436516A-A697-437C-9FA4-7F6949709FBD}"/>
    <cellStyle name="Normal 3 2" xfId="79" xr:uid="{37C28F21-7231-49FF-B33D-CA3FD90625A9}"/>
    <cellStyle name="Normal 4" xfId="40" xr:uid="{2832773F-2D24-40E6-8400-765D83E56172}"/>
    <cellStyle name="Normal 4 2" xfId="59" xr:uid="{6AB6594E-BD21-419F-874B-3CBC45E70A19}"/>
    <cellStyle name="Normal 5" xfId="55" xr:uid="{4E1BF7D1-251E-4636-A4A2-2A49F04392C8}"/>
    <cellStyle name="Normal 5 2" xfId="72" xr:uid="{16EF0C09-BA2E-4B07-B0C7-0CB74275EA4E}"/>
    <cellStyle name="Normal 6" xfId="77" xr:uid="{849D448F-EF98-4C43-9FB5-C950E70BEC82}"/>
    <cellStyle name="Normal 7" xfId="33" xr:uid="{EAAC416A-FCC5-4658-B538-7E555BB827A3}"/>
    <cellStyle name="Notas 2" xfId="56" xr:uid="{0CC606EA-67FB-48B0-9266-BF3CC2C4E7A4}"/>
    <cellStyle name="Notas 2 2" xfId="73" xr:uid="{4E093AC7-7CE2-4D92-B35A-F85FE1EBBCD7}"/>
    <cellStyle name="Percent 2" xfId="76" xr:uid="{53560681-9D3A-4E5A-8D84-283034163AC1}"/>
    <cellStyle name="Porcentaje 2" xfId="45" xr:uid="{022F0E57-E788-41F6-B4CD-699CB8FF4781}"/>
    <cellStyle name="Porcentaje 3" xfId="78" xr:uid="{E11FF5BA-DE6D-4EDA-91F4-8254D86D33C9}"/>
    <cellStyle name="Porcentaje 4" xfId="36" xr:uid="{B49D54C2-FC20-40E6-832C-387A926FCF14}"/>
    <cellStyle name="Porcentual 2" xfId="39" xr:uid="{0A2A08DC-97D0-4270-A906-6677D2AB18ED}"/>
    <cellStyle name="Porcentual 3" xfId="44" xr:uid="{474BAE13-46B7-4147-9C87-64C4F87BE821}"/>
    <cellStyle name="Salida" xfId="8" builtinId="21" customBuiltin="1"/>
    <cellStyle name="Texto de advertencia" xfId="12" builtinId="11" customBuiltin="1"/>
    <cellStyle name="Texto explicativo" xfId="13" builtinId="53" customBuiltin="1"/>
    <cellStyle name="Título 2" xfId="2" builtinId="17" customBuiltin="1"/>
    <cellStyle name="Título 3" xfId="3" builtinId="18" customBuiltin="1"/>
    <cellStyle name="Título 4" xfId="47" xr:uid="{928D2573-B853-455D-BE61-993375BC2C65}"/>
    <cellStyle name="Total" xfId="14"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C492C-9957-4E09-8CD4-E2222D6E5DAD}">
  <dimension ref="B2:F71"/>
  <sheetViews>
    <sheetView showGridLines="0" tabSelected="1" workbookViewId="0">
      <pane xSplit="2" ySplit="3" topLeftCell="C4" activePane="bottomRight" state="frozen"/>
      <selection pane="topRight" activeCell="C1" sqref="C1"/>
      <selection pane="bottomLeft" activeCell="A4" sqref="A4"/>
      <selection pane="bottomRight" activeCell="F36" sqref="F36"/>
    </sheetView>
  </sheetViews>
  <sheetFormatPr baseColWidth="10" defaultRowHeight="15" x14ac:dyDescent="0.25"/>
  <sheetData>
    <row r="2" spans="2:6" ht="24.75" customHeight="1" x14ac:dyDescent="0.25">
      <c r="B2" s="2"/>
      <c r="C2" s="8" t="s">
        <v>0</v>
      </c>
      <c r="D2" s="9"/>
      <c r="E2" s="2" t="s">
        <v>4</v>
      </c>
      <c r="F2" s="2" t="s">
        <v>5</v>
      </c>
    </row>
    <row r="3" spans="2:6" ht="60" x14ac:dyDescent="0.25">
      <c r="B3" s="12"/>
      <c r="C3" s="2" t="s">
        <v>1</v>
      </c>
      <c r="D3" s="2" t="s">
        <v>2</v>
      </c>
      <c r="E3" s="2" t="s">
        <v>1</v>
      </c>
      <c r="F3" s="2" t="s">
        <v>6</v>
      </c>
    </row>
    <row r="4" spans="2:6" x14ac:dyDescent="0.25">
      <c r="B4" s="3">
        <v>1960</v>
      </c>
      <c r="C4" s="4">
        <v>19755898.887598898</v>
      </c>
      <c r="D4" s="13" t="s">
        <v>3</v>
      </c>
      <c r="E4" s="13">
        <v>19142337.890377201</v>
      </c>
      <c r="F4" s="14">
        <f>(C4-E4)/E4</f>
        <v>3.2052563314647814E-2</v>
      </c>
    </row>
    <row r="5" spans="2:6" x14ac:dyDescent="0.25">
      <c r="B5" s="5">
        <v>1961</v>
      </c>
      <c r="C5" s="6">
        <v>20523957.90338634</v>
      </c>
      <c r="D5" s="11">
        <v>3.8877452256528944E-2</v>
      </c>
      <c r="E5" s="10">
        <v>20198920.421464801</v>
      </c>
      <c r="F5" s="7">
        <f t="shared" ref="F5:F68" si="0">(C5-E5)/E5</f>
        <v>1.6091824470783642E-2</v>
      </c>
    </row>
    <row r="6" spans="2:6" x14ac:dyDescent="0.25">
      <c r="B6" s="5">
        <v>1962</v>
      </c>
      <c r="C6" s="6">
        <v>21373281.494647443</v>
      </c>
      <c r="D6" s="11">
        <v>4.1382056777702125E-2</v>
      </c>
      <c r="E6" s="10">
        <v>20992896.513359398</v>
      </c>
      <c r="F6" s="7">
        <f t="shared" si="0"/>
        <v>1.8119699730143355E-2</v>
      </c>
    </row>
    <row r="7" spans="2:6" x14ac:dyDescent="0.25">
      <c r="B7" s="5">
        <v>1963</v>
      </c>
      <c r="C7" s="6">
        <v>22329838.596917666</v>
      </c>
      <c r="D7" s="11">
        <v>4.4754807655987383E-2</v>
      </c>
      <c r="E7" s="10">
        <v>22186693.660415199</v>
      </c>
      <c r="F7" s="7">
        <f t="shared" si="0"/>
        <v>6.4518372450358633E-3</v>
      </c>
    </row>
    <row r="8" spans="2:6" x14ac:dyDescent="0.25">
      <c r="B8" s="5">
        <v>1964</v>
      </c>
      <c r="C8" s="6">
        <v>23230826.736119993</v>
      </c>
      <c r="D8" s="11">
        <v>4.0349066353157381E-2</v>
      </c>
      <c r="E8" s="10">
        <v>22732737.983101297</v>
      </c>
      <c r="F8" s="7">
        <f t="shared" si="0"/>
        <v>2.1910636254592702E-2</v>
      </c>
    </row>
    <row r="9" spans="2:6" x14ac:dyDescent="0.25">
      <c r="B9" s="5">
        <v>1965</v>
      </c>
      <c r="C9" s="6">
        <v>24075275.144882888</v>
      </c>
      <c r="D9" s="11">
        <v>3.6350338210302313E-2</v>
      </c>
      <c r="E9" s="10">
        <v>22885237.972526897</v>
      </c>
      <c r="F9" s="7">
        <f t="shared" si="0"/>
        <v>5.2000209645387915E-2</v>
      </c>
    </row>
    <row r="10" spans="2:6" x14ac:dyDescent="0.25">
      <c r="B10" s="5">
        <v>1966</v>
      </c>
      <c r="C10" s="6">
        <v>24935324.62277526</v>
      </c>
      <c r="D10" s="11">
        <v>3.5723349898045598E-2</v>
      </c>
      <c r="E10" s="10">
        <v>25508669.344738998</v>
      </c>
      <c r="F10" s="7">
        <f t="shared" si="0"/>
        <v>-2.2476465323032848E-2</v>
      </c>
    </row>
    <row r="11" spans="2:6" x14ac:dyDescent="0.25">
      <c r="B11" s="5">
        <v>1967</v>
      </c>
      <c r="C11" s="6">
        <v>25783678.903530803</v>
      </c>
      <c r="D11" s="11">
        <v>3.4022187141717675E-2</v>
      </c>
      <c r="E11" s="10">
        <v>26423948.647030499</v>
      </c>
      <c r="F11" s="7">
        <f t="shared" si="0"/>
        <v>-2.4230661058738064E-2</v>
      </c>
    </row>
    <row r="12" spans="2:6" x14ac:dyDescent="0.25">
      <c r="B12" s="5">
        <v>1968</v>
      </c>
      <c r="C12" s="6">
        <v>26666619.461037215</v>
      </c>
      <c r="D12" s="11">
        <v>3.4244165109638569E-2</v>
      </c>
      <c r="E12" s="10">
        <v>27368265.7957257</v>
      </c>
      <c r="F12" s="7">
        <f t="shared" si="0"/>
        <v>-2.5637223049699624E-2</v>
      </c>
    </row>
    <row r="13" spans="2:6" x14ac:dyDescent="0.25">
      <c r="B13" s="5">
        <v>1969</v>
      </c>
      <c r="C13" s="6">
        <v>27538094.591123473</v>
      </c>
      <c r="D13" s="11">
        <v>3.2680375229397818E-2</v>
      </c>
      <c r="E13" s="10">
        <v>28491234.940568697</v>
      </c>
      <c r="F13" s="7">
        <f t="shared" si="0"/>
        <v>-3.3453809616656748E-2</v>
      </c>
    </row>
    <row r="14" spans="2:6" x14ac:dyDescent="0.25">
      <c r="B14" s="5">
        <v>1970</v>
      </c>
      <c r="C14" s="6">
        <v>28404952.466013417</v>
      </c>
      <c r="D14" s="11">
        <v>3.1478498703732427E-2</v>
      </c>
      <c r="E14" s="10">
        <v>28974011.104258399</v>
      </c>
      <c r="F14" s="7">
        <f t="shared" si="0"/>
        <v>-1.9640312699450387E-2</v>
      </c>
    </row>
    <row r="15" spans="2:6" x14ac:dyDescent="0.25">
      <c r="B15" s="5">
        <v>1971</v>
      </c>
      <c r="C15" s="6">
        <v>29184009.801457342</v>
      </c>
      <c r="D15" s="11">
        <v>2.7426813559222385E-2</v>
      </c>
      <c r="E15" s="10">
        <v>31747135.129974797</v>
      </c>
      <c r="F15" s="7">
        <f t="shared" si="0"/>
        <v>-8.0735641752361489E-2</v>
      </c>
    </row>
    <row r="16" spans="2:6" x14ac:dyDescent="0.25">
      <c r="B16" s="5">
        <v>1972</v>
      </c>
      <c r="C16" s="6">
        <v>29717986.721865728</v>
      </c>
      <c r="D16" s="11">
        <v>1.8296900393095505E-2</v>
      </c>
      <c r="E16" s="10">
        <v>31520979.359233301</v>
      </c>
      <c r="F16" s="7">
        <f t="shared" si="0"/>
        <v>-5.719976580738536E-2</v>
      </c>
    </row>
    <row r="17" spans="2:6" x14ac:dyDescent="0.25">
      <c r="B17" s="5">
        <v>1973</v>
      </c>
      <c r="C17" s="6">
        <v>30184353.921513233</v>
      </c>
      <c r="D17" s="11">
        <v>1.5693095363837894E-2</v>
      </c>
      <c r="E17" s="10">
        <v>29933029.293481302</v>
      </c>
      <c r="F17" s="7">
        <f t="shared" si="0"/>
        <v>8.3962309851032795E-3</v>
      </c>
    </row>
    <row r="18" spans="2:6" x14ac:dyDescent="0.25">
      <c r="B18" s="5">
        <v>1974</v>
      </c>
      <c r="C18" s="6">
        <v>30798985.616705045</v>
      </c>
      <c r="D18" s="11">
        <v>2.0362592381139022E-2</v>
      </c>
      <c r="E18" s="10">
        <v>30307066.4446043</v>
      </c>
      <c r="F18" s="7">
        <f t="shared" si="0"/>
        <v>1.6231170806316152E-2</v>
      </c>
    </row>
    <row r="19" spans="2:6" x14ac:dyDescent="0.25">
      <c r="B19" s="5">
        <v>1975</v>
      </c>
      <c r="C19" s="6">
        <v>31266890.951258387</v>
      </c>
      <c r="D19" s="11">
        <v>1.519223199024955E-2</v>
      </c>
      <c r="E19" s="10">
        <v>26587249.1935324</v>
      </c>
      <c r="F19" s="7">
        <f t="shared" si="0"/>
        <v>0.17601075326229518</v>
      </c>
    </row>
    <row r="20" spans="2:6" x14ac:dyDescent="0.25">
      <c r="B20" s="5">
        <v>1976</v>
      </c>
      <c r="C20" s="6">
        <v>31724413.209014002</v>
      </c>
      <c r="D20" s="11">
        <v>1.4632803065352418E-2</v>
      </c>
      <c r="E20" s="10">
        <v>27545638.394697003</v>
      </c>
      <c r="F20" s="7">
        <f t="shared" si="0"/>
        <v>0.15170368369903103</v>
      </c>
    </row>
    <row r="21" spans="2:6" x14ac:dyDescent="0.25">
      <c r="B21" s="5">
        <v>1977</v>
      </c>
      <c r="C21" s="6">
        <v>32377942.111007512</v>
      </c>
      <c r="D21" s="11">
        <v>2.0600188810042885E-2</v>
      </c>
      <c r="E21" s="10">
        <v>30616755.190287001</v>
      </c>
      <c r="F21" s="7">
        <f t="shared" si="0"/>
        <v>5.7523630762780414E-2</v>
      </c>
    </row>
    <row r="22" spans="2:6" x14ac:dyDescent="0.25">
      <c r="B22" s="5">
        <v>1978</v>
      </c>
      <c r="C22" s="6">
        <v>33232788.778068874</v>
      </c>
      <c r="D22" s="11">
        <v>2.6402130936256762E-2</v>
      </c>
      <c r="E22" s="10">
        <v>33074308.523654297</v>
      </c>
      <c r="F22" s="7">
        <f t="shared" si="0"/>
        <v>4.7916422591642123E-3</v>
      </c>
    </row>
    <row r="23" spans="2:6" x14ac:dyDescent="0.25">
      <c r="B23" s="5">
        <v>1979</v>
      </c>
      <c r="C23" s="6">
        <v>34264633.421187706</v>
      </c>
      <c r="D23" s="11">
        <v>3.1048993510883749E-2</v>
      </c>
      <c r="E23" s="10">
        <v>35864398.238197699</v>
      </c>
      <c r="F23" s="7">
        <f t="shared" si="0"/>
        <v>-4.4605929434113553E-2</v>
      </c>
    </row>
    <row r="24" spans="2:6" x14ac:dyDescent="0.25">
      <c r="B24" s="5">
        <v>1980</v>
      </c>
      <c r="C24" s="6">
        <v>35498362.79586453</v>
      </c>
      <c r="D24" s="11">
        <v>3.6005911970852678E-2</v>
      </c>
      <c r="E24" s="10">
        <v>38795338.481655598</v>
      </c>
      <c r="F24" s="7">
        <f t="shared" si="0"/>
        <v>-8.4983810293343495E-2</v>
      </c>
    </row>
    <row r="25" spans="2:6" x14ac:dyDescent="0.25">
      <c r="B25" s="5">
        <v>1981</v>
      </c>
      <c r="C25" s="6">
        <v>36886205.791471422</v>
      </c>
      <c r="D25" s="11">
        <v>3.9095971935037221E-2</v>
      </c>
      <c r="E25" s="10">
        <v>41401857.2061354</v>
      </c>
      <c r="F25" s="7">
        <f t="shared" si="0"/>
        <v>-0.10906881283564249</v>
      </c>
    </row>
    <row r="26" spans="2:6" x14ac:dyDescent="0.25">
      <c r="B26" s="5">
        <v>1982</v>
      </c>
      <c r="C26" s="6">
        <v>37728331.208879061</v>
      </c>
      <c r="D26" s="11">
        <v>2.2830361630806539E-2</v>
      </c>
      <c r="E26" s="10">
        <v>36639789.8989527</v>
      </c>
      <c r="F26" s="7">
        <f t="shared" si="0"/>
        <v>2.9709267245483725E-2</v>
      </c>
    </row>
    <row r="27" spans="2:6" x14ac:dyDescent="0.25">
      <c r="B27" s="5">
        <v>1983</v>
      </c>
      <c r="C27" s="6">
        <v>38459135.277863413</v>
      </c>
      <c r="D27" s="11">
        <v>1.9370166810144029E-2</v>
      </c>
      <c r="E27" s="10">
        <v>34831532.102530695</v>
      </c>
      <c r="F27" s="7">
        <f t="shared" si="0"/>
        <v>0.10414710339626872</v>
      </c>
    </row>
    <row r="28" spans="2:6" x14ac:dyDescent="0.25">
      <c r="B28" s="5">
        <v>1984</v>
      </c>
      <c r="C28" s="6">
        <v>39397868.178381756</v>
      </c>
      <c r="D28" s="11">
        <v>2.4408580529335699E-2</v>
      </c>
      <c r="E28" s="10">
        <v>36219119.3952346</v>
      </c>
      <c r="F28" s="7">
        <f t="shared" si="0"/>
        <v>8.776438621987559E-2</v>
      </c>
    </row>
    <row r="29" spans="2:6" x14ac:dyDescent="0.25">
      <c r="B29" s="5">
        <v>1985</v>
      </c>
      <c r="C29" s="6">
        <v>40557871.32482066</v>
      </c>
      <c r="D29" s="11">
        <v>2.9443297317173434E-2</v>
      </c>
      <c r="E29" s="10">
        <v>37505766.888370402</v>
      </c>
      <c r="F29" s="7">
        <f t="shared" si="0"/>
        <v>8.1376937193001084E-2</v>
      </c>
    </row>
    <row r="30" spans="2:6" x14ac:dyDescent="0.25">
      <c r="B30" s="5">
        <v>1986</v>
      </c>
      <c r="C30" s="6">
        <v>41993635.536778159</v>
      </c>
      <c r="D30" s="11">
        <v>3.5400383823369852E-2</v>
      </c>
      <c r="E30" s="10">
        <v>39533165.266118601</v>
      </c>
      <c r="F30" s="7">
        <f t="shared" si="0"/>
        <v>6.2238129785379806E-2</v>
      </c>
    </row>
    <row r="31" spans="2:6" x14ac:dyDescent="0.25">
      <c r="B31" s="5">
        <v>1987</v>
      </c>
      <c r="C31" s="6">
        <v>43803914.231160216</v>
      </c>
      <c r="D31" s="11">
        <v>4.3108406101124652E-2</v>
      </c>
      <c r="E31" s="10">
        <v>42197243.020884596</v>
      </c>
      <c r="F31" s="7">
        <f t="shared" si="0"/>
        <v>3.8075264999669144E-2</v>
      </c>
    </row>
    <row r="32" spans="2:6" x14ac:dyDescent="0.25">
      <c r="B32" s="5">
        <v>1988</v>
      </c>
      <c r="C32" s="6">
        <v>46006324.899196774</v>
      </c>
      <c r="D32" s="11">
        <v>5.0278855364707553E-2</v>
      </c>
      <c r="E32" s="10">
        <v>45299082.474379696</v>
      </c>
      <c r="F32" s="7">
        <f t="shared" si="0"/>
        <v>1.5612731785838725E-2</v>
      </c>
    </row>
    <row r="33" spans="2:6" x14ac:dyDescent="0.25">
      <c r="B33" s="5">
        <v>1989</v>
      </c>
      <c r="C33" s="6">
        <v>48761374.966686875</v>
      </c>
      <c r="D33" s="11">
        <v>5.9884158830913359E-2</v>
      </c>
      <c r="E33" s="10">
        <v>49991323.095468901</v>
      </c>
      <c r="F33" s="7">
        <f t="shared" si="0"/>
        <v>-2.460323217357506E-2</v>
      </c>
    </row>
    <row r="34" spans="2:6" x14ac:dyDescent="0.25">
      <c r="B34" s="5">
        <v>1990</v>
      </c>
      <c r="C34" s="6">
        <v>51918572.949051164</v>
      </c>
      <c r="D34" s="11">
        <v>6.4747927730119281E-2</v>
      </c>
      <c r="E34" s="10">
        <v>51790372.361164495</v>
      </c>
      <c r="F34" s="7">
        <f t="shared" si="0"/>
        <v>2.4753749015869438E-3</v>
      </c>
    </row>
    <row r="35" spans="2:6" x14ac:dyDescent="0.25">
      <c r="B35" s="5">
        <v>1991</v>
      </c>
      <c r="C35" s="6">
        <v>55307112.27281931</v>
      </c>
      <c r="D35" s="11">
        <v>6.5266418764887701E-2</v>
      </c>
      <c r="E35" s="10">
        <v>55807338.202748202</v>
      </c>
      <c r="F35" s="7">
        <f t="shared" si="0"/>
        <v>-8.9634436265633964E-3</v>
      </c>
    </row>
    <row r="36" spans="2:6" x14ac:dyDescent="0.25">
      <c r="B36" s="5">
        <v>1992</v>
      </c>
      <c r="C36" s="6">
        <v>59246722.843838818</v>
      </c>
      <c r="D36" s="11">
        <v>7.1231536218816949E-2</v>
      </c>
      <c r="E36" s="10">
        <v>62226259.979628302</v>
      </c>
      <c r="F36" s="7">
        <f t="shared" si="0"/>
        <v>-4.7882311049465734E-2</v>
      </c>
    </row>
    <row r="37" spans="2:6" x14ac:dyDescent="0.25">
      <c r="B37" s="5">
        <v>1993</v>
      </c>
      <c r="C37" s="6">
        <v>63718618.726000778</v>
      </c>
      <c r="D37" s="11">
        <v>7.5479210790255546E-2</v>
      </c>
      <c r="E37" s="10">
        <v>66386449.110037804</v>
      </c>
      <c r="F37" s="7">
        <f t="shared" si="0"/>
        <v>-4.0186369655274154E-2</v>
      </c>
    </row>
    <row r="38" spans="2:6" x14ac:dyDescent="0.25">
      <c r="B38" s="5">
        <v>1994</v>
      </c>
      <c r="C38" s="6">
        <v>68309143.13998042</v>
      </c>
      <c r="D38" s="11">
        <v>7.2043689988315007E-2</v>
      </c>
      <c r="E38" s="10">
        <v>69756758.845712095</v>
      </c>
      <c r="F38" s="7">
        <f t="shared" si="0"/>
        <v>-2.0752336113171621E-2</v>
      </c>
    </row>
    <row r="39" spans="2:6" x14ac:dyDescent="0.25">
      <c r="B39" s="5">
        <v>1995</v>
      </c>
      <c r="C39" s="6">
        <v>73228704.362129331</v>
      </c>
      <c r="D39" s="11">
        <v>7.2019073816628865E-2</v>
      </c>
      <c r="E39" s="10">
        <v>76213045.141112491</v>
      </c>
      <c r="F39" s="7">
        <f t="shared" si="0"/>
        <v>-3.9157873477663772E-2</v>
      </c>
    </row>
    <row r="40" spans="2:6" x14ac:dyDescent="0.25">
      <c r="B40" s="5">
        <v>1996</v>
      </c>
      <c r="C40" s="6">
        <v>78350210.815927193</v>
      </c>
      <c r="D40" s="11">
        <v>6.9938509747094146E-2</v>
      </c>
      <c r="E40" s="10">
        <v>81635498.606772706</v>
      </c>
      <c r="F40" s="7">
        <f t="shared" si="0"/>
        <v>-4.0243372637071846E-2</v>
      </c>
    </row>
    <row r="41" spans="2:6" x14ac:dyDescent="0.25">
      <c r="B41" s="5">
        <v>1997</v>
      </c>
      <c r="C41" s="6">
        <v>83655434.324727699</v>
      </c>
      <c r="D41" s="11">
        <v>6.7711668590967555E-2</v>
      </c>
      <c r="E41" s="10">
        <v>87669781.81425631</v>
      </c>
      <c r="F41" s="7">
        <f t="shared" si="0"/>
        <v>-4.5789408921237021E-2</v>
      </c>
    </row>
    <row r="42" spans="2:6" x14ac:dyDescent="0.25">
      <c r="B42" s="5">
        <v>1998</v>
      </c>
      <c r="C42" s="6">
        <v>88804656.648201853</v>
      </c>
      <c r="D42" s="11">
        <v>6.1552753446790565E-2</v>
      </c>
      <c r="E42" s="10">
        <v>91335155.998091891</v>
      </c>
      <c r="F42" s="7">
        <f t="shared" si="0"/>
        <v>-2.7705644362647212E-2</v>
      </c>
    </row>
    <row r="43" spans="2:6" x14ac:dyDescent="0.25">
      <c r="B43" s="5">
        <v>1999</v>
      </c>
      <c r="C43" s="6">
        <v>93320952.4671534</v>
      </c>
      <c r="D43" s="11">
        <v>5.0856520248062864E-2</v>
      </c>
      <c r="E43" s="10">
        <v>91085234.333684906</v>
      </c>
      <c r="F43" s="7">
        <f t="shared" si="0"/>
        <v>2.4545340963586744E-2</v>
      </c>
    </row>
    <row r="44" spans="2:6" x14ac:dyDescent="0.25">
      <c r="B44" s="5">
        <v>2000</v>
      </c>
      <c r="C44" s="6">
        <v>97883771.765666485</v>
      </c>
      <c r="D44" s="11">
        <v>4.8893835498722282E-2</v>
      </c>
      <c r="E44" s="10">
        <v>95613647.416517094</v>
      </c>
      <c r="F44" s="7">
        <f t="shared" si="0"/>
        <v>2.3742681201776129E-2</v>
      </c>
    </row>
    <row r="45" spans="2:6" x14ac:dyDescent="0.25">
      <c r="B45" s="5">
        <v>2001</v>
      </c>
      <c r="C45" s="6">
        <v>102307723.27461991</v>
      </c>
      <c r="D45" s="11">
        <v>4.5195964858652404E-2</v>
      </c>
      <c r="E45" s="10">
        <v>98629335.248726413</v>
      </c>
      <c r="F45" s="7">
        <f t="shared" si="0"/>
        <v>3.7295070646245619E-2</v>
      </c>
    </row>
    <row r="46" spans="2:6" x14ac:dyDescent="0.25">
      <c r="B46" s="5">
        <v>2002</v>
      </c>
      <c r="C46" s="6">
        <v>106725143.95201907</v>
      </c>
      <c r="D46" s="11">
        <v>4.3177783025643901E-2</v>
      </c>
      <c r="E46" s="10">
        <v>101788234.745102</v>
      </c>
      <c r="F46" s="7">
        <f t="shared" si="0"/>
        <v>4.8501766626369597E-2</v>
      </c>
    </row>
    <row r="47" spans="2:6" x14ac:dyDescent="0.25">
      <c r="B47" s="5">
        <v>2003</v>
      </c>
      <c r="C47" s="6">
        <v>111294545.76110458</v>
      </c>
      <c r="D47" s="11">
        <v>4.2814669907025982E-2</v>
      </c>
      <c r="E47" s="10">
        <v>106595942.72668099</v>
      </c>
      <c r="F47" s="7">
        <f t="shared" si="0"/>
        <v>4.4078629207033863E-2</v>
      </c>
    </row>
    <row r="48" spans="2:6" x14ac:dyDescent="0.25">
      <c r="B48" s="5">
        <v>2004</v>
      </c>
      <c r="C48" s="6">
        <v>116132259.82066955</v>
      </c>
      <c r="D48" s="11">
        <v>4.3467665252430177E-2</v>
      </c>
      <c r="E48" s="10">
        <v>113710426.877251</v>
      </c>
      <c r="F48" s="7">
        <f t="shared" si="0"/>
        <v>2.1298248629678315E-2</v>
      </c>
    </row>
    <row r="49" spans="2:6" x14ac:dyDescent="0.25">
      <c r="B49" s="5">
        <v>2005</v>
      </c>
      <c r="C49" s="6">
        <v>121571862.01201449</v>
      </c>
      <c r="D49" s="11">
        <v>4.6839717058332786E-2</v>
      </c>
      <c r="E49" s="10">
        <v>120347756.481554</v>
      </c>
      <c r="F49" s="7">
        <f t="shared" si="0"/>
        <v>1.0171402992860224E-2</v>
      </c>
    </row>
    <row r="50" spans="2:6" x14ac:dyDescent="0.25">
      <c r="B50" s="5">
        <v>2006</v>
      </c>
      <c r="C50" s="6">
        <v>127001449.00020419</v>
      </c>
      <c r="D50" s="11">
        <v>4.4661543373030854E-2</v>
      </c>
      <c r="E50" s="10">
        <v>127628784.707578</v>
      </c>
      <c r="F50" s="7">
        <f t="shared" si="0"/>
        <v>-4.9153152152248344E-3</v>
      </c>
    </row>
    <row r="51" spans="2:6" x14ac:dyDescent="0.25">
      <c r="B51" s="5">
        <v>2007</v>
      </c>
      <c r="C51" s="6">
        <v>132605519.2497808</v>
      </c>
      <c r="D51" s="11">
        <v>4.4126033944444254E-2</v>
      </c>
      <c r="E51" s="10">
        <v>134224935.10500798</v>
      </c>
      <c r="F51" s="7">
        <f t="shared" si="0"/>
        <v>-1.2064940496788152E-2</v>
      </c>
    </row>
    <row r="52" spans="2:6" x14ac:dyDescent="0.25">
      <c r="B52" s="5">
        <v>2008</v>
      </c>
      <c r="C52" s="6">
        <v>138821347.7200819</v>
      </c>
      <c r="D52" s="11">
        <v>4.6874583391907754E-2</v>
      </c>
      <c r="E52" s="10">
        <v>139311245.140246</v>
      </c>
      <c r="F52" s="7">
        <f t="shared" si="0"/>
        <v>-3.5165676659549179E-3</v>
      </c>
    </row>
    <row r="53" spans="2:6" x14ac:dyDescent="0.25">
      <c r="B53" s="5">
        <v>2009</v>
      </c>
      <c r="C53" s="6">
        <v>143847338.39966461</v>
      </c>
      <c r="D53" s="11">
        <v>3.620473912785438E-2</v>
      </c>
      <c r="E53" s="10">
        <v>137753693.54499099</v>
      </c>
      <c r="F53" s="7">
        <f t="shared" si="0"/>
        <v>4.4235800128897537E-2</v>
      </c>
    </row>
    <row r="54" spans="2:6" x14ac:dyDescent="0.25">
      <c r="B54" s="5">
        <v>2010</v>
      </c>
      <c r="C54" s="6">
        <v>147334511.23125574</v>
      </c>
      <c r="D54" s="11">
        <v>2.4242178342587017E-2</v>
      </c>
      <c r="E54" s="10">
        <v>145814558.96150699</v>
      </c>
      <c r="F54" s="7">
        <f t="shared" si="0"/>
        <v>1.042387180384363E-2</v>
      </c>
    </row>
    <row r="55" spans="2:6" x14ac:dyDescent="0.25">
      <c r="B55" s="5">
        <v>2011</v>
      </c>
      <c r="C55" s="6">
        <v>153346285.97678167</v>
      </c>
      <c r="D55" s="11">
        <v>4.0803574772036111E-2</v>
      </c>
      <c r="E55" s="10">
        <v>154889906.60892701</v>
      </c>
      <c r="F55" s="7">
        <f t="shared" si="0"/>
        <v>-9.9659213820997902E-3</v>
      </c>
    </row>
    <row r="56" spans="2:6" x14ac:dyDescent="0.25">
      <c r="B56" s="5">
        <v>2012</v>
      </c>
      <c r="C56" s="6">
        <v>159696987.63709605</v>
      </c>
      <c r="D56" s="11">
        <v>4.1414121117194558E-2</v>
      </c>
      <c r="E56" s="10">
        <v>164423907.015138</v>
      </c>
      <c r="F56" s="7">
        <f t="shared" si="0"/>
        <v>-2.8748370379051751E-2</v>
      </c>
    </row>
    <row r="57" spans="2:6" x14ac:dyDescent="0.25">
      <c r="B57" s="5">
        <v>2013</v>
      </c>
      <c r="C57" s="6">
        <v>165338863.57753268</v>
      </c>
      <c r="D57" s="11">
        <v>3.5328630952373041E-2</v>
      </c>
      <c r="E57" s="10">
        <v>169863885.53886902</v>
      </c>
      <c r="F57" s="7">
        <f t="shared" si="0"/>
        <v>-2.6639105463656124E-2</v>
      </c>
    </row>
    <row r="58" spans="2:6" x14ac:dyDescent="0.25">
      <c r="B58" s="5">
        <v>2014</v>
      </c>
      <c r="C58" s="6">
        <v>170429554.13602555</v>
      </c>
      <c r="D58" s="11">
        <v>3.0789437209997939E-2</v>
      </c>
      <c r="E58" s="10">
        <v>172908949.585089</v>
      </c>
      <c r="F58" s="7">
        <f t="shared" si="0"/>
        <v>-1.4339312424330774E-2</v>
      </c>
    </row>
    <row r="59" spans="2:6" x14ac:dyDescent="0.25">
      <c r="B59" s="5">
        <v>2015</v>
      </c>
      <c r="C59" s="6">
        <v>175207459.62730008</v>
      </c>
      <c r="D59" s="11">
        <v>2.803448917938911E-2</v>
      </c>
      <c r="E59" s="10">
        <v>176629850.75718102</v>
      </c>
      <c r="F59" s="7">
        <f t="shared" si="0"/>
        <v>-8.0529487161054326E-3</v>
      </c>
    </row>
    <row r="60" spans="2:6" x14ac:dyDescent="0.25">
      <c r="B60" s="5">
        <v>2016</v>
      </c>
      <c r="C60" s="6">
        <v>179579775.08280143</v>
      </c>
      <c r="D60" s="11">
        <v>2.4955075912875602E-2</v>
      </c>
      <c r="E60" s="10">
        <v>179726240.48333001</v>
      </c>
      <c r="F60" s="7">
        <f t="shared" si="0"/>
        <v>-8.1493609466651545E-4</v>
      </c>
    </row>
    <row r="61" spans="2:6" x14ac:dyDescent="0.25">
      <c r="B61" s="5">
        <v>2017</v>
      </c>
      <c r="C61" s="6">
        <v>183583510.84276286</v>
      </c>
      <c r="D61" s="11">
        <v>2.2295026030160425E-2</v>
      </c>
      <c r="E61" s="10">
        <v>182166375.33529198</v>
      </c>
      <c r="F61" s="7">
        <f t="shared" si="0"/>
        <v>7.7793473403778455E-3</v>
      </c>
    </row>
    <row r="62" spans="2:6" x14ac:dyDescent="0.25">
      <c r="B62" s="5">
        <v>2018</v>
      </c>
      <c r="C62" s="6">
        <v>188003284.94579205</v>
      </c>
      <c r="D62" s="11">
        <v>2.4075005880101585E-2</v>
      </c>
      <c r="E62" s="10">
        <v>189434867.40991297</v>
      </c>
      <c r="F62" s="7">
        <f t="shared" si="0"/>
        <v>-7.5571223169975457E-3</v>
      </c>
    </row>
    <row r="63" spans="2:6" x14ac:dyDescent="0.25">
      <c r="B63" s="5">
        <v>2019</v>
      </c>
      <c r="C63" s="6">
        <v>192641869.15899733</v>
      </c>
      <c r="D63" s="11">
        <v>2.4672889170754386E-2</v>
      </c>
      <c r="E63" s="10">
        <v>190894538.04899001</v>
      </c>
      <c r="F63" s="7">
        <f t="shared" si="0"/>
        <v>9.1533845224994938E-3</v>
      </c>
    </row>
    <row r="64" spans="2:6" x14ac:dyDescent="0.25">
      <c r="B64" s="5">
        <v>2020</v>
      </c>
      <c r="C64" s="6">
        <v>196777918.82312059</v>
      </c>
      <c r="D64" s="11">
        <v>2.1470149153866247E-2</v>
      </c>
      <c r="E64" s="10">
        <v>179482434.842816</v>
      </c>
      <c r="F64" s="7">
        <f t="shared" si="0"/>
        <v>9.6363100909854144E-2</v>
      </c>
    </row>
    <row r="65" spans="2:6" x14ac:dyDescent="0.25">
      <c r="B65" s="21">
        <v>2021</v>
      </c>
      <c r="C65" s="22">
        <v>202265966.79274169</v>
      </c>
      <c r="D65" s="23">
        <v>2.7889551848315763E-2</v>
      </c>
      <c r="E65" s="10">
        <v>200424848.64020401</v>
      </c>
      <c r="F65" s="7">
        <f t="shared" si="0"/>
        <v>9.1860773004388673E-3</v>
      </c>
    </row>
    <row r="66" spans="2:6" x14ac:dyDescent="0.25">
      <c r="B66" s="21">
        <v>2022</v>
      </c>
      <c r="C66" s="22">
        <v>207353478.70530364</v>
      </c>
      <c r="D66" s="23">
        <v>2.5152584951550594E-2</v>
      </c>
      <c r="E66" s="10" t="s">
        <v>3</v>
      </c>
      <c r="F66" s="7" t="s">
        <v>3</v>
      </c>
    </row>
    <row r="67" spans="2:6" x14ac:dyDescent="0.25">
      <c r="B67" s="21">
        <v>2023</v>
      </c>
      <c r="C67" s="22">
        <v>212781588.17531398</v>
      </c>
      <c r="D67" s="23">
        <v>2.6178048730616688E-2</v>
      </c>
      <c r="E67" s="10" t="s">
        <v>3</v>
      </c>
      <c r="F67" s="7" t="s">
        <v>3</v>
      </c>
    </row>
    <row r="68" spans="2:6" x14ac:dyDescent="0.25">
      <c r="B68" s="21">
        <v>2024</v>
      </c>
      <c r="C68" s="22">
        <v>218459723.02656421</v>
      </c>
      <c r="D68" s="23">
        <v>2.6685273382638375E-2</v>
      </c>
      <c r="E68" s="10" t="s">
        <v>3</v>
      </c>
      <c r="F68" s="7" t="s">
        <v>3</v>
      </c>
    </row>
    <row r="69" spans="2:6" x14ac:dyDescent="0.25">
      <c r="B69" s="21">
        <v>2025</v>
      </c>
      <c r="C69" s="22">
        <v>224381667.86574557</v>
      </c>
      <c r="D69" s="23">
        <v>2.7107719249745976E-2</v>
      </c>
      <c r="E69" s="10" t="s">
        <v>3</v>
      </c>
      <c r="F69" s="7" t="s">
        <v>3</v>
      </c>
    </row>
    <row r="70" spans="2:6" x14ac:dyDescent="0.25">
      <c r="B70" s="24">
        <v>2026</v>
      </c>
      <c r="C70" s="25">
        <v>230511297.83585861</v>
      </c>
      <c r="D70" s="26">
        <v>2.7317873284463667E-2</v>
      </c>
      <c r="E70" s="15" t="s">
        <v>3</v>
      </c>
      <c r="F70" s="16" t="s">
        <v>3</v>
      </c>
    </row>
    <row r="71" spans="2:6" x14ac:dyDescent="0.25">
      <c r="B71" s="1"/>
      <c r="C71" s="1"/>
      <c r="D71" s="1"/>
    </row>
  </sheetData>
  <sheetProtection algorithmName="SHA-512" hashValue="BJXO7WYZNALHO+6Wnx1YIFDAoYBbhbRk38IzsPyjZRBmE8k7STRkXcrH+jd5oZh+pgeIYtJg9rtxNuc0VRtEJg==" saltValue="07TPXkW37RIWCYPtiVhkrQ==" spinCount="100000" sheet="1" objects="1" scenarios="1"/>
  <mergeCells count="1">
    <mergeCell ref="C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32A92-B045-4AB6-8CBA-4F513EB36E7D}">
  <dimension ref="B3:B6"/>
  <sheetViews>
    <sheetView showGridLines="0" workbookViewId="0">
      <selection activeCell="B5" sqref="B5"/>
    </sheetView>
  </sheetViews>
  <sheetFormatPr baseColWidth="10" defaultRowHeight="15" x14ac:dyDescent="0.25"/>
  <cols>
    <col min="1" max="1" width="11.42578125" style="17"/>
    <col min="2" max="2" width="116.5703125" style="17" customWidth="1"/>
    <col min="3" max="16384" width="11.42578125" style="17"/>
  </cols>
  <sheetData>
    <row r="3" spans="2:2" ht="15.75" thickBot="1" x14ac:dyDescent="0.3"/>
    <row r="4" spans="2:2" ht="30.75" customHeight="1" x14ac:dyDescent="0.25">
      <c r="B4" s="19" t="s">
        <v>7</v>
      </c>
    </row>
    <row r="5" spans="2:2" ht="211.5" customHeight="1" thickBot="1" x14ac:dyDescent="0.3">
      <c r="B5" s="20" t="s">
        <v>8</v>
      </c>
    </row>
    <row r="6" spans="2:2" ht="41.25" customHeight="1" x14ac:dyDescent="0.25">
      <c r="B6" s="18"/>
    </row>
  </sheetData>
  <sheetProtection algorithmName="SHA-512" hashValue="TP0oqUCPZHAUMGfjRY0chUJCxNV9SOUc3B5L5dqOSiz3zCJi2DVwriz91IEjkQQ1R/n1vdt6ioEDI3dNf0AXJA==" saltValue="1xoVBfTLopHfcbi63F6Mq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Actualización Consulta 2021</vt:lpstr>
      <vt:lpstr>Anexo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Italo González</dc:creator>
  <cp:lastModifiedBy>Italo González</cp:lastModifiedBy>
  <dcterms:created xsi:type="dcterms:W3CDTF">2022-05-19T21:10:22Z</dcterms:created>
  <dcterms:modified xsi:type="dcterms:W3CDTF">2022-07-27T20:21:51Z</dcterms:modified>
</cp:coreProperties>
</file>