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C.1" sheetId="1" r:id="rId1"/>
    <sheet name="C.2" sheetId="2" r:id="rId2"/>
    <sheet name="C.3" sheetId="3" r:id="rId3"/>
    <sheet name="C.4" sheetId="4" r:id="rId4"/>
    <sheet name="C.5" sheetId="5" r:id="rId5"/>
  </sheets>
  <definedNames>
    <definedName name="_xlnm.Print_Area" localSheetId="0">'C.1'!$A$1:$K$79</definedName>
    <definedName name="_xlnm.Print_Area" localSheetId="1">'C.2'!$A$1:$J$77</definedName>
    <definedName name="_xlnm.Print_Area" localSheetId="2">'C.3'!$A$1:$J$79</definedName>
    <definedName name="_xlnm.Print_Area" localSheetId="3">'C.4'!$A$1:$Q$43</definedName>
    <definedName name="_xlnm.Print_Area" localSheetId="4">'C.5'!$A$1:$K$42</definedName>
  </definedNames>
  <calcPr fullCalcOnLoad="1"/>
</workbook>
</file>

<file path=xl/sharedStrings.xml><?xml version="1.0" encoding="utf-8"?>
<sst xmlns="http://schemas.openxmlformats.org/spreadsheetml/2006/main" count="308" uniqueCount="98">
  <si>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</si>
  <si>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</si>
  <si>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</si>
  <si>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</si>
  <si>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</si>
  <si>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</si>
  <si>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</si>
  <si>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</si>
  <si>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</si>
  <si>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</si>
  <si>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</si>
  <si>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</si>
  <si>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</si>
  <si>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</si>
  <si>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</si>
  <si>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</si>
  <si>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</si>
  <si>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</si>
  <si>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</si>
  <si>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</si>
  <si>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</si>
  <si>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</si>
  <si>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</si>
  <si>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</si>
  <si>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</si>
  <si>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</si>
  <si>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</si>
  <si>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</si>
  <si>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</si>
  <si>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</si>
  <si>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</si>
  <si>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</si>
  <si>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</si>
  <si>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</si>
  <si>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</si>
  <si>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</si>
  <si>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</si>
  <si>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</si>
  <si>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</si>
  <si>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</si>
  <si>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</si>
  <si>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</si>
  <si>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</si>
  <si>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</si>
  <si>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</si>
  <si>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</si>
  <si>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</si>
  <si>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</si>
  <si>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</si>
  <si>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</si>
  <si>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</si>
  <si>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</si>
  <si>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</si>
  <si>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</si>
  <si>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</si>
  <si>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</si>
  <si>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</si>
  <si>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</si>
  <si>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</si>
  <si>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</si>
  <si>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</si>
  <si>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</si>
  <si>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</si>
  <si>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</si>
  <si>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</si>
  <si>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</si>
  <si>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</si>
  <si>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</si>
  <si>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</si>
  <si>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</si>
  <si>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</si>
  <si>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</si>
  <si>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</si>
  <si>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</si>
  <si>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</si>
  <si>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</si>
  <si>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</si>
  <si>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</si>
  <si>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</si>
  <si>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</si>
  <si>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</si>
  <si>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</si>
  <si>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</si>
  <si>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</si>
  <si>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</si>
  <si>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Cobre</t>
  </si>
  <si>
    <t>Febrero</t>
  </si>
  <si>
    <t>Marzo</t>
  </si>
  <si>
    <t>Abril</t>
  </si>
  <si>
    <t>Acumulado</t>
  </si>
  <si>
    <t>Mayo</t>
  </si>
  <si>
    <t>Fondos Especiales</t>
  </si>
  <si>
    <t>Ajustes por Rezagos Fondos Especiales</t>
  </si>
  <si>
    <t xml:space="preserve">Ajustes por Rezagos Fondos Especiales </t>
  </si>
  <si>
    <t>Año 2011</t>
  </si>
  <si>
    <t>ESTADO DE OPERACIONES DE GOBIERNO  2012</t>
  </si>
  <si>
    <t>Año 2012</t>
  </si>
  <si>
    <t>2012 / 2011</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</si>
</sst>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3">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20"/>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25">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165" fontId="4" fillId="0" borderId="18"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9" fillId="0" borderId="0" xfId="0" applyFont="1" applyAlignment="1">
      <alignment/>
    </xf>
    <xf numFmtId="0" fontId="9"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0" fillId="0" borderId="16" xfId="0" applyFont="1" applyBorder="1" applyAlignment="1">
      <alignment horizontal="center" vertical="center" wrapText="1"/>
    </xf>
    <xf numFmtId="0" fontId="2" fillId="0" borderId="11" xfId="0" applyFont="1" applyBorder="1" applyAlignment="1">
      <alignment horizontal="centerContinuous" vertical="center"/>
    </xf>
    <xf numFmtId="0" fontId="2" fillId="0" borderId="19"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3" fillId="0" borderId="12" xfId="0" applyNumberFormat="1" applyFont="1" applyBorder="1" applyAlignment="1">
      <alignment/>
    </xf>
    <xf numFmtId="165" fontId="3" fillId="0" borderId="20" xfId="0" applyNumberFormat="1" applyFont="1"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2" fillId="0" borderId="12" xfId="0" applyNumberFormat="1" applyFont="1" applyBorder="1" applyAlignment="1">
      <alignment/>
    </xf>
    <xf numFmtId="165" fontId="2" fillId="0" borderId="20" xfId="0" applyNumberFormat="1" applyFont="1" applyBorder="1" applyAlignment="1">
      <alignment/>
    </xf>
    <xf numFmtId="165" fontId="4" fillId="0" borderId="14" xfId="0" applyNumberFormat="1" applyFont="1" applyBorder="1" applyAlignment="1">
      <alignment/>
    </xf>
    <xf numFmtId="165" fontId="4" fillId="0" borderId="21" xfId="0" applyNumberFormat="1" applyFont="1" applyBorder="1" applyAlignment="1">
      <alignment/>
    </xf>
    <xf numFmtId="0" fontId="0" fillId="0" borderId="19" xfId="0" applyFont="1" applyFill="1" applyBorder="1" applyAlignment="1">
      <alignment horizontal="center" vertical="center" wrapText="1"/>
    </xf>
    <xf numFmtId="165" fontId="0" fillId="0" borderId="12" xfId="0" applyNumberFormat="1" applyFill="1" applyBorder="1" applyAlignment="1">
      <alignment/>
    </xf>
    <xf numFmtId="165" fontId="0" fillId="0" borderId="20" xfId="0" applyNumberForma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20" xfId="0" applyNumberFormat="1" applyFont="1" applyFill="1" applyBorder="1" applyAlignment="1">
      <alignment/>
    </xf>
    <xf numFmtId="165" fontId="0" fillId="0" borderId="14" xfId="0" applyNumberFormat="1" applyBorder="1" applyAlignment="1">
      <alignment/>
    </xf>
    <xf numFmtId="165" fontId="0" fillId="0" borderId="21" xfId="0" applyNumberFormat="1" applyBorder="1" applyAlignment="1">
      <alignment/>
    </xf>
    <xf numFmtId="37" fontId="0" fillId="0" borderId="12" xfId="0" applyNumberFormat="1" applyFill="1" applyBorder="1" applyAlignment="1">
      <alignment/>
    </xf>
    <xf numFmtId="37" fontId="0" fillId="0" borderId="20" xfId="0" applyNumberFormat="1" applyFill="1" applyBorder="1" applyAlignment="1">
      <alignment/>
    </xf>
    <xf numFmtId="37" fontId="5" fillId="0" borderId="12" xfId="0" applyNumberFormat="1" applyFont="1" applyFill="1" applyBorder="1" applyAlignment="1">
      <alignment/>
    </xf>
    <xf numFmtId="37" fontId="5" fillId="0" borderId="20"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2" xfId="0" applyNumberFormat="1" applyBorder="1" applyAlignment="1">
      <alignment/>
    </xf>
    <xf numFmtId="37" fontId="0" fillId="0" borderId="23" xfId="0" applyNumberFormat="1" applyBorder="1" applyAlignment="1">
      <alignment/>
    </xf>
    <xf numFmtId="164" fontId="0" fillId="0" borderId="12" xfId="0" applyNumberFormat="1" applyBorder="1" applyAlignment="1">
      <alignment/>
    </xf>
    <xf numFmtId="164" fontId="0" fillId="0" borderId="20" xfId="0" applyNumberFormat="1" applyBorder="1" applyAlignment="1">
      <alignment/>
    </xf>
    <xf numFmtId="37" fontId="0" fillId="0" borderId="12" xfId="0" applyNumberFormat="1" applyBorder="1" applyAlignment="1">
      <alignment/>
    </xf>
    <xf numFmtId="37" fontId="0" fillId="0" borderId="20" xfId="0" applyNumberFormat="1" applyBorder="1" applyAlignment="1">
      <alignment/>
    </xf>
    <xf numFmtId="164" fontId="2" fillId="0" borderId="12" xfId="0" applyNumberFormat="1" applyFont="1" applyBorder="1" applyAlignment="1">
      <alignment/>
    </xf>
    <xf numFmtId="164" fontId="2" fillId="0" borderId="20" xfId="0" applyNumberFormat="1" applyFont="1" applyBorder="1" applyAlignment="1">
      <alignment/>
    </xf>
    <xf numFmtId="37" fontId="0" fillId="0" borderId="14" xfId="0" applyNumberFormat="1" applyBorder="1" applyAlignment="1">
      <alignment/>
    </xf>
    <xf numFmtId="37" fontId="0" fillId="0" borderId="21"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0" fontId="9" fillId="0" borderId="0" xfId="0" applyFont="1" applyAlignment="1">
      <alignment horizontal="right" textRotation="180"/>
    </xf>
    <xf numFmtId="164" fontId="2" fillId="0" borderId="20" xfId="0" applyNumberFormat="1" applyFont="1" applyBorder="1" applyAlignment="1">
      <alignment horizontal="right"/>
    </xf>
    <xf numFmtId="0" fontId="8" fillId="0" borderId="0" xfId="0" applyFont="1" applyAlignment="1">
      <alignment horizontal="lef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9" xfId="0" applyFill="1" applyBorder="1" applyAlignment="1">
      <alignment horizontal="centerContinuous"/>
    </xf>
    <xf numFmtId="0" fontId="0" fillId="0" borderId="17" xfId="0" applyFont="1" applyFill="1" applyBorder="1" applyAlignment="1">
      <alignment horizontal="center" vertical="center" wrapText="1"/>
    </xf>
    <xf numFmtId="0" fontId="0" fillId="0" borderId="22" xfId="0" applyFill="1" applyBorder="1" applyAlignment="1">
      <alignment/>
    </xf>
    <xf numFmtId="0" fontId="0" fillId="0" borderId="18"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0"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2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21"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164" fontId="0" fillId="0" borderId="2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2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164" fontId="0" fillId="0" borderId="0" xfId="0" applyNumberFormat="1" applyAlignment="1">
      <alignment/>
    </xf>
    <xf numFmtId="0" fontId="0" fillId="0" borderId="0" xfId="0" applyAlignment="1">
      <alignment horizontal="left"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Border="1" applyAlignment="1">
      <alignment wrapText="1"/>
    </xf>
    <xf numFmtId="0" fontId="0" fillId="0" borderId="0" xfId="0" applyFill="1" applyBorder="1" applyAlignment="1">
      <alignment wrapText="1"/>
    </xf>
    <xf numFmtId="0" fontId="0" fillId="0" borderId="0" xfId="0" applyFont="1" applyAlignment="1">
      <alignment wrapText="1"/>
    </xf>
    <xf numFmtId="0" fontId="0" fillId="0" borderId="0" xfId="0"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79"/>
  <sheetViews>
    <sheetView tabSelected="1" zoomScalePageLayoutView="0" workbookViewId="0" topLeftCell="B1">
      <selection activeCell="B1" sqref="B1"/>
    </sheetView>
  </sheetViews>
  <sheetFormatPr defaultColWidth="11.421875" defaultRowHeight="12.75"/>
  <cols>
    <col min="1" max="2" width="2.7109375" style="0" customWidth="1"/>
    <col min="3" max="3" width="54.7109375" style="0" customWidth="1"/>
    <col min="4" max="4" width="13.8515625" style="0" customWidth="1"/>
    <col min="5" max="9" width="11.00390625" style="0" customWidth="1"/>
    <col min="11" max="11" width="5.57421875" style="0" customWidth="1"/>
  </cols>
  <sheetData>
    <row r="1" ht="26.25">
      <c r="K1" s="168">
        <v>2</v>
      </c>
    </row>
    <row r="2" spans="1:10" ht="12.75">
      <c r="A2" s="1" t="s">
        <v>0</v>
      </c>
      <c r="B2" s="2"/>
      <c r="C2" s="2"/>
      <c r="D2" s="3"/>
      <c r="E2" s="2"/>
      <c r="F2" s="2"/>
      <c r="G2" s="2"/>
      <c r="H2" s="2"/>
      <c r="I2" s="2"/>
      <c r="J2" s="2"/>
    </row>
    <row r="3" spans="1:10" ht="12.75">
      <c r="A3" s="4" t="s">
        <v>95</v>
      </c>
      <c r="B3" s="5"/>
      <c r="C3" s="5"/>
      <c r="D3" s="6"/>
      <c r="E3" s="5"/>
      <c r="F3" s="2"/>
      <c r="G3" s="2"/>
      <c r="H3" s="2"/>
      <c r="I3" s="2"/>
      <c r="J3" s="2"/>
    </row>
    <row r="4" spans="1:10" ht="12.75">
      <c r="A4" s="1" t="s">
        <v>1</v>
      </c>
      <c r="B4" s="2"/>
      <c r="C4" s="2"/>
      <c r="D4" s="3"/>
      <c r="E4" s="2"/>
      <c r="F4" s="2"/>
      <c r="G4" s="2"/>
      <c r="H4" s="2"/>
      <c r="I4" s="2"/>
      <c r="J4" s="2"/>
    </row>
    <row r="5" spans="1:10" ht="12.75">
      <c r="A5" s="1" t="s">
        <v>2</v>
      </c>
      <c r="B5" s="2"/>
      <c r="C5" s="7"/>
      <c r="D5" s="8"/>
      <c r="E5" s="2"/>
      <c r="F5" s="2"/>
      <c r="G5" s="2"/>
      <c r="H5" s="2"/>
      <c r="I5" s="2"/>
      <c r="J5" s="2"/>
    </row>
    <row r="6" spans="1:10" ht="12.75">
      <c r="A6" s="1" t="s">
        <v>3</v>
      </c>
      <c r="B6" s="2"/>
      <c r="C6" s="7"/>
      <c r="D6" s="8"/>
      <c r="E6" s="2"/>
      <c r="F6" s="2"/>
      <c r="G6" s="2"/>
      <c r="H6" s="2"/>
      <c r="I6" s="2"/>
      <c r="J6" s="2"/>
    </row>
    <row r="7" spans="1:10" ht="12.75">
      <c r="A7" s="9"/>
      <c r="B7" s="10"/>
      <c r="C7" s="11"/>
      <c r="D7" s="12"/>
      <c r="E7" s="161"/>
      <c r="F7" s="2"/>
      <c r="G7" s="2"/>
      <c r="H7" s="2"/>
      <c r="I7" s="2"/>
      <c r="J7" s="2"/>
    </row>
    <row r="8" spans="1:10" ht="12.75">
      <c r="A8" s="13"/>
      <c r="B8" s="14"/>
      <c r="C8" s="14"/>
      <c r="D8" s="15" t="s">
        <v>4</v>
      </c>
      <c r="E8" s="88" t="s">
        <v>5</v>
      </c>
      <c r="F8" s="141" t="s">
        <v>86</v>
      </c>
      <c r="G8" s="141" t="s">
        <v>87</v>
      </c>
      <c r="H8" s="141" t="s">
        <v>88</v>
      </c>
      <c r="I8" s="89" t="s">
        <v>90</v>
      </c>
      <c r="J8" s="89" t="s">
        <v>89</v>
      </c>
    </row>
    <row r="9" spans="1:10" ht="12.75">
      <c r="A9" s="16"/>
      <c r="B9" s="17"/>
      <c r="C9" s="17"/>
      <c r="D9" s="18"/>
      <c r="E9" s="127"/>
      <c r="F9" s="151"/>
      <c r="G9" s="151"/>
      <c r="H9" s="151"/>
      <c r="I9" s="128"/>
      <c r="J9" s="128"/>
    </row>
    <row r="10" spans="1:10" ht="12.75">
      <c r="A10" s="19" t="s">
        <v>6</v>
      </c>
      <c r="B10" s="17"/>
      <c r="C10" s="17"/>
      <c r="D10" s="18"/>
      <c r="E10" s="117"/>
      <c r="F10" s="152"/>
      <c r="G10" s="152"/>
      <c r="H10" s="152"/>
      <c r="I10" s="118"/>
      <c r="J10" s="118"/>
    </row>
    <row r="11" spans="1:10" ht="12.75">
      <c r="A11" s="20" t="s">
        <v>7</v>
      </c>
      <c r="B11" s="17"/>
      <c r="C11" s="17"/>
      <c r="D11" s="21">
        <v>27184917.491000004</v>
      </c>
      <c r="E11" s="129">
        <v>3036702.72998</v>
      </c>
      <c r="F11" s="153">
        <v>1958470.35985</v>
      </c>
      <c r="G11" s="153">
        <v>2352294.687000001</v>
      </c>
      <c r="H11" s="153">
        <v>3927292.8789999997</v>
      </c>
      <c r="I11" s="130">
        <v>1021961.89664</v>
      </c>
      <c r="J11" s="21">
        <f>+SUM(E11:I11)</f>
        <v>12296722.55247</v>
      </c>
    </row>
    <row r="12" spans="1:10" ht="12.75">
      <c r="A12" s="20"/>
      <c r="B12" s="17" t="s">
        <v>8</v>
      </c>
      <c r="C12" s="17"/>
      <c r="D12" s="21">
        <v>21841843.452</v>
      </c>
      <c r="E12" s="129">
        <v>2229260.628</v>
      </c>
      <c r="F12" s="153">
        <v>1674038.282</v>
      </c>
      <c r="G12" s="153">
        <v>1887229.339</v>
      </c>
      <c r="H12" s="153">
        <v>3620287.382</v>
      </c>
      <c r="I12" s="130">
        <v>673173.703</v>
      </c>
      <c r="J12" s="21">
        <f aca="true" t="shared" si="0" ref="J12:J30">+SUM(E12:I12)</f>
        <v>10083989.334</v>
      </c>
    </row>
    <row r="13" spans="1:10" s="199" customFormat="1" ht="12.75">
      <c r="A13" s="84"/>
      <c r="B13" s="82"/>
      <c r="C13" s="82" t="s">
        <v>69</v>
      </c>
      <c r="D13" s="195">
        <v>2802454.894</v>
      </c>
      <c r="E13" s="196">
        <v>152507.211</v>
      </c>
      <c r="F13" s="197">
        <v>92027.102</v>
      </c>
      <c r="G13" s="197">
        <v>133461.468</v>
      </c>
      <c r="H13" s="197">
        <v>691402.182</v>
      </c>
      <c r="I13" s="198">
        <v>7525.313</v>
      </c>
      <c r="J13" s="195">
        <f t="shared" si="0"/>
        <v>1076923.276</v>
      </c>
    </row>
    <row r="14" spans="1:10" s="199" customFormat="1" ht="12.75">
      <c r="A14" s="84"/>
      <c r="B14" s="82"/>
      <c r="C14" s="82" t="s">
        <v>59</v>
      </c>
      <c r="D14" s="195">
        <v>19039388.558</v>
      </c>
      <c r="E14" s="196">
        <v>2076753.417</v>
      </c>
      <c r="F14" s="197">
        <v>1582011.18</v>
      </c>
      <c r="G14" s="197">
        <v>1753767.8709999998</v>
      </c>
      <c r="H14" s="197">
        <v>2928885.2</v>
      </c>
      <c r="I14" s="198">
        <v>665648.39</v>
      </c>
      <c r="J14" s="195">
        <f t="shared" si="0"/>
        <v>9007066.058</v>
      </c>
    </row>
    <row r="15" spans="1:10" ht="12.75">
      <c r="A15" s="20"/>
      <c r="B15" s="17" t="s">
        <v>85</v>
      </c>
      <c r="C15" s="17"/>
      <c r="D15" s="21">
        <v>1985987.2</v>
      </c>
      <c r="E15" s="129">
        <v>490417.30541999993</v>
      </c>
      <c r="F15" s="153">
        <v>9849.84093</v>
      </c>
      <c r="G15" s="153">
        <v>159692.23140000002</v>
      </c>
      <c r="H15" s="153">
        <v>10949.58</v>
      </c>
      <c r="I15" s="130">
        <v>13549.679219999998</v>
      </c>
      <c r="J15" s="21">
        <f t="shared" si="0"/>
        <v>684458.63697</v>
      </c>
    </row>
    <row r="16" spans="1:10" ht="12.75">
      <c r="A16" s="20"/>
      <c r="B16" s="17" t="s">
        <v>9</v>
      </c>
      <c r="C16" s="17"/>
      <c r="D16" s="21">
        <v>1699985.61</v>
      </c>
      <c r="E16" s="129">
        <v>150559.933</v>
      </c>
      <c r="F16" s="153">
        <v>143716.009</v>
      </c>
      <c r="G16" s="153">
        <v>152205.984</v>
      </c>
      <c r="H16" s="153">
        <v>150829.733</v>
      </c>
      <c r="I16" s="130">
        <v>148422.844</v>
      </c>
      <c r="J16" s="21">
        <f t="shared" si="0"/>
        <v>745734.503</v>
      </c>
    </row>
    <row r="17" spans="1:10" ht="12.75">
      <c r="A17" s="20"/>
      <c r="B17" s="17" t="s">
        <v>56</v>
      </c>
      <c r="C17" s="17"/>
      <c r="D17" s="21">
        <v>90433.192</v>
      </c>
      <c r="E17" s="129">
        <v>2723.675</v>
      </c>
      <c r="F17" s="153">
        <v>2284.764</v>
      </c>
      <c r="G17" s="153">
        <v>6504.24</v>
      </c>
      <c r="H17" s="153">
        <v>4869.139</v>
      </c>
      <c r="I17" s="130">
        <v>5543.153</v>
      </c>
      <c r="J17" s="21">
        <f t="shared" si="0"/>
        <v>21924.970999999998</v>
      </c>
    </row>
    <row r="18" spans="1:10" ht="12.75">
      <c r="A18" s="20"/>
      <c r="B18" s="82" t="s">
        <v>57</v>
      </c>
      <c r="C18" s="17"/>
      <c r="D18" s="21">
        <v>512696.339</v>
      </c>
      <c r="E18" s="129">
        <v>32877.2024</v>
      </c>
      <c r="F18" s="153">
        <v>26082.16536</v>
      </c>
      <c r="G18" s="153">
        <v>36498.9486</v>
      </c>
      <c r="H18" s="153">
        <v>43803.390999999996</v>
      </c>
      <c r="I18" s="130">
        <v>70524.75252</v>
      </c>
      <c r="J18" s="21">
        <f t="shared" si="0"/>
        <v>209786.45987999998</v>
      </c>
    </row>
    <row r="19" spans="1:10" ht="12.75">
      <c r="A19" s="20"/>
      <c r="B19" s="17" t="s">
        <v>10</v>
      </c>
      <c r="C19" s="17"/>
      <c r="D19" s="21">
        <v>569029.681</v>
      </c>
      <c r="E19" s="129">
        <v>75022.07688</v>
      </c>
      <c r="F19" s="153">
        <v>44362.58793</v>
      </c>
      <c r="G19" s="153">
        <v>58177.941399999996</v>
      </c>
      <c r="H19" s="153">
        <v>51228.992</v>
      </c>
      <c r="I19" s="130">
        <v>53635.153040000005</v>
      </c>
      <c r="J19" s="21">
        <f t="shared" si="0"/>
        <v>282426.75125</v>
      </c>
    </row>
    <row r="20" spans="1:10" ht="12.75">
      <c r="A20" s="20"/>
      <c r="B20" s="17" t="s">
        <v>11</v>
      </c>
      <c r="C20" s="17"/>
      <c r="D20" s="21">
        <v>484942.017</v>
      </c>
      <c r="E20" s="129">
        <v>55841.90928</v>
      </c>
      <c r="F20" s="153">
        <v>58136.71063</v>
      </c>
      <c r="G20" s="153">
        <v>51986.0026</v>
      </c>
      <c r="H20" s="153">
        <v>45324.662</v>
      </c>
      <c r="I20" s="130">
        <v>57112.611860000005</v>
      </c>
      <c r="J20" s="21">
        <f t="shared" si="0"/>
        <v>268401.89637000003</v>
      </c>
    </row>
    <row r="21" spans="1:10" ht="12.75">
      <c r="A21" s="20"/>
      <c r="B21" s="17"/>
      <c r="C21" s="17"/>
      <c r="D21" s="18"/>
      <c r="E21" s="131"/>
      <c r="F21" s="45"/>
      <c r="G21" s="45"/>
      <c r="H21" s="45"/>
      <c r="I21" s="132"/>
      <c r="J21" s="18"/>
    </row>
    <row r="22" spans="1:10" ht="12.75">
      <c r="A22" s="20" t="s">
        <v>12</v>
      </c>
      <c r="B22" s="17"/>
      <c r="C22" s="17"/>
      <c r="D22" s="21">
        <v>22490966.245</v>
      </c>
      <c r="E22" s="129">
        <v>1586152.75268</v>
      </c>
      <c r="F22" s="153">
        <v>1576604.56789</v>
      </c>
      <c r="G22" s="153">
        <v>1847416.8378</v>
      </c>
      <c r="H22" s="153">
        <v>1679281.661</v>
      </c>
      <c r="I22" s="130">
        <v>1701182.8629700001</v>
      </c>
      <c r="J22" s="21">
        <f t="shared" si="0"/>
        <v>8390638.68234</v>
      </c>
    </row>
    <row r="23" spans="1:10" ht="12.75">
      <c r="A23" s="20"/>
      <c r="B23" s="17" t="s">
        <v>13</v>
      </c>
      <c r="C23" s="17"/>
      <c r="D23" s="21">
        <v>5013511.248</v>
      </c>
      <c r="E23" s="129">
        <v>380938.68110000005</v>
      </c>
      <c r="F23" s="153">
        <v>392716.02585</v>
      </c>
      <c r="G23" s="153">
        <v>521387.44419999997</v>
      </c>
      <c r="H23" s="153">
        <v>405424.477</v>
      </c>
      <c r="I23" s="130">
        <v>404044.68484</v>
      </c>
      <c r="J23" s="21">
        <f t="shared" si="0"/>
        <v>2104511.31299</v>
      </c>
    </row>
    <row r="24" spans="1:10" ht="12.75">
      <c r="A24" s="20"/>
      <c r="B24" s="17" t="s">
        <v>14</v>
      </c>
      <c r="C24" s="17"/>
      <c r="D24" s="21">
        <v>2135752.781</v>
      </c>
      <c r="E24" s="129">
        <v>114613.88726</v>
      </c>
      <c r="F24" s="153">
        <v>121830.2735</v>
      </c>
      <c r="G24" s="153">
        <v>171184.0534</v>
      </c>
      <c r="H24" s="153">
        <v>153297.831</v>
      </c>
      <c r="I24" s="130">
        <v>170585.81597</v>
      </c>
      <c r="J24" s="21">
        <f t="shared" si="0"/>
        <v>731511.86113</v>
      </c>
    </row>
    <row r="25" spans="1:10" ht="12.75">
      <c r="A25" s="20"/>
      <c r="B25" s="17" t="s">
        <v>15</v>
      </c>
      <c r="C25" s="17"/>
      <c r="D25" s="21">
        <v>596607.6</v>
      </c>
      <c r="E25" s="129">
        <v>161213.70438</v>
      </c>
      <c r="F25" s="153">
        <v>31597.46649</v>
      </c>
      <c r="G25" s="153">
        <v>64575.56419999999</v>
      </c>
      <c r="H25" s="153">
        <v>12151.23</v>
      </c>
      <c r="I25" s="130">
        <v>9802.75877</v>
      </c>
      <c r="J25" s="21">
        <f t="shared" si="0"/>
        <v>279340.72384</v>
      </c>
    </row>
    <row r="26" spans="1:10" ht="12.75">
      <c r="A26" s="20"/>
      <c r="B26" s="17" t="s">
        <v>58</v>
      </c>
      <c r="C26" s="17"/>
      <c r="D26" s="21">
        <v>9469632.919</v>
      </c>
      <c r="E26" s="129">
        <v>501222.8932</v>
      </c>
      <c r="F26" s="153">
        <v>582928.25509</v>
      </c>
      <c r="G26" s="153">
        <v>662455.0266</v>
      </c>
      <c r="H26" s="153">
        <v>672232.7440000001</v>
      </c>
      <c r="I26" s="130">
        <v>655645.49036</v>
      </c>
      <c r="J26" s="21">
        <f t="shared" si="0"/>
        <v>3074484.40925</v>
      </c>
    </row>
    <row r="27" spans="1:10" ht="12.75">
      <c r="A27" s="20"/>
      <c r="B27" s="17" t="s">
        <v>60</v>
      </c>
      <c r="C27" s="17"/>
      <c r="D27" s="21">
        <v>5272715.219</v>
      </c>
      <c r="E27" s="129">
        <v>426891.02274</v>
      </c>
      <c r="F27" s="153">
        <v>417710.04096</v>
      </c>
      <c r="G27" s="153">
        <v>426378.3544</v>
      </c>
      <c r="H27" s="153">
        <v>425079.842</v>
      </c>
      <c r="I27" s="130">
        <v>459319.48903</v>
      </c>
      <c r="J27" s="21">
        <f t="shared" si="0"/>
        <v>2155378.74913</v>
      </c>
    </row>
    <row r="28" spans="1:10" ht="12.75">
      <c r="A28" s="20"/>
      <c r="B28" s="17" t="s">
        <v>16</v>
      </c>
      <c r="C28" s="17"/>
      <c r="D28" s="21">
        <v>2746.478</v>
      </c>
      <c r="E28" s="129">
        <v>1272.564</v>
      </c>
      <c r="F28" s="153">
        <v>29822.506</v>
      </c>
      <c r="G28" s="153">
        <v>1436.395</v>
      </c>
      <c r="H28" s="153">
        <v>11095.537</v>
      </c>
      <c r="I28" s="130">
        <v>1784.624</v>
      </c>
      <c r="J28" s="21">
        <f t="shared" si="0"/>
        <v>45411.626000000004</v>
      </c>
    </row>
    <row r="29" spans="1:10" ht="12.75">
      <c r="A29" s="20"/>
      <c r="B29" s="17"/>
      <c r="C29" s="17"/>
      <c r="D29" s="21"/>
      <c r="E29" s="129"/>
      <c r="F29" s="153"/>
      <c r="G29" s="153"/>
      <c r="H29" s="153"/>
      <c r="I29" s="130"/>
      <c r="J29" s="21"/>
    </row>
    <row r="30" spans="1:10" ht="12.75">
      <c r="A30" s="22" t="s">
        <v>17</v>
      </c>
      <c r="B30" s="23"/>
      <c r="C30" s="23"/>
      <c r="D30" s="21">
        <v>4693951.246000003</v>
      </c>
      <c r="E30" s="129">
        <v>1450549.9773</v>
      </c>
      <c r="F30" s="153">
        <v>381865.7919599998</v>
      </c>
      <c r="G30" s="153">
        <v>504877.84920000075</v>
      </c>
      <c r="H30" s="153">
        <v>2248011.2179999994</v>
      </c>
      <c r="I30" s="130">
        <v>-679220.9663300001</v>
      </c>
      <c r="J30" s="21">
        <f t="shared" si="0"/>
        <v>3906083.8701299997</v>
      </c>
    </row>
    <row r="31" spans="1:10" ht="12.75">
      <c r="A31" s="20"/>
      <c r="B31" s="17"/>
      <c r="C31" s="17"/>
      <c r="D31" s="21"/>
      <c r="E31" s="129"/>
      <c r="F31" s="153"/>
      <c r="G31" s="153"/>
      <c r="H31" s="153"/>
      <c r="I31" s="130"/>
      <c r="J31" s="21"/>
    </row>
    <row r="32" spans="1:10" ht="12.75">
      <c r="A32" s="19" t="s">
        <v>18</v>
      </c>
      <c r="B32" s="17"/>
      <c r="C32" s="17"/>
      <c r="D32" s="21"/>
      <c r="E32" s="129"/>
      <c r="F32" s="153"/>
      <c r="G32" s="153"/>
      <c r="H32" s="153"/>
      <c r="I32" s="130"/>
      <c r="J32" s="21"/>
    </row>
    <row r="33" spans="1:10" ht="12.75">
      <c r="A33" s="20" t="s">
        <v>19</v>
      </c>
      <c r="B33" s="17"/>
      <c r="C33" s="17"/>
      <c r="D33" s="21">
        <v>5447978.908</v>
      </c>
      <c r="E33" s="129">
        <v>196058.87381999998</v>
      </c>
      <c r="F33" s="153">
        <v>251399.73676000003</v>
      </c>
      <c r="G33" s="153">
        <v>374515.1882</v>
      </c>
      <c r="H33" s="153">
        <v>343427.533</v>
      </c>
      <c r="I33" s="130">
        <v>373280.9728800001</v>
      </c>
      <c r="J33" s="21">
        <f>+SUM(E33:I33)</f>
        <v>1538682.30466</v>
      </c>
    </row>
    <row r="34" spans="1:10" ht="12.75">
      <c r="A34" s="20"/>
      <c r="B34" s="17" t="s">
        <v>20</v>
      </c>
      <c r="C34" s="17"/>
      <c r="D34" s="21">
        <v>25562.389</v>
      </c>
      <c r="E34" s="129">
        <v>1201.507</v>
      </c>
      <c r="F34" s="153">
        <v>1115.83</v>
      </c>
      <c r="G34" s="153">
        <v>215.012</v>
      </c>
      <c r="H34" s="153">
        <v>260.156</v>
      </c>
      <c r="I34" s="130">
        <v>731.17</v>
      </c>
      <c r="J34" s="21">
        <f>+SUM(E34:I34)</f>
        <v>3523.675</v>
      </c>
    </row>
    <row r="35" spans="1:10" ht="12.75">
      <c r="A35" s="20"/>
      <c r="B35" s="17" t="s">
        <v>21</v>
      </c>
      <c r="C35" s="17"/>
      <c r="D35" s="21">
        <v>3025942.418</v>
      </c>
      <c r="E35" s="129">
        <v>64330.58182</v>
      </c>
      <c r="F35" s="153">
        <v>121176.65076</v>
      </c>
      <c r="G35" s="153">
        <v>193867.0712</v>
      </c>
      <c r="H35" s="153">
        <v>177373.679</v>
      </c>
      <c r="I35" s="130">
        <v>172098.17888000002</v>
      </c>
      <c r="J35" s="21">
        <f>+SUM(E35:I35)</f>
        <v>728846.16166</v>
      </c>
    </row>
    <row r="36" spans="1:10" ht="12.75">
      <c r="A36" s="20"/>
      <c r="B36" s="17" t="s">
        <v>22</v>
      </c>
      <c r="C36" s="17"/>
      <c r="D36" s="21">
        <v>2447598.879</v>
      </c>
      <c r="E36" s="129">
        <v>132929.799</v>
      </c>
      <c r="F36" s="153">
        <v>131338.916</v>
      </c>
      <c r="G36" s="153">
        <v>180863.129</v>
      </c>
      <c r="H36" s="153">
        <v>166314.01</v>
      </c>
      <c r="I36" s="130">
        <v>201913.964</v>
      </c>
      <c r="J36" s="21">
        <f>+SUM(E36:I36)</f>
        <v>813359.818</v>
      </c>
    </row>
    <row r="37" spans="1:10" ht="12.75">
      <c r="A37" s="20"/>
      <c r="B37" s="17"/>
      <c r="C37" s="17"/>
      <c r="D37" s="21"/>
      <c r="E37" s="129"/>
      <c r="F37" s="153"/>
      <c r="G37" s="153"/>
      <c r="H37" s="153"/>
      <c r="I37" s="130"/>
      <c r="J37" s="21"/>
    </row>
    <row r="38" spans="1:10" ht="12.75">
      <c r="A38" s="24" t="s">
        <v>61</v>
      </c>
      <c r="B38" s="25"/>
      <c r="C38" s="25"/>
      <c r="D38" s="26">
        <v>27210479.880000003</v>
      </c>
      <c r="E38" s="133">
        <v>3037904.23698</v>
      </c>
      <c r="F38" s="154">
        <v>1959586.18985</v>
      </c>
      <c r="G38" s="154">
        <v>2352509.699000001</v>
      </c>
      <c r="H38" s="154">
        <v>3927553.0349999997</v>
      </c>
      <c r="I38" s="134">
        <v>1022693.0666400001</v>
      </c>
      <c r="J38" s="26">
        <f>+SUM(E38:I38)</f>
        <v>12300246.227470001</v>
      </c>
    </row>
    <row r="39" spans="1:10" ht="12.75">
      <c r="A39" s="24" t="s">
        <v>62</v>
      </c>
      <c r="B39" s="25"/>
      <c r="C39" s="25"/>
      <c r="D39" s="26">
        <v>27964507.542000003</v>
      </c>
      <c r="E39" s="133">
        <v>1783413.1335</v>
      </c>
      <c r="F39" s="154">
        <v>1829120.1346500001</v>
      </c>
      <c r="G39" s="154">
        <v>2222147.038</v>
      </c>
      <c r="H39" s="154">
        <v>2022969.35</v>
      </c>
      <c r="I39" s="134">
        <v>2075195.00585</v>
      </c>
      <c r="J39" s="26">
        <f>+SUM(E39:I39)</f>
        <v>9932844.662</v>
      </c>
    </row>
    <row r="40" spans="1:10" ht="12.75">
      <c r="A40" s="24" t="s">
        <v>23</v>
      </c>
      <c r="B40" s="25"/>
      <c r="C40" s="25"/>
      <c r="D40" s="26">
        <v>-754027.6620000005</v>
      </c>
      <c r="E40" s="133">
        <v>1254491.10348</v>
      </c>
      <c r="F40" s="154">
        <v>130466.05519999983</v>
      </c>
      <c r="G40" s="154">
        <v>130362.66100000078</v>
      </c>
      <c r="H40" s="154">
        <v>1904583.6849999996</v>
      </c>
      <c r="I40" s="167">
        <v>-1052501.93921</v>
      </c>
      <c r="J40" s="26">
        <f>+SUM(E40:I40)</f>
        <v>2367401.5654700003</v>
      </c>
    </row>
    <row r="41" spans="1:10" ht="12.75">
      <c r="A41" s="27"/>
      <c r="B41" s="28"/>
      <c r="C41" s="28"/>
      <c r="D41" s="29"/>
      <c r="E41" s="135"/>
      <c r="F41" s="155"/>
      <c r="G41" s="155"/>
      <c r="H41" s="155"/>
      <c r="I41" s="136"/>
      <c r="J41" s="29"/>
    </row>
    <row r="42" spans="1:10" ht="12.75">
      <c r="A42" s="19" t="s">
        <v>24</v>
      </c>
      <c r="B42" s="17"/>
      <c r="C42" s="17"/>
      <c r="D42" s="18"/>
      <c r="E42" s="131"/>
      <c r="F42" s="45"/>
      <c r="G42" s="45"/>
      <c r="H42" s="45"/>
      <c r="I42" s="132"/>
      <c r="J42" s="18"/>
    </row>
    <row r="43" spans="1:10" ht="12.75">
      <c r="A43" s="19"/>
      <c r="B43" s="17"/>
      <c r="C43" s="17"/>
      <c r="D43" s="18"/>
      <c r="E43" s="131"/>
      <c r="F43" s="45"/>
      <c r="G43" s="45"/>
      <c r="H43" s="45"/>
      <c r="I43" s="132"/>
      <c r="J43" s="18"/>
    </row>
    <row r="44" spans="1:10" ht="12.75">
      <c r="A44" s="20" t="s">
        <v>25</v>
      </c>
      <c r="B44" s="17"/>
      <c r="C44" s="17"/>
      <c r="D44" s="21">
        <v>695512.4660000001</v>
      </c>
      <c r="E44" s="119">
        <v>358438.75556</v>
      </c>
      <c r="F44" s="156">
        <v>95962.9372000001</v>
      </c>
      <c r="G44" s="156">
        <v>385314.3378</v>
      </c>
      <c r="H44" s="156">
        <v>2073685.926</v>
      </c>
      <c r="I44" s="120">
        <v>-861756.2303899999</v>
      </c>
      <c r="J44" s="21">
        <f aca="true" t="shared" si="1" ref="J44:J57">+SUM(E44:I44)</f>
        <v>2051645.72617</v>
      </c>
    </row>
    <row r="45" spans="1:10" ht="12.75">
      <c r="A45" s="20" t="s">
        <v>26</v>
      </c>
      <c r="B45" s="17"/>
      <c r="C45" s="17"/>
      <c r="D45" s="21">
        <v>109059.19099999999</v>
      </c>
      <c r="E45" s="119">
        <v>-68605.89732</v>
      </c>
      <c r="F45" s="156">
        <v>3899.806490000001</v>
      </c>
      <c r="G45" s="156">
        <v>722.3916000000008</v>
      </c>
      <c r="H45" s="156">
        <v>5876.706000000002</v>
      </c>
      <c r="I45" s="120">
        <v>2527.6661200000017</v>
      </c>
      <c r="J45" s="21">
        <f t="shared" si="1"/>
        <v>-55579.32710999999</v>
      </c>
    </row>
    <row r="46" spans="1:10" ht="12.75">
      <c r="A46" s="20"/>
      <c r="B46" s="17" t="s">
        <v>27</v>
      </c>
      <c r="C46" s="17"/>
      <c r="D46" s="21">
        <v>308552.679</v>
      </c>
      <c r="E46" s="119">
        <v>17023.813299999998</v>
      </c>
      <c r="F46" s="156">
        <v>18388.19529</v>
      </c>
      <c r="G46" s="156">
        <v>15943.9622</v>
      </c>
      <c r="H46" s="156">
        <v>20643.996000000003</v>
      </c>
      <c r="I46" s="120">
        <v>18187.7279</v>
      </c>
      <c r="J46" s="21">
        <f t="shared" si="1"/>
        <v>90187.69469</v>
      </c>
    </row>
    <row r="47" spans="1:10" ht="12.75">
      <c r="A47" s="20"/>
      <c r="B47" s="17" t="s">
        <v>28</v>
      </c>
      <c r="C47" s="17"/>
      <c r="D47" s="21">
        <v>199493.488</v>
      </c>
      <c r="E47" s="119">
        <v>85629.71062</v>
      </c>
      <c r="F47" s="156">
        <v>14488.388799999999</v>
      </c>
      <c r="G47" s="156">
        <v>15221.5706</v>
      </c>
      <c r="H47" s="156">
        <v>14767.29</v>
      </c>
      <c r="I47" s="120">
        <v>15660.06178</v>
      </c>
      <c r="J47" s="21">
        <f t="shared" si="1"/>
        <v>145767.0218</v>
      </c>
    </row>
    <row r="48" spans="1:10" ht="12.75">
      <c r="A48" s="20" t="s">
        <v>29</v>
      </c>
      <c r="B48" s="17"/>
      <c r="C48" s="17"/>
      <c r="D48" s="21">
        <v>53097.90700000012</v>
      </c>
      <c r="E48" s="119">
        <v>821869.17338</v>
      </c>
      <c r="F48" s="156">
        <v>149547.5282200001</v>
      </c>
      <c r="G48" s="156">
        <v>159117.272</v>
      </c>
      <c r="H48" s="156">
        <v>1346478.409</v>
      </c>
      <c r="I48" s="120">
        <v>44792.26540000003</v>
      </c>
      <c r="J48" s="21">
        <f t="shared" si="1"/>
        <v>2521804.648</v>
      </c>
    </row>
    <row r="49" spans="1:10" ht="12.75">
      <c r="A49" s="20"/>
      <c r="B49" s="17" t="s">
        <v>30</v>
      </c>
      <c r="C49" s="17"/>
      <c r="D49" s="21">
        <v>1399690.134</v>
      </c>
      <c r="E49" s="119">
        <v>3350439.27142</v>
      </c>
      <c r="F49" s="156">
        <v>805482.2032600001</v>
      </c>
      <c r="G49" s="156">
        <v>836427.4704</v>
      </c>
      <c r="H49" s="156">
        <v>1753669.167</v>
      </c>
      <c r="I49" s="120">
        <v>705337.78805</v>
      </c>
      <c r="J49" s="21">
        <f t="shared" si="1"/>
        <v>7451355.90013</v>
      </c>
    </row>
    <row r="50" spans="1:10" ht="12.75">
      <c r="A50" s="20"/>
      <c r="B50" s="17" t="s">
        <v>31</v>
      </c>
      <c r="C50" s="17"/>
      <c r="D50" s="21">
        <v>1346592.227</v>
      </c>
      <c r="E50" s="119">
        <v>2528570.09804</v>
      </c>
      <c r="F50" s="156">
        <v>655934.67504</v>
      </c>
      <c r="G50" s="156">
        <v>677310.1984</v>
      </c>
      <c r="H50" s="156">
        <v>407190.758</v>
      </c>
      <c r="I50" s="120">
        <v>660545.5226499999</v>
      </c>
      <c r="J50" s="21">
        <f t="shared" si="1"/>
        <v>4929551.25213</v>
      </c>
    </row>
    <row r="51" spans="1:10" ht="12.75">
      <c r="A51" s="20" t="s">
        <v>32</v>
      </c>
      <c r="B51" s="17"/>
      <c r="C51" s="17"/>
      <c r="D51" s="21">
        <v>0</v>
      </c>
      <c r="E51" s="119">
        <v>349.7505800000217</v>
      </c>
      <c r="F51" s="156">
        <v>-1470.9244800000015</v>
      </c>
      <c r="G51" s="156">
        <v>-1073.164000000048</v>
      </c>
      <c r="H51" s="156">
        <v>-92.60600000002887</v>
      </c>
      <c r="I51" s="120">
        <v>-7783.55644</v>
      </c>
      <c r="J51" s="21">
        <f t="shared" si="1"/>
        <v>-10070.500340000057</v>
      </c>
    </row>
    <row r="52" spans="1:10" ht="12.75">
      <c r="A52" s="20" t="s">
        <v>33</v>
      </c>
      <c r="B52" s="17"/>
      <c r="C52" s="17"/>
      <c r="D52" s="21">
        <v>533355.368</v>
      </c>
      <c r="E52" s="119">
        <v>-395174.27108000003</v>
      </c>
      <c r="F52" s="156">
        <v>-56013.473029999994</v>
      </c>
      <c r="G52" s="156">
        <v>226547.8382</v>
      </c>
      <c r="H52" s="156">
        <v>721423.417</v>
      </c>
      <c r="I52" s="120">
        <v>-901292.60547</v>
      </c>
      <c r="J52" s="21">
        <f t="shared" si="1"/>
        <v>-404509.09437999997</v>
      </c>
    </row>
    <row r="53" spans="1:10" ht="12.75">
      <c r="A53" s="35" t="s">
        <v>91</v>
      </c>
      <c r="B53" s="33"/>
      <c r="C53" s="33"/>
      <c r="D53" s="21">
        <v>0</v>
      </c>
      <c r="E53" s="119">
        <v>0</v>
      </c>
      <c r="F53" s="156">
        <v>0</v>
      </c>
      <c r="G53" s="156">
        <v>0</v>
      </c>
      <c r="H53" s="156">
        <v>0</v>
      </c>
      <c r="I53" s="120">
        <v>0</v>
      </c>
      <c r="J53" s="21">
        <f t="shared" si="1"/>
        <v>0</v>
      </c>
    </row>
    <row r="54" spans="1:10" ht="12.75">
      <c r="A54" s="35"/>
      <c r="B54" s="33" t="s">
        <v>34</v>
      </c>
      <c r="C54" s="33"/>
      <c r="D54" s="21">
        <v>0</v>
      </c>
      <c r="E54" s="119">
        <v>0</v>
      </c>
      <c r="F54" s="156">
        <v>0</v>
      </c>
      <c r="G54" s="156">
        <v>0</v>
      </c>
      <c r="H54" s="156">
        <v>0</v>
      </c>
      <c r="I54" s="120">
        <v>0</v>
      </c>
      <c r="J54" s="21">
        <f t="shared" si="1"/>
        <v>0</v>
      </c>
    </row>
    <row r="55" spans="1:10" ht="12.75">
      <c r="A55" s="35"/>
      <c r="B55" s="33" t="s">
        <v>35</v>
      </c>
      <c r="C55" s="33"/>
      <c r="D55" s="21">
        <v>0</v>
      </c>
      <c r="E55" s="119">
        <v>0</v>
      </c>
      <c r="F55" s="156">
        <v>0</v>
      </c>
      <c r="G55" s="156">
        <v>0</v>
      </c>
      <c r="H55" s="156">
        <v>0</v>
      </c>
      <c r="I55" s="120">
        <v>0</v>
      </c>
      <c r="J55" s="21">
        <f t="shared" si="1"/>
        <v>0</v>
      </c>
    </row>
    <row r="56" spans="1:10" ht="12.75">
      <c r="A56" s="83" t="s">
        <v>92</v>
      </c>
      <c r="B56" s="33"/>
      <c r="C56" s="33"/>
      <c r="D56" s="21">
        <v>0</v>
      </c>
      <c r="E56" s="119">
        <v>0</v>
      </c>
      <c r="F56" s="156">
        <v>0</v>
      </c>
      <c r="G56" s="156">
        <v>0</v>
      </c>
      <c r="H56" s="156">
        <v>0</v>
      </c>
      <c r="I56" s="120">
        <v>0</v>
      </c>
      <c r="J56" s="21">
        <f t="shared" si="1"/>
        <v>0</v>
      </c>
    </row>
    <row r="57" spans="1:10" ht="12.75">
      <c r="A57" s="20" t="s">
        <v>36</v>
      </c>
      <c r="B57" s="17"/>
      <c r="C57" s="17"/>
      <c r="D57" s="21">
        <v>0</v>
      </c>
      <c r="E57" s="119">
        <v>0</v>
      </c>
      <c r="F57" s="156">
        <v>0</v>
      </c>
      <c r="G57" s="156">
        <v>0</v>
      </c>
      <c r="H57" s="156">
        <v>0</v>
      </c>
      <c r="I57" s="120">
        <v>0</v>
      </c>
      <c r="J57" s="21">
        <f t="shared" si="1"/>
        <v>0</v>
      </c>
    </row>
    <row r="58" spans="1:10" ht="12.75">
      <c r="A58" s="20"/>
      <c r="B58" s="17"/>
      <c r="C58" s="17"/>
      <c r="D58" s="21"/>
      <c r="E58" s="129"/>
      <c r="F58" s="153"/>
      <c r="G58" s="153"/>
      <c r="H58" s="153"/>
      <c r="I58" s="130"/>
      <c r="J58" s="21"/>
    </row>
    <row r="59" spans="1:10" ht="12.75">
      <c r="A59" s="20" t="s">
        <v>37</v>
      </c>
      <c r="B59" s="17"/>
      <c r="C59" s="17"/>
      <c r="D59" s="21">
        <v>1449540.3329999999</v>
      </c>
      <c r="E59" s="119">
        <v>-896052.3479199999</v>
      </c>
      <c r="F59" s="156">
        <v>-34503.118</v>
      </c>
      <c r="G59" s="156">
        <v>254951.67680000002</v>
      </c>
      <c r="H59" s="156">
        <v>169102.24100000004</v>
      </c>
      <c r="I59" s="120">
        <v>190745.70881999994</v>
      </c>
      <c r="J59" s="21">
        <f>+SUM(E59:I59)</f>
        <v>-315755.8392999999</v>
      </c>
    </row>
    <row r="60" spans="1:10" ht="12.75">
      <c r="A60" s="20" t="s">
        <v>38</v>
      </c>
      <c r="B60" s="17"/>
      <c r="C60" s="17"/>
      <c r="D60" s="21">
        <v>-314123.405</v>
      </c>
      <c r="E60" s="119">
        <v>-328498.81992</v>
      </c>
      <c r="F60" s="156">
        <v>-3910.259</v>
      </c>
      <c r="G60" s="156">
        <v>-18051.799199999998</v>
      </c>
      <c r="H60" s="156">
        <v>3486.0730000000003</v>
      </c>
      <c r="I60" s="120">
        <v>1123.17182</v>
      </c>
      <c r="J60" s="21">
        <f>+SUM(E60:I60)</f>
        <v>-345851.63330000004</v>
      </c>
    </row>
    <row r="61" spans="1:10" ht="12.75">
      <c r="A61" s="20"/>
      <c r="B61" s="17" t="s">
        <v>39</v>
      </c>
      <c r="C61" s="17"/>
      <c r="D61" s="21">
        <v>70990.525</v>
      </c>
      <c r="E61" s="119">
        <v>0</v>
      </c>
      <c r="F61" s="156">
        <v>197.388</v>
      </c>
      <c r="G61" s="156">
        <v>0</v>
      </c>
      <c r="H61" s="156">
        <v>9106.954</v>
      </c>
      <c r="I61" s="120">
        <v>2765.562</v>
      </c>
      <c r="J61" s="21">
        <f>+SUM(E61:I61)</f>
        <v>12069.904</v>
      </c>
    </row>
    <row r="62" spans="1:10" ht="12.75">
      <c r="A62" s="20"/>
      <c r="B62" s="17"/>
      <c r="C62" s="17" t="s">
        <v>40</v>
      </c>
      <c r="D62" s="21"/>
      <c r="E62" s="119">
        <v>0</v>
      </c>
      <c r="F62" s="156">
        <v>0</v>
      </c>
      <c r="G62" s="156">
        <v>0</v>
      </c>
      <c r="H62" s="156">
        <v>0</v>
      </c>
      <c r="I62" s="120">
        <v>0</v>
      </c>
      <c r="J62" s="21">
        <f>+SUM(E62:I62)</f>
        <v>0</v>
      </c>
    </row>
    <row r="63" spans="1:10" ht="12.75">
      <c r="A63" s="20"/>
      <c r="B63" s="17"/>
      <c r="C63" s="17" t="s">
        <v>41</v>
      </c>
      <c r="D63" s="21"/>
      <c r="E63" s="119">
        <v>0</v>
      </c>
      <c r="F63" s="156">
        <v>197.388</v>
      </c>
      <c r="G63" s="156">
        <v>0</v>
      </c>
      <c r="H63" s="156">
        <v>9106.954</v>
      </c>
      <c r="I63" s="120">
        <v>2765.562</v>
      </c>
      <c r="J63" s="21">
        <f>+SUM(E63:I63)</f>
        <v>12069.904</v>
      </c>
    </row>
    <row r="64" spans="1:10" ht="12.75">
      <c r="A64" s="20"/>
      <c r="B64" s="17" t="s">
        <v>42</v>
      </c>
      <c r="C64" s="17"/>
      <c r="D64" s="21">
        <v>385113.93</v>
      </c>
      <c r="E64" s="119">
        <v>328498.81992</v>
      </c>
      <c r="F64" s="156">
        <v>4107.647</v>
      </c>
      <c r="G64" s="156">
        <v>18051.799199999998</v>
      </c>
      <c r="H64" s="156">
        <v>5620.880999999999</v>
      </c>
      <c r="I64" s="120">
        <v>1642.3901799999999</v>
      </c>
      <c r="J64" s="21">
        <f>+SUM(E64:I64)</f>
        <v>357921.53729999997</v>
      </c>
    </row>
    <row r="65" spans="1:10" ht="12.75">
      <c r="A65" s="20" t="s">
        <v>43</v>
      </c>
      <c r="B65" s="17"/>
      <c r="C65" s="17"/>
      <c r="D65" s="21">
        <v>2790514.444</v>
      </c>
      <c r="E65" s="119">
        <v>-476883.257</v>
      </c>
      <c r="F65" s="156">
        <v>86339.65000000001</v>
      </c>
      <c r="G65" s="156">
        <v>361664.123</v>
      </c>
      <c r="H65" s="156">
        <v>252254.81300000002</v>
      </c>
      <c r="I65" s="120">
        <v>275089.11199999996</v>
      </c>
      <c r="J65" s="21">
        <f>+SUM(E65:I65)</f>
        <v>498464.44100000005</v>
      </c>
    </row>
    <row r="66" spans="1:10" ht="12.75">
      <c r="A66" s="20"/>
      <c r="B66" s="17" t="s">
        <v>39</v>
      </c>
      <c r="C66" s="17"/>
      <c r="D66" s="21">
        <v>2832000</v>
      </c>
      <c r="E66" s="119">
        <v>0</v>
      </c>
      <c r="F66" s="156">
        <v>163233.415</v>
      </c>
      <c r="G66" s="156">
        <v>372985.047</v>
      </c>
      <c r="H66" s="156">
        <v>270205.9</v>
      </c>
      <c r="I66" s="120">
        <v>276817.486</v>
      </c>
      <c r="J66" s="21">
        <f>+SUM(E66:I66)</f>
        <v>1083241.848</v>
      </c>
    </row>
    <row r="67" spans="1:10" ht="12.75">
      <c r="A67" s="20"/>
      <c r="B67" s="17"/>
      <c r="C67" s="17" t="s">
        <v>40</v>
      </c>
      <c r="D67" s="21"/>
      <c r="E67" s="119">
        <v>0</v>
      </c>
      <c r="F67" s="156">
        <v>163233.415</v>
      </c>
      <c r="G67" s="156">
        <v>372985.047</v>
      </c>
      <c r="H67" s="156">
        <v>270205.9</v>
      </c>
      <c r="I67" s="120">
        <v>276817.486</v>
      </c>
      <c r="J67" s="21">
        <f>+SUM(E67:I67)</f>
        <v>1083241.848</v>
      </c>
    </row>
    <row r="68" spans="1:10" ht="12.75">
      <c r="A68" s="20"/>
      <c r="B68" s="17"/>
      <c r="C68" s="17" t="s">
        <v>41</v>
      </c>
      <c r="D68" s="21"/>
      <c r="E68" s="119">
        <v>0</v>
      </c>
      <c r="F68" s="156">
        <v>0</v>
      </c>
      <c r="G68" s="156">
        <v>0</v>
      </c>
      <c r="H68" s="156">
        <v>0</v>
      </c>
      <c r="I68" s="120">
        <v>0</v>
      </c>
      <c r="J68" s="21">
        <f>+SUM(E68:I68)</f>
        <v>0</v>
      </c>
    </row>
    <row r="69" spans="1:10" ht="12.75">
      <c r="A69" s="20"/>
      <c r="B69" s="17" t="s">
        <v>42</v>
      </c>
      <c r="C69" s="17"/>
      <c r="D69" s="21">
        <v>41485.556</v>
      </c>
      <c r="E69" s="119">
        <v>476883.257</v>
      </c>
      <c r="F69" s="156">
        <v>76893.765</v>
      </c>
      <c r="G69" s="156">
        <v>11320.924</v>
      </c>
      <c r="H69" s="156">
        <v>17951.087</v>
      </c>
      <c r="I69" s="120">
        <v>1728.374</v>
      </c>
      <c r="J69" s="21">
        <f>+SUM(E69:I69)</f>
        <v>584777.407</v>
      </c>
    </row>
    <row r="70" spans="1:10" ht="12.75">
      <c r="A70" s="20" t="s">
        <v>44</v>
      </c>
      <c r="B70" s="17"/>
      <c r="C70" s="17"/>
      <c r="D70" s="21">
        <v>-1026850.706</v>
      </c>
      <c r="E70" s="119">
        <v>-90670.271</v>
      </c>
      <c r="F70" s="156">
        <v>-116932.509</v>
      </c>
      <c r="G70" s="156">
        <v>-88660.647</v>
      </c>
      <c r="H70" s="156">
        <v>-86638.645</v>
      </c>
      <c r="I70" s="120">
        <v>-85466.575</v>
      </c>
      <c r="J70" s="21">
        <f>+SUM(E70:I70)</f>
        <v>-468368.64700000006</v>
      </c>
    </row>
    <row r="71" spans="1:10" ht="12.75">
      <c r="A71" s="20"/>
      <c r="B71" s="17"/>
      <c r="C71" s="17"/>
      <c r="D71" s="21"/>
      <c r="E71" s="129"/>
      <c r="F71" s="153"/>
      <c r="G71" s="153"/>
      <c r="H71" s="153"/>
      <c r="I71" s="130"/>
      <c r="J71" s="21"/>
    </row>
    <row r="72" spans="1:10" ht="12.75">
      <c r="A72" s="24" t="s">
        <v>45</v>
      </c>
      <c r="B72" s="25"/>
      <c r="C72" s="25"/>
      <c r="D72" s="26">
        <v>-754027.8669999997</v>
      </c>
      <c r="E72" s="133">
        <v>1254491.1034799998</v>
      </c>
      <c r="F72" s="154">
        <v>130466.0552000001</v>
      </c>
      <c r="G72" s="154">
        <v>130362.66099999996</v>
      </c>
      <c r="H72" s="154">
        <v>1904583.685</v>
      </c>
      <c r="I72" s="134">
        <v>-1052501.93921</v>
      </c>
      <c r="J72" s="26">
        <f>+SUM(E72:I72)</f>
        <v>2367401.56547</v>
      </c>
    </row>
    <row r="73" spans="1:10" ht="12.75">
      <c r="A73" s="30"/>
      <c r="B73" s="31"/>
      <c r="C73" s="31"/>
      <c r="D73" s="32"/>
      <c r="E73" s="135"/>
      <c r="F73" s="155"/>
      <c r="G73" s="155"/>
      <c r="H73" s="155"/>
      <c r="I73" s="136"/>
      <c r="J73" s="32"/>
    </row>
    <row r="74" spans="1:13" s="40" customFormat="1" ht="12.75" customHeight="1">
      <c r="A74" s="17" t="s">
        <v>46</v>
      </c>
      <c r="B74" s="37" t="s">
        <v>49</v>
      </c>
      <c r="C74" s="37"/>
      <c r="D74" s="43"/>
      <c r="E74" s="44"/>
      <c r="F74" s="44"/>
      <c r="G74" s="44"/>
      <c r="H74" s="44"/>
      <c r="I74" s="44"/>
      <c r="J74" s="45"/>
      <c r="K74" s="45"/>
      <c r="L74" s="45"/>
      <c r="M74" s="39"/>
    </row>
    <row r="75" spans="1:13" s="40" customFormat="1" ht="25.5" customHeight="1">
      <c r="A75" s="36" t="s">
        <v>47</v>
      </c>
      <c r="B75" s="217" t="s">
        <v>63</v>
      </c>
      <c r="C75" s="217"/>
      <c r="D75" s="217"/>
      <c r="E75" s="217"/>
      <c r="F75" s="217"/>
      <c r="G75" s="217"/>
      <c r="H75" s="41"/>
      <c r="I75" s="41"/>
      <c r="J75" s="41"/>
      <c r="K75" s="41"/>
      <c r="L75" s="41"/>
      <c r="M75" s="39"/>
    </row>
    <row r="76" spans="1:13" s="40" customFormat="1" ht="25.5" customHeight="1">
      <c r="A76" s="36" t="s">
        <v>48</v>
      </c>
      <c r="B76" s="217" t="s">
        <v>82</v>
      </c>
      <c r="C76" s="217"/>
      <c r="D76" s="217"/>
      <c r="E76" s="217"/>
      <c r="F76" s="217"/>
      <c r="G76" s="217"/>
      <c r="H76" s="41"/>
      <c r="I76" s="41"/>
      <c r="J76" s="41"/>
      <c r="K76" s="41"/>
      <c r="L76" s="41"/>
      <c r="M76" s="39"/>
    </row>
    <row r="77" spans="1:12" s="40" customFormat="1" ht="12.75" customHeight="1">
      <c r="A77" t="s">
        <v>50</v>
      </c>
      <c r="B77" s="43" t="s">
        <v>65</v>
      </c>
      <c r="C77" s="42"/>
      <c r="D77" s="43"/>
      <c r="E77" s="42"/>
      <c r="F77" s="42"/>
      <c r="G77" s="42"/>
      <c r="H77" s="42"/>
      <c r="I77" s="42"/>
      <c r="J77" s="37"/>
      <c r="K77" s="37"/>
      <c r="L77" s="37"/>
    </row>
    <row r="78" spans="1:12" s="164" customFormat="1" ht="25.5" customHeight="1">
      <c r="A78" s="162"/>
      <c r="B78" s="218"/>
      <c r="C78" s="219"/>
      <c r="D78" s="219"/>
      <c r="E78" s="219"/>
      <c r="F78" s="219"/>
      <c r="G78" s="219"/>
      <c r="H78" s="163"/>
      <c r="I78" s="163"/>
      <c r="J78" s="43"/>
      <c r="K78" s="43"/>
      <c r="L78" s="43"/>
    </row>
    <row r="79" s="40" customFormat="1" ht="25.5" customHeight="1">
      <c r="A79" s="81"/>
    </row>
    <row r="80" s="40" customFormat="1" ht="12.75"/>
    <row r="81" s="40" customFormat="1" ht="12.75"/>
    <row r="82" s="40" customFormat="1" ht="12.75"/>
    <row r="83" s="40" customFormat="1" ht="12.75"/>
    <row r="84" s="40" customFormat="1" ht="12.75"/>
    <row r="85" s="40" customFormat="1" ht="12.75"/>
    <row r="86" s="40" customFormat="1" ht="12.75"/>
    <row r="87" s="40" customFormat="1" ht="12.75"/>
    <row r="88" s="40" customFormat="1" ht="12.75"/>
    <row r="89" s="40" customFormat="1" ht="12.75"/>
    <row r="90" s="40" customFormat="1" ht="12.75"/>
    <row r="91" s="40" customFormat="1" ht="12.75"/>
    <row r="92" s="40" customFormat="1" ht="12.75"/>
    <row r="93" s="40" customFormat="1" ht="12.75"/>
    <row r="94" s="40" customFormat="1" ht="12.75"/>
    <row r="95" s="40" customFormat="1" ht="12.75"/>
    <row r="96" s="40" customFormat="1" ht="12.75"/>
    <row r="97" s="40" customFormat="1" ht="12.75"/>
    <row r="98" s="40" customFormat="1" ht="12.75"/>
    <row r="99" s="40" customFormat="1" ht="12.75"/>
    <row r="100" s="40" customFormat="1" ht="12.75"/>
    <row r="101" s="40" customFormat="1" ht="12.75"/>
    <row r="102" s="40" customFormat="1" ht="12.75"/>
    <row r="103" s="40" customFormat="1" ht="12.75"/>
  </sheetData>
  <sheetProtection/>
  <mergeCells count="3">
    <mergeCell ref="B75:G75"/>
    <mergeCell ref="B76:G76"/>
    <mergeCell ref="B78:G78"/>
  </mergeCells>
  <printOptions horizontalCentered="1" verticalCentered="1"/>
  <pageMargins left="0.7874015748031497" right="0" top="0" bottom="0" header="0" footer="0"/>
  <pageSetup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K79"/>
  <sheetViews>
    <sheetView zoomScalePageLayoutView="0" workbookViewId="0" topLeftCell="A1">
      <selection activeCell="A1" sqref="A1"/>
    </sheetView>
  </sheetViews>
  <sheetFormatPr defaultColWidth="11.421875" defaultRowHeight="12.75"/>
  <cols>
    <col min="1" max="2" width="2.7109375" style="0" customWidth="1"/>
    <col min="3" max="3" width="54.7109375" style="0" customWidth="1"/>
    <col min="4" max="8" width="11.00390625" style="0" customWidth="1"/>
    <col min="10" max="10" width="5.57421875" style="0" customWidth="1"/>
  </cols>
  <sheetData>
    <row r="1" ht="26.25">
      <c r="J1" s="168">
        <v>3</v>
      </c>
    </row>
    <row r="2" spans="1:9" ht="12.75">
      <c r="A2" s="1" t="s">
        <v>51</v>
      </c>
      <c r="B2" s="2"/>
      <c r="C2" s="2"/>
      <c r="D2" s="2"/>
      <c r="E2" s="2"/>
      <c r="F2" s="2"/>
      <c r="G2" s="2"/>
      <c r="H2" s="2"/>
      <c r="I2" s="2"/>
    </row>
    <row r="3" spans="1:9" ht="12.75">
      <c r="A3" s="4" t="s">
        <v>95</v>
      </c>
      <c r="B3" s="5"/>
      <c r="C3" s="5"/>
      <c r="D3" s="2"/>
      <c r="E3" s="2"/>
      <c r="F3" s="2"/>
      <c r="G3" s="2"/>
      <c r="H3" s="2"/>
      <c r="I3" s="2"/>
    </row>
    <row r="4" spans="1:9" ht="12.75">
      <c r="A4" s="1" t="s">
        <v>1</v>
      </c>
      <c r="B4" s="2"/>
      <c r="C4" s="2"/>
      <c r="D4" s="2"/>
      <c r="E4" s="2"/>
      <c r="F4" s="2"/>
      <c r="G4" s="2"/>
      <c r="H4" s="2"/>
      <c r="I4" s="2"/>
    </row>
    <row r="5" spans="1:9" ht="12.75">
      <c r="A5" s="1" t="s">
        <v>52</v>
      </c>
      <c r="B5" s="2"/>
      <c r="C5" s="7"/>
      <c r="D5" s="2"/>
      <c r="E5" s="2"/>
      <c r="F5" s="2"/>
      <c r="G5" s="2"/>
      <c r="H5" s="2"/>
      <c r="I5" s="2"/>
    </row>
    <row r="6" spans="1:9" ht="12.75">
      <c r="A6" s="1" t="s">
        <v>3</v>
      </c>
      <c r="B6" s="2"/>
      <c r="C6" s="7"/>
      <c r="D6" s="2"/>
      <c r="E6" s="2"/>
      <c r="F6" s="2"/>
      <c r="G6" s="2"/>
      <c r="H6" s="2"/>
      <c r="I6" s="2"/>
    </row>
    <row r="7" spans="1:3" ht="12.75">
      <c r="A7" s="9"/>
      <c r="B7" s="10"/>
      <c r="C7" s="11"/>
    </row>
    <row r="8" spans="1:9" ht="24.75" customHeight="1">
      <c r="A8" s="13"/>
      <c r="B8" s="14"/>
      <c r="C8" s="14"/>
      <c r="D8" s="15" t="s">
        <v>5</v>
      </c>
      <c r="E8" s="144" t="s">
        <v>86</v>
      </c>
      <c r="F8" s="144" t="s">
        <v>87</v>
      </c>
      <c r="G8" s="144" t="s">
        <v>88</v>
      </c>
      <c r="H8" s="101" t="s">
        <v>90</v>
      </c>
      <c r="I8" s="89" t="s">
        <v>89</v>
      </c>
    </row>
    <row r="9" spans="1:9" ht="12.75">
      <c r="A9" s="16"/>
      <c r="B9" s="17"/>
      <c r="C9" s="17"/>
      <c r="D9" s="125"/>
      <c r="E9" s="157"/>
      <c r="F9" s="157"/>
      <c r="G9" s="157"/>
      <c r="H9" s="126"/>
      <c r="I9" s="128"/>
    </row>
    <row r="10" spans="1:9" ht="12.75">
      <c r="A10" s="19" t="s">
        <v>6</v>
      </c>
      <c r="B10" s="17"/>
      <c r="C10" s="17"/>
      <c r="D10" s="117"/>
      <c r="E10" s="152"/>
      <c r="F10" s="152"/>
      <c r="G10" s="152"/>
      <c r="H10" s="118"/>
      <c r="I10" s="118"/>
    </row>
    <row r="11" spans="1:9" ht="12.75">
      <c r="A11" s="20" t="s">
        <v>7</v>
      </c>
      <c r="B11" s="17"/>
      <c r="C11" s="17"/>
      <c r="D11" s="119">
        <v>2531629.2509999997</v>
      </c>
      <c r="E11" s="156">
        <v>1933931.2219999998</v>
      </c>
      <c r="F11" s="156">
        <v>2175482.883000001</v>
      </c>
      <c r="G11" s="156">
        <v>3899140.357000001</v>
      </c>
      <c r="H11" s="120">
        <v>991840.2309999998</v>
      </c>
      <c r="I11" s="21">
        <f>+SUM(D11:H11)</f>
        <v>11532023.944000002</v>
      </c>
    </row>
    <row r="12" spans="1:9" ht="12.75">
      <c r="A12" s="20"/>
      <c r="B12" s="17" t="s">
        <v>8</v>
      </c>
      <c r="C12" s="17"/>
      <c r="D12" s="119">
        <v>2229260.628</v>
      </c>
      <c r="E12" s="156">
        <v>1674038.282</v>
      </c>
      <c r="F12" s="156">
        <v>1887229.339</v>
      </c>
      <c r="G12" s="156">
        <v>3620287.382</v>
      </c>
      <c r="H12" s="120">
        <v>673173.703</v>
      </c>
      <c r="I12" s="21">
        <f aca="true" t="shared" si="0" ref="I12:I30">+SUM(D12:H12)</f>
        <v>10083989.334</v>
      </c>
    </row>
    <row r="13" spans="1:9" s="199" customFormat="1" ht="12.75">
      <c r="A13" s="84"/>
      <c r="B13" s="82"/>
      <c r="C13" s="82" t="s">
        <v>69</v>
      </c>
      <c r="D13" s="200">
        <v>152507.211</v>
      </c>
      <c r="E13" s="201">
        <v>92027.102</v>
      </c>
      <c r="F13" s="201">
        <v>133461.468</v>
      </c>
      <c r="G13" s="201">
        <v>691402.182</v>
      </c>
      <c r="H13" s="202">
        <v>7525.313</v>
      </c>
      <c r="I13" s="195">
        <f t="shared" si="0"/>
        <v>1076923.276</v>
      </c>
    </row>
    <row r="14" spans="1:9" s="199" customFormat="1" ht="12.75">
      <c r="A14" s="84"/>
      <c r="B14" s="82"/>
      <c r="C14" s="82" t="s">
        <v>59</v>
      </c>
      <c r="D14" s="200">
        <v>2076753.417</v>
      </c>
      <c r="E14" s="201">
        <v>1582011.18</v>
      </c>
      <c r="F14" s="201">
        <v>1753767.8709999998</v>
      </c>
      <c r="G14" s="201">
        <v>2928885.2</v>
      </c>
      <c r="H14" s="202">
        <v>665648.39</v>
      </c>
      <c r="I14" s="195">
        <f t="shared" si="0"/>
        <v>9007066.058</v>
      </c>
    </row>
    <row r="15" spans="1:9" ht="12.75">
      <c r="A15" s="20"/>
      <c r="B15" s="17" t="s">
        <v>85</v>
      </c>
      <c r="C15" s="17"/>
      <c r="D15" s="119">
        <v>0</v>
      </c>
      <c r="E15" s="156">
        <v>0</v>
      </c>
      <c r="F15" s="156">
        <v>0</v>
      </c>
      <c r="G15" s="156">
        <v>0</v>
      </c>
      <c r="H15" s="120">
        <v>0</v>
      </c>
      <c r="I15" s="21">
        <f t="shared" si="0"/>
        <v>0</v>
      </c>
    </row>
    <row r="16" spans="1:9" ht="12.75">
      <c r="A16" s="20"/>
      <c r="B16" s="17" t="s">
        <v>9</v>
      </c>
      <c r="C16" s="17"/>
      <c r="D16" s="119">
        <v>150559.933</v>
      </c>
      <c r="E16" s="156">
        <v>143716.009</v>
      </c>
      <c r="F16" s="156">
        <v>152205.984</v>
      </c>
      <c r="G16" s="156">
        <v>150829.733</v>
      </c>
      <c r="H16" s="120">
        <v>148422.844</v>
      </c>
      <c r="I16" s="21">
        <f t="shared" si="0"/>
        <v>745734.503</v>
      </c>
    </row>
    <row r="17" spans="1:11" ht="12.75">
      <c r="A17" s="20"/>
      <c r="B17" s="17" t="s">
        <v>66</v>
      </c>
      <c r="C17" s="17"/>
      <c r="D17" s="119">
        <v>2723.675</v>
      </c>
      <c r="E17" s="156">
        <v>2284.764</v>
      </c>
      <c r="F17" s="156">
        <v>6504.24</v>
      </c>
      <c r="G17" s="156">
        <v>4869.139</v>
      </c>
      <c r="H17" s="120">
        <v>5543.153</v>
      </c>
      <c r="I17" s="21">
        <f t="shared" si="0"/>
        <v>21924.970999999998</v>
      </c>
      <c r="K17" s="216"/>
    </row>
    <row r="18" spans="1:9" ht="12.75">
      <c r="A18" s="20"/>
      <c r="B18" s="17" t="s">
        <v>67</v>
      </c>
      <c r="C18" s="17"/>
      <c r="D18" s="119">
        <v>19762.148</v>
      </c>
      <c r="E18" s="156">
        <v>14543.739</v>
      </c>
      <c r="F18" s="156">
        <v>21590.373</v>
      </c>
      <c r="G18" s="156">
        <v>28698.511</v>
      </c>
      <c r="H18" s="120">
        <v>55449.007</v>
      </c>
      <c r="I18" s="21">
        <f t="shared" si="0"/>
        <v>140043.778</v>
      </c>
    </row>
    <row r="19" spans="1:9" ht="12.75">
      <c r="A19" s="20"/>
      <c r="B19" s="17" t="s">
        <v>10</v>
      </c>
      <c r="C19" s="17"/>
      <c r="D19" s="119">
        <v>74680.163</v>
      </c>
      <c r="E19" s="156">
        <v>44190.696</v>
      </c>
      <c r="F19" s="156">
        <v>57990.577</v>
      </c>
      <c r="G19" s="156">
        <v>50934.962</v>
      </c>
      <c r="H19" s="120">
        <v>53408.48</v>
      </c>
      <c r="I19" s="21">
        <f t="shared" si="0"/>
        <v>281204.87799999997</v>
      </c>
    </row>
    <row r="20" spans="1:9" ht="12.75">
      <c r="A20" s="20"/>
      <c r="B20" s="17" t="s">
        <v>11</v>
      </c>
      <c r="C20" s="17"/>
      <c r="D20" s="119">
        <v>54642.704</v>
      </c>
      <c r="E20" s="156">
        <v>55157.732</v>
      </c>
      <c r="F20" s="156">
        <v>49962.37</v>
      </c>
      <c r="G20" s="156">
        <v>43520.63</v>
      </c>
      <c r="H20" s="120">
        <v>55843.044</v>
      </c>
      <c r="I20" s="21">
        <f t="shared" si="0"/>
        <v>259126.48</v>
      </c>
    </row>
    <row r="21" spans="1:9" ht="12.75">
      <c r="A21" s="20"/>
      <c r="B21" s="17"/>
      <c r="C21" s="17"/>
      <c r="D21" s="115"/>
      <c r="E21" s="158"/>
      <c r="F21" s="158"/>
      <c r="G21" s="158"/>
      <c r="H21" s="116"/>
      <c r="I21" s="18"/>
    </row>
    <row r="22" spans="1:9" ht="12.75">
      <c r="A22" s="20" t="s">
        <v>12</v>
      </c>
      <c r="B22" s="17"/>
      <c r="C22" s="17"/>
      <c r="D22" s="119">
        <v>1542409.8350000002</v>
      </c>
      <c r="E22" s="156">
        <v>1558856.365</v>
      </c>
      <c r="F22" s="156">
        <v>1821303.774</v>
      </c>
      <c r="G22" s="156">
        <v>1665986.645</v>
      </c>
      <c r="H22" s="120">
        <v>1684613.362</v>
      </c>
      <c r="I22" s="21">
        <f t="shared" si="0"/>
        <v>8273169.981000001</v>
      </c>
    </row>
    <row r="23" spans="1:9" ht="12.75">
      <c r="A23" s="20"/>
      <c r="B23" s="17" t="s">
        <v>13</v>
      </c>
      <c r="C23" s="17"/>
      <c r="D23" s="119">
        <v>375190.818</v>
      </c>
      <c r="E23" s="156">
        <v>388736.511</v>
      </c>
      <c r="F23" s="156">
        <v>515541.772</v>
      </c>
      <c r="G23" s="156">
        <v>399773.755</v>
      </c>
      <c r="H23" s="120">
        <v>397942.408</v>
      </c>
      <c r="I23" s="21">
        <f t="shared" si="0"/>
        <v>2077185.2640000002</v>
      </c>
    </row>
    <row r="24" spans="1:9" ht="12.75">
      <c r="A24" s="20"/>
      <c r="B24" s="17" t="s">
        <v>14</v>
      </c>
      <c r="C24" s="17"/>
      <c r="D24" s="119">
        <v>100932.82</v>
      </c>
      <c r="E24" s="156">
        <v>118869.11</v>
      </c>
      <c r="F24" s="156">
        <v>162497.335</v>
      </c>
      <c r="G24" s="156">
        <v>147567.405</v>
      </c>
      <c r="H24" s="120">
        <v>163212.48</v>
      </c>
      <c r="I24" s="21">
        <f t="shared" si="0"/>
        <v>693079.15</v>
      </c>
    </row>
    <row r="25" spans="1:9" ht="12.75">
      <c r="A25" s="20"/>
      <c r="B25" s="17" t="s">
        <v>15</v>
      </c>
      <c r="C25" s="17"/>
      <c r="D25" s="119">
        <v>137070.674</v>
      </c>
      <c r="E25" s="156">
        <v>21389.397</v>
      </c>
      <c r="F25" s="156">
        <v>56300.465</v>
      </c>
      <c r="G25" s="156">
        <v>12041.88</v>
      </c>
      <c r="H25" s="120">
        <v>9627.286</v>
      </c>
      <c r="I25" s="21">
        <f t="shared" si="0"/>
        <v>236429.702</v>
      </c>
    </row>
    <row r="26" spans="1:9" ht="12.75">
      <c r="A26" s="20"/>
      <c r="B26" s="17" t="s">
        <v>68</v>
      </c>
      <c r="C26" s="17"/>
      <c r="D26" s="119">
        <v>501082.518</v>
      </c>
      <c r="E26" s="156">
        <v>582330.726</v>
      </c>
      <c r="F26" s="156">
        <v>659157.219</v>
      </c>
      <c r="G26" s="156">
        <v>670430.17</v>
      </c>
      <c r="H26" s="120">
        <v>652760.38</v>
      </c>
      <c r="I26" s="21">
        <f t="shared" si="0"/>
        <v>3065761.013</v>
      </c>
    </row>
    <row r="27" spans="1:9" ht="12.75">
      <c r="A27" s="20"/>
      <c r="B27" s="17" t="s">
        <v>60</v>
      </c>
      <c r="C27" s="17"/>
      <c r="D27" s="119">
        <v>426860.441</v>
      </c>
      <c r="E27" s="156">
        <v>417708.115</v>
      </c>
      <c r="F27" s="156">
        <v>426370.588</v>
      </c>
      <c r="G27" s="156">
        <v>425077.898</v>
      </c>
      <c r="H27" s="120">
        <v>459286.184</v>
      </c>
      <c r="I27" s="21">
        <f t="shared" si="0"/>
        <v>2155303.226</v>
      </c>
    </row>
    <row r="28" spans="1:9" ht="12.75">
      <c r="A28" s="20"/>
      <c r="B28" s="17" t="s">
        <v>16</v>
      </c>
      <c r="C28" s="17"/>
      <c r="D28" s="119">
        <v>1272.564</v>
      </c>
      <c r="E28" s="156">
        <v>29822.506</v>
      </c>
      <c r="F28" s="156">
        <v>1436.395</v>
      </c>
      <c r="G28" s="156">
        <v>11095.537</v>
      </c>
      <c r="H28" s="120">
        <v>1784.624</v>
      </c>
      <c r="I28" s="21">
        <f t="shared" si="0"/>
        <v>45411.626000000004</v>
      </c>
    </row>
    <row r="29" spans="1:9" ht="12.75">
      <c r="A29" s="20"/>
      <c r="B29" s="17"/>
      <c r="C29" s="17"/>
      <c r="D29" s="119"/>
      <c r="E29" s="156"/>
      <c r="F29" s="156"/>
      <c r="G29" s="156"/>
      <c r="H29" s="120"/>
      <c r="I29" s="21"/>
    </row>
    <row r="30" spans="1:9" ht="12.75">
      <c r="A30" s="22" t="s">
        <v>17</v>
      </c>
      <c r="B30" s="23"/>
      <c r="C30" s="23"/>
      <c r="D30" s="119">
        <v>989219.4159999995</v>
      </c>
      <c r="E30" s="156">
        <v>375074.85699999984</v>
      </c>
      <c r="F30" s="156">
        <v>354179.10900000087</v>
      </c>
      <c r="G30" s="156">
        <v>2233153.7120000008</v>
      </c>
      <c r="H30" s="120">
        <v>-692773.1310000002</v>
      </c>
      <c r="I30" s="21">
        <f t="shared" si="0"/>
        <v>3258853.963000001</v>
      </c>
    </row>
    <row r="31" spans="1:9" ht="12.75">
      <c r="A31" s="20"/>
      <c r="B31" s="17"/>
      <c r="C31" s="17"/>
      <c r="D31" s="119"/>
      <c r="E31" s="156"/>
      <c r="F31" s="156"/>
      <c r="G31" s="156"/>
      <c r="H31" s="120"/>
      <c r="I31" s="21"/>
    </row>
    <row r="32" spans="1:9" ht="12.75">
      <c r="A32" s="19" t="s">
        <v>18</v>
      </c>
      <c r="B32" s="17"/>
      <c r="C32" s="17"/>
      <c r="D32" s="119"/>
      <c r="E32" s="156"/>
      <c r="F32" s="156"/>
      <c r="G32" s="156"/>
      <c r="H32" s="120"/>
      <c r="I32" s="21"/>
    </row>
    <row r="33" spans="1:9" ht="12.75">
      <c r="A33" s="20" t="s">
        <v>19</v>
      </c>
      <c r="B33" s="17"/>
      <c r="C33" s="17"/>
      <c r="D33" s="119">
        <v>196047.343</v>
      </c>
      <c r="E33" s="156">
        <v>251388.181</v>
      </c>
      <c r="F33" s="156">
        <v>374477.327</v>
      </c>
      <c r="G33" s="156">
        <v>343308.463</v>
      </c>
      <c r="H33" s="120">
        <v>370133.39900000003</v>
      </c>
      <c r="I33" s="21">
        <f>+SUM(D33:H33)</f>
        <v>1535354.713</v>
      </c>
    </row>
    <row r="34" spans="1:9" ht="12.75">
      <c r="A34" s="20"/>
      <c r="B34" s="17" t="s">
        <v>20</v>
      </c>
      <c r="C34" s="17"/>
      <c r="D34" s="119">
        <v>1201.507</v>
      </c>
      <c r="E34" s="156">
        <v>1115.83</v>
      </c>
      <c r="F34" s="156">
        <v>215.012</v>
      </c>
      <c r="G34" s="156">
        <v>260.156</v>
      </c>
      <c r="H34" s="120">
        <v>731.17</v>
      </c>
      <c r="I34" s="21">
        <f>+SUM(D34:H34)</f>
        <v>3523.675</v>
      </c>
    </row>
    <row r="35" spans="1:9" ht="12.75">
      <c r="A35" s="20"/>
      <c r="B35" s="17" t="s">
        <v>21</v>
      </c>
      <c r="C35" s="17"/>
      <c r="D35" s="119">
        <v>64319.051</v>
      </c>
      <c r="E35" s="156">
        <v>121165.095</v>
      </c>
      <c r="F35" s="156">
        <v>193829.21</v>
      </c>
      <c r="G35" s="156">
        <v>177254.609</v>
      </c>
      <c r="H35" s="120">
        <v>168950.605</v>
      </c>
      <c r="I35" s="21">
        <f>+SUM(D35:H35)</f>
        <v>725518.5700000001</v>
      </c>
    </row>
    <row r="36" spans="1:9" ht="12.75">
      <c r="A36" s="20"/>
      <c r="B36" s="17" t="s">
        <v>22</v>
      </c>
      <c r="C36" s="17"/>
      <c r="D36" s="119">
        <v>132929.799</v>
      </c>
      <c r="E36" s="156">
        <v>131338.916</v>
      </c>
      <c r="F36" s="156">
        <v>180863.129</v>
      </c>
      <c r="G36" s="156">
        <v>166314.01</v>
      </c>
      <c r="H36" s="120">
        <v>201913.964</v>
      </c>
      <c r="I36" s="21">
        <f>+SUM(D36:H36)</f>
        <v>813359.818</v>
      </c>
    </row>
    <row r="37" spans="1:9" ht="12.75">
      <c r="A37" s="20"/>
      <c r="B37" s="17"/>
      <c r="C37" s="17"/>
      <c r="D37" s="119"/>
      <c r="E37" s="156"/>
      <c r="F37" s="156"/>
      <c r="G37" s="156"/>
      <c r="H37" s="120"/>
      <c r="I37" s="21"/>
    </row>
    <row r="38" spans="1:9" ht="12.75">
      <c r="A38" s="24" t="s">
        <v>61</v>
      </c>
      <c r="B38" s="25"/>
      <c r="C38" s="25"/>
      <c r="D38" s="121">
        <v>2532830.758</v>
      </c>
      <c r="E38" s="159">
        <v>1935047.052</v>
      </c>
      <c r="F38" s="159">
        <v>2175697.895000001</v>
      </c>
      <c r="G38" s="159">
        <v>3899400.5130000007</v>
      </c>
      <c r="H38" s="122">
        <v>992571.4009999998</v>
      </c>
      <c r="I38" s="26">
        <f>+SUM(D38:H38)</f>
        <v>11535547.619</v>
      </c>
    </row>
    <row r="39" spans="1:9" ht="12.75">
      <c r="A39" s="24" t="s">
        <v>62</v>
      </c>
      <c r="B39" s="25"/>
      <c r="C39" s="25"/>
      <c r="D39" s="121">
        <v>1739658.685</v>
      </c>
      <c r="E39" s="159">
        <v>1811360.376</v>
      </c>
      <c r="F39" s="159">
        <v>2195996.113</v>
      </c>
      <c r="G39" s="159">
        <v>2009555.264</v>
      </c>
      <c r="H39" s="122">
        <v>2055477.9309999999</v>
      </c>
      <c r="I39" s="26">
        <f>+SUM(D39:H39)</f>
        <v>9812048.368999999</v>
      </c>
    </row>
    <row r="40" spans="1:9" ht="12.75">
      <c r="A40" s="24" t="s">
        <v>23</v>
      </c>
      <c r="B40" s="25"/>
      <c r="C40" s="25"/>
      <c r="D40" s="121">
        <v>793172.0729999999</v>
      </c>
      <c r="E40" s="159">
        <v>123686.67599999998</v>
      </c>
      <c r="F40" s="159">
        <v>-20298.217999998946</v>
      </c>
      <c r="G40" s="159">
        <v>1889845.2490000008</v>
      </c>
      <c r="H40" s="122">
        <v>-1062906.53</v>
      </c>
      <c r="I40" s="26">
        <f>+SUM(D40:H40)</f>
        <v>1723499.2500000016</v>
      </c>
    </row>
    <row r="41" spans="1:9" ht="12.75">
      <c r="A41" s="27"/>
      <c r="B41" s="28"/>
      <c r="C41" s="28"/>
      <c r="D41" s="123"/>
      <c r="E41" s="160"/>
      <c r="F41" s="160"/>
      <c r="G41" s="160"/>
      <c r="H41" s="124"/>
      <c r="I41" s="29"/>
    </row>
    <row r="42" spans="1:9" ht="12.75">
      <c r="A42" s="19" t="s">
        <v>24</v>
      </c>
      <c r="B42" s="17"/>
      <c r="C42" s="17"/>
      <c r="D42" s="115"/>
      <c r="E42" s="158"/>
      <c r="F42" s="158"/>
      <c r="G42" s="158"/>
      <c r="H42" s="116"/>
      <c r="I42" s="18"/>
    </row>
    <row r="43" spans="1:9" ht="12.75">
      <c r="A43" s="19"/>
      <c r="B43" s="17"/>
      <c r="C43" s="17"/>
      <c r="D43" s="115"/>
      <c r="E43" s="158"/>
      <c r="F43" s="158"/>
      <c r="G43" s="158"/>
      <c r="H43" s="116"/>
      <c r="I43" s="18"/>
    </row>
    <row r="44" spans="1:9" ht="12.75">
      <c r="A44" s="20" t="s">
        <v>25</v>
      </c>
      <c r="B44" s="17"/>
      <c r="C44" s="17"/>
      <c r="D44" s="119">
        <v>225441.27499999997</v>
      </c>
      <c r="E44" s="156">
        <v>89183.55800000005</v>
      </c>
      <c r="F44" s="156">
        <v>235135.461</v>
      </c>
      <c r="G44" s="156">
        <v>2052484.176</v>
      </c>
      <c r="H44" s="120">
        <v>-872159.827</v>
      </c>
      <c r="I44" s="21">
        <f aca="true" t="shared" si="1" ref="I44:I57">+SUM(D44:H44)</f>
        <v>1730084.6429999997</v>
      </c>
    </row>
    <row r="45" spans="1:9" ht="12.75">
      <c r="A45" s="20" t="s">
        <v>26</v>
      </c>
      <c r="B45" s="17"/>
      <c r="C45" s="17"/>
      <c r="D45" s="119">
        <v>-68481.565</v>
      </c>
      <c r="E45" s="156">
        <v>3947.474000000002</v>
      </c>
      <c r="F45" s="156">
        <v>771.4170000000013</v>
      </c>
      <c r="G45" s="156">
        <v>5968.0740000000005</v>
      </c>
      <c r="H45" s="120">
        <v>2543.5730000000003</v>
      </c>
      <c r="I45" s="21">
        <f t="shared" si="1"/>
        <v>-55251.027</v>
      </c>
    </row>
    <row r="46" spans="1:9" ht="12.75">
      <c r="A46" s="20"/>
      <c r="B46" s="17" t="s">
        <v>27</v>
      </c>
      <c r="C46" s="17"/>
      <c r="D46" s="119">
        <v>16850.851</v>
      </c>
      <c r="E46" s="156">
        <v>18329.935</v>
      </c>
      <c r="F46" s="156">
        <v>15876.977</v>
      </c>
      <c r="G46" s="156">
        <v>20611.434</v>
      </c>
      <c r="H46" s="120">
        <v>18083.339</v>
      </c>
      <c r="I46" s="21">
        <f t="shared" si="1"/>
        <v>89752.536</v>
      </c>
    </row>
    <row r="47" spans="1:9" ht="12.75">
      <c r="A47" s="20"/>
      <c r="B47" s="17" t="s">
        <v>28</v>
      </c>
      <c r="C47" s="17"/>
      <c r="D47" s="119">
        <v>85332.416</v>
      </c>
      <c r="E47" s="156">
        <v>14382.461</v>
      </c>
      <c r="F47" s="156">
        <v>15105.56</v>
      </c>
      <c r="G47" s="156">
        <v>14643.36</v>
      </c>
      <c r="H47" s="120">
        <v>15539.766</v>
      </c>
      <c r="I47" s="21">
        <f t="shared" si="1"/>
        <v>145003.563</v>
      </c>
    </row>
    <row r="48" spans="1:9" ht="12.75">
      <c r="A48" s="20" t="s">
        <v>29</v>
      </c>
      <c r="B48" s="17"/>
      <c r="C48" s="17"/>
      <c r="D48" s="119">
        <v>476793.34199999995</v>
      </c>
      <c r="E48" s="156">
        <v>119802.03900000005</v>
      </c>
      <c r="F48" s="156">
        <v>500763.635</v>
      </c>
      <c r="G48" s="156">
        <v>513774.271</v>
      </c>
      <c r="H48" s="120">
        <v>-78018.79000000001</v>
      </c>
      <c r="I48" s="21">
        <f t="shared" si="1"/>
        <v>1533114.497</v>
      </c>
    </row>
    <row r="49" spans="1:9" ht="12.75">
      <c r="A49" s="20"/>
      <c r="B49" s="17" t="s">
        <v>30</v>
      </c>
      <c r="C49" s="17"/>
      <c r="D49" s="119">
        <v>1552652.581</v>
      </c>
      <c r="E49" s="156">
        <v>404413.552</v>
      </c>
      <c r="F49" s="156">
        <v>655358.223</v>
      </c>
      <c r="G49" s="156">
        <v>583396.233</v>
      </c>
      <c r="H49" s="120">
        <v>23556.484</v>
      </c>
      <c r="I49" s="21">
        <f t="shared" si="1"/>
        <v>3219377.073</v>
      </c>
    </row>
    <row r="50" spans="1:9" ht="12.75">
      <c r="A50" s="20"/>
      <c r="B50" s="17" t="s">
        <v>31</v>
      </c>
      <c r="C50" s="17"/>
      <c r="D50" s="119">
        <v>1075859.239</v>
      </c>
      <c r="E50" s="156">
        <v>284611.513</v>
      </c>
      <c r="F50" s="156">
        <v>154594.588</v>
      </c>
      <c r="G50" s="156">
        <v>69621.962</v>
      </c>
      <c r="H50" s="120">
        <v>101575.274</v>
      </c>
      <c r="I50" s="21">
        <f t="shared" si="1"/>
        <v>1686262.5760000001</v>
      </c>
    </row>
    <row r="51" spans="1:9" ht="12.75">
      <c r="A51" s="20" t="s">
        <v>32</v>
      </c>
      <c r="B51" s="17"/>
      <c r="C51" s="17"/>
      <c r="D51" s="119">
        <v>154969.524</v>
      </c>
      <c r="E51" s="156">
        <v>28117.599</v>
      </c>
      <c r="F51" s="156">
        <v>-340867.726</v>
      </c>
      <c r="G51" s="156">
        <v>868389.394</v>
      </c>
      <c r="H51" s="120">
        <v>-107392.439</v>
      </c>
      <c r="I51" s="21">
        <f t="shared" si="1"/>
        <v>603216.352</v>
      </c>
    </row>
    <row r="52" spans="1:9" ht="12.75">
      <c r="A52" s="20" t="s">
        <v>33</v>
      </c>
      <c r="B52" s="17"/>
      <c r="C52" s="17"/>
      <c r="D52" s="119">
        <v>-337840.026</v>
      </c>
      <c r="E52" s="156">
        <v>-62683.554</v>
      </c>
      <c r="F52" s="156">
        <v>74468.135</v>
      </c>
      <c r="G52" s="156">
        <v>664352.437</v>
      </c>
      <c r="H52" s="120">
        <v>-689292.171</v>
      </c>
      <c r="I52" s="21">
        <f t="shared" si="1"/>
        <v>-350995.17899999995</v>
      </c>
    </row>
    <row r="53" spans="1:9" ht="12.75">
      <c r="A53" s="20" t="s">
        <v>91</v>
      </c>
      <c r="B53" s="17"/>
      <c r="C53" s="17"/>
      <c r="D53" s="119">
        <v>0</v>
      </c>
      <c r="E53" s="156">
        <v>0</v>
      </c>
      <c r="F53" s="156">
        <v>0</v>
      </c>
      <c r="G53" s="156">
        <v>0</v>
      </c>
      <c r="H53" s="120">
        <v>0</v>
      </c>
      <c r="I53" s="21">
        <f t="shared" si="1"/>
        <v>0</v>
      </c>
    </row>
    <row r="54" spans="1:9" ht="12.75">
      <c r="A54" s="20"/>
      <c r="B54" s="17" t="s">
        <v>34</v>
      </c>
      <c r="C54" s="17"/>
      <c r="D54" s="119">
        <v>0</v>
      </c>
      <c r="E54" s="156">
        <v>0</v>
      </c>
      <c r="F54" s="156">
        <v>0</v>
      </c>
      <c r="G54" s="156">
        <v>0</v>
      </c>
      <c r="H54" s="120">
        <v>0</v>
      </c>
      <c r="I54" s="21">
        <f t="shared" si="1"/>
        <v>0</v>
      </c>
    </row>
    <row r="55" spans="1:9" ht="12.75">
      <c r="A55" s="20"/>
      <c r="B55" s="17" t="s">
        <v>35</v>
      </c>
      <c r="C55" s="17"/>
      <c r="D55" s="119">
        <v>0</v>
      </c>
      <c r="E55" s="156">
        <v>0</v>
      </c>
      <c r="F55" s="156">
        <v>0</v>
      </c>
      <c r="G55" s="156">
        <v>0</v>
      </c>
      <c r="H55" s="120">
        <v>0</v>
      </c>
      <c r="I55" s="21">
        <f t="shared" si="1"/>
        <v>0</v>
      </c>
    </row>
    <row r="56" spans="1:9" ht="12.75">
      <c r="A56" s="84" t="s">
        <v>92</v>
      </c>
      <c r="B56" s="17"/>
      <c r="C56" s="17"/>
      <c r="D56" s="119">
        <v>0</v>
      </c>
      <c r="E56" s="156">
        <v>0</v>
      </c>
      <c r="F56" s="156">
        <v>0</v>
      </c>
      <c r="G56" s="156">
        <v>0</v>
      </c>
      <c r="H56" s="120">
        <v>0</v>
      </c>
      <c r="I56" s="21">
        <f t="shared" si="1"/>
        <v>0</v>
      </c>
    </row>
    <row r="57" spans="1:9" ht="12.75">
      <c r="A57" s="20" t="s">
        <v>36</v>
      </c>
      <c r="B57" s="17"/>
      <c r="C57" s="17"/>
      <c r="D57" s="119">
        <v>0</v>
      </c>
      <c r="E57" s="156">
        <v>0</v>
      </c>
      <c r="F57" s="156">
        <v>0</v>
      </c>
      <c r="G57" s="156">
        <v>0</v>
      </c>
      <c r="H57" s="120">
        <v>0</v>
      </c>
      <c r="I57" s="21">
        <f t="shared" si="1"/>
        <v>0</v>
      </c>
    </row>
    <row r="58" spans="1:9" ht="12.75">
      <c r="A58" s="20"/>
      <c r="B58" s="17"/>
      <c r="C58" s="17"/>
      <c r="D58" s="119"/>
      <c r="E58" s="156"/>
      <c r="F58" s="156"/>
      <c r="G58" s="156"/>
      <c r="H58" s="120"/>
      <c r="I58" s="21"/>
    </row>
    <row r="59" spans="1:9" ht="12.75">
      <c r="A59" s="20" t="s">
        <v>37</v>
      </c>
      <c r="B59" s="17"/>
      <c r="C59" s="17"/>
      <c r="D59" s="119">
        <v>-567730.798</v>
      </c>
      <c r="E59" s="156">
        <v>-34503.118</v>
      </c>
      <c r="F59" s="156">
        <v>255433.679</v>
      </c>
      <c r="G59" s="156">
        <v>162638.92700000003</v>
      </c>
      <c r="H59" s="120">
        <v>190746.70299999998</v>
      </c>
      <c r="I59" s="21">
        <f>+SUM(D59:H59)</f>
        <v>6585.39300000004</v>
      </c>
    </row>
    <row r="60" spans="1:9" ht="12.75">
      <c r="A60" s="20" t="s">
        <v>38</v>
      </c>
      <c r="B60" s="17"/>
      <c r="C60" s="17"/>
      <c r="D60" s="119">
        <v>-177.27</v>
      </c>
      <c r="E60" s="156">
        <v>-3910.259</v>
      </c>
      <c r="F60" s="156">
        <v>-17569.797</v>
      </c>
      <c r="G60" s="156">
        <v>-2977.241</v>
      </c>
      <c r="H60" s="120">
        <v>1124.166</v>
      </c>
      <c r="I60" s="21">
        <f>+SUM(D60:H60)</f>
        <v>-23510.400999999994</v>
      </c>
    </row>
    <row r="61" spans="1:9" ht="12.75">
      <c r="A61" s="20"/>
      <c r="B61" s="17" t="s">
        <v>39</v>
      </c>
      <c r="C61" s="17"/>
      <c r="D61" s="119">
        <v>0</v>
      </c>
      <c r="E61" s="156">
        <v>197.388</v>
      </c>
      <c r="F61" s="156">
        <v>0</v>
      </c>
      <c r="G61" s="156">
        <v>1588.048</v>
      </c>
      <c r="H61" s="120">
        <v>2765.562</v>
      </c>
      <c r="I61" s="21">
        <f>+SUM(D61:H61)</f>
        <v>4550.998</v>
      </c>
    </row>
    <row r="62" spans="1:9" ht="12.75">
      <c r="A62" s="20"/>
      <c r="B62" s="17"/>
      <c r="C62" s="17" t="s">
        <v>40</v>
      </c>
      <c r="D62" s="119">
        <v>0</v>
      </c>
      <c r="E62" s="156">
        <v>0</v>
      </c>
      <c r="F62" s="156">
        <v>0</v>
      </c>
      <c r="G62" s="156">
        <v>0</v>
      </c>
      <c r="H62" s="120">
        <v>0</v>
      </c>
      <c r="I62" s="21">
        <f>+SUM(D62:H62)</f>
        <v>0</v>
      </c>
    </row>
    <row r="63" spans="1:9" ht="12.75">
      <c r="A63" s="20"/>
      <c r="B63" s="17"/>
      <c r="C63" s="17" t="s">
        <v>41</v>
      </c>
      <c r="D63" s="119">
        <v>0</v>
      </c>
      <c r="E63" s="156">
        <v>197.388</v>
      </c>
      <c r="F63" s="156">
        <v>0</v>
      </c>
      <c r="G63" s="156">
        <v>1588.048</v>
      </c>
      <c r="H63" s="120">
        <v>2765.562</v>
      </c>
      <c r="I63" s="21">
        <f>+SUM(D63:H63)</f>
        <v>4550.998</v>
      </c>
    </row>
    <row r="64" spans="1:9" ht="12.75">
      <c r="A64" s="20"/>
      <c r="B64" s="17" t="s">
        <v>42</v>
      </c>
      <c r="C64" s="17"/>
      <c r="D64" s="119">
        <v>177.27</v>
      </c>
      <c r="E64" s="156">
        <v>4107.647</v>
      </c>
      <c r="F64" s="156">
        <v>17569.797</v>
      </c>
      <c r="G64" s="156">
        <v>4565.289</v>
      </c>
      <c r="H64" s="120">
        <v>1641.396</v>
      </c>
      <c r="I64" s="21">
        <f>+SUM(D64:H64)</f>
        <v>28061.399</v>
      </c>
    </row>
    <row r="65" spans="1:9" ht="12.75">
      <c r="A65" s="20" t="s">
        <v>43</v>
      </c>
      <c r="B65" s="17"/>
      <c r="C65" s="17"/>
      <c r="D65" s="119">
        <v>-476883.257</v>
      </c>
      <c r="E65" s="156">
        <v>86339.65000000001</v>
      </c>
      <c r="F65" s="156">
        <v>361664.123</v>
      </c>
      <c r="G65" s="156">
        <v>252254.81300000002</v>
      </c>
      <c r="H65" s="120">
        <v>275089.11199999996</v>
      </c>
      <c r="I65" s="21">
        <f>+SUM(D65:H65)</f>
        <v>498464.44100000005</v>
      </c>
    </row>
    <row r="66" spans="1:9" ht="12.75">
      <c r="A66" s="20"/>
      <c r="B66" s="17" t="s">
        <v>39</v>
      </c>
      <c r="C66" s="17"/>
      <c r="D66" s="119">
        <v>0</v>
      </c>
      <c r="E66" s="156">
        <v>163233.415</v>
      </c>
      <c r="F66" s="156">
        <v>372985.047</v>
      </c>
      <c r="G66" s="156">
        <v>270205.9</v>
      </c>
      <c r="H66" s="120">
        <v>276817.486</v>
      </c>
      <c r="I66" s="21">
        <f>+SUM(D66:H66)</f>
        <v>1083241.848</v>
      </c>
    </row>
    <row r="67" spans="1:9" ht="12.75">
      <c r="A67" s="20"/>
      <c r="B67" s="17"/>
      <c r="C67" s="17" t="s">
        <v>40</v>
      </c>
      <c r="D67" s="119">
        <v>0</v>
      </c>
      <c r="E67" s="156">
        <v>163233.415</v>
      </c>
      <c r="F67" s="156">
        <v>372985.047</v>
      </c>
      <c r="G67" s="156">
        <v>270205.9</v>
      </c>
      <c r="H67" s="120">
        <v>276817.486</v>
      </c>
      <c r="I67" s="21">
        <f>+SUM(D67:H67)</f>
        <v>1083241.848</v>
      </c>
    </row>
    <row r="68" spans="1:9" ht="12.75">
      <c r="A68" s="20"/>
      <c r="B68" s="17"/>
      <c r="C68" s="17" t="s">
        <v>41</v>
      </c>
      <c r="D68" s="119">
        <v>0</v>
      </c>
      <c r="E68" s="156">
        <v>0</v>
      </c>
      <c r="F68" s="156">
        <v>0</v>
      </c>
      <c r="G68" s="156">
        <v>0</v>
      </c>
      <c r="H68" s="120">
        <v>0</v>
      </c>
      <c r="I68" s="21">
        <f>+SUM(D68:H68)</f>
        <v>0</v>
      </c>
    </row>
    <row r="69" spans="1:9" ht="12.75">
      <c r="A69" s="20"/>
      <c r="B69" s="17" t="s">
        <v>42</v>
      </c>
      <c r="C69" s="17"/>
      <c r="D69" s="119">
        <v>476883.257</v>
      </c>
      <c r="E69" s="156">
        <v>76893.765</v>
      </c>
      <c r="F69" s="156">
        <v>11320.924</v>
      </c>
      <c r="G69" s="156">
        <v>17951.087</v>
      </c>
      <c r="H69" s="120">
        <v>1728.374</v>
      </c>
      <c r="I69" s="21">
        <f>+SUM(D69:H69)</f>
        <v>584777.407</v>
      </c>
    </row>
    <row r="70" spans="1:9" ht="12.75">
      <c r="A70" s="20" t="s">
        <v>44</v>
      </c>
      <c r="B70" s="17"/>
      <c r="C70" s="17"/>
      <c r="D70" s="119">
        <v>-90670.271</v>
      </c>
      <c r="E70" s="156">
        <v>-116932.509</v>
      </c>
      <c r="F70" s="156">
        <v>-88660.647</v>
      </c>
      <c r="G70" s="156">
        <v>-86638.645</v>
      </c>
      <c r="H70" s="120">
        <v>-85466.575</v>
      </c>
      <c r="I70" s="21">
        <f>+SUM(D70:H70)</f>
        <v>-468368.64700000006</v>
      </c>
    </row>
    <row r="71" spans="1:9" ht="12.75">
      <c r="A71" s="20"/>
      <c r="B71" s="17"/>
      <c r="C71" s="17"/>
      <c r="D71" s="119"/>
      <c r="E71" s="156"/>
      <c r="F71" s="156"/>
      <c r="G71" s="156"/>
      <c r="H71" s="120"/>
      <c r="I71" s="21"/>
    </row>
    <row r="72" spans="1:9" ht="12.75">
      <c r="A72" s="24" t="s">
        <v>45</v>
      </c>
      <c r="B72" s="25"/>
      <c r="C72" s="25"/>
      <c r="D72" s="121">
        <v>793172.0729999999</v>
      </c>
      <c r="E72" s="159">
        <v>123686.67600000005</v>
      </c>
      <c r="F72" s="159">
        <v>-20298.217999999993</v>
      </c>
      <c r="G72" s="159">
        <v>1889845.2489999998</v>
      </c>
      <c r="H72" s="122">
        <v>-1062906.53</v>
      </c>
      <c r="I72" s="26">
        <f>+SUM(D72:H72)</f>
        <v>1723499.2499999998</v>
      </c>
    </row>
    <row r="73" spans="1:9" ht="12.75">
      <c r="A73" s="30"/>
      <c r="B73" s="31"/>
      <c r="C73" s="31"/>
      <c r="D73" s="123"/>
      <c r="E73" s="160"/>
      <c r="F73" s="160"/>
      <c r="G73" s="160"/>
      <c r="H73" s="124"/>
      <c r="I73" s="32"/>
    </row>
    <row r="74" spans="1:6" ht="13.5" customHeight="1">
      <c r="A74" s="38" t="s">
        <v>46</v>
      </c>
      <c r="B74" s="220" t="s">
        <v>49</v>
      </c>
      <c r="C74" s="220"/>
      <c r="D74" s="220"/>
      <c r="E74" s="220"/>
      <c r="F74" s="220"/>
    </row>
    <row r="75" spans="1:6" ht="25.5" customHeight="1">
      <c r="A75" s="36" t="s">
        <v>47</v>
      </c>
      <c r="B75" s="221" t="s">
        <v>63</v>
      </c>
      <c r="C75" s="221"/>
      <c r="D75" s="221"/>
      <c r="E75" s="221"/>
      <c r="F75" s="221"/>
    </row>
    <row r="76" spans="1:6" ht="25.5" customHeight="1">
      <c r="A76" s="36" t="s">
        <v>48</v>
      </c>
      <c r="B76" s="221" t="s">
        <v>82</v>
      </c>
      <c r="C76" s="221"/>
      <c r="D76" s="221"/>
      <c r="E76" s="221"/>
      <c r="F76" s="221"/>
    </row>
    <row r="77" spans="1:6" ht="12.75" customHeight="1">
      <c r="A77" s="36" t="s">
        <v>50</v>
      </c>
      <c r="B77" s="221" t="s">
        <v>65</v>
      </c>
      <c r="C77" s="221"/>
      <c r="D77" s="221"/>
      <c r="E77" s="221"/>
      <c r="F77" s="221"/>
    </row>
    <row r="78" spans="1:6" ht="12.75">
      <c r="A78" s="17"/>
      <c r="B78" s="17"/>
      <c r="C78" s="17"/>
      <c r="D78" s="33"/>
      <c r="E78" s="17"/>
      <c r="F78" s="17"/>
    </row>
    <row r="79" spans="1:6" ht="12.75">
      <c r="A79" s="17"/>
      <c r="B79" s="17"/>
      <c r="C79" s="17"/>
      <c r="D79" s="33"/>
      <c r="E79" s="17"/>
      <c r="F79" s="17"/>
    </row>
  </sheetData>
  <sheetProtection/>
  <mergeCells count="4">
    <mergeCell ref="B74:F74"/>
    <mergeCell ref="B77:F77"/>
    <mergeCell ref="B75:F75"/>
    <mergeCell ref="B76:F76"/>
  </mergeCells>
  <printOptions horizontalCentered="1" verticalCentered="1"/>
  <pageMargins left="0.7874015748031497" right="0" top="0" bottom="0" header="0" footer="0"/>
  <pageSetup fitToHeight="1"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pageSetUpPr fitToPage="1"/>
  </sheetPr>
  <dimension ref="A1:L80"/>
  <sheetViews>
    <sheetView zoomScalePageLayoutView="0" workbookViewId="0" topLeftCell="A1">
      <selection activeCell="A1" sqref="A1"/>
    </sheetView>
  </sheetViews>
  <sheetFormatPr defaultColWidth="11.421875" defaultRowHeight="12.75"/>
  <cols>
    <col min="1" max="2" width="2.8515625" style="0" customWidth="1"/>
    <col min="3" max="3" width="58.57421875" style="0" customWidth="1"/>
    <col min="4" max="8" width="11.00390625" style="0" customWidth="1"/>
    <col min="10" max="10" width="5.28125" style="0" customWidth="1"/>
  </cols>
  <sheetData>
    <row r="1" ht="26.25">
      <c r="J1" s="168">
        <v>4</v>
      </c>
    </row>
    <row r="2" spans="1:9" ht="12.75">
      <c r="A2" s="1" t="s">
        <v>53</v>
      </c>
      <c r="B2" s="2"/>
      <c r="C2" s="2"/>
      <c r="D2" s="2"/>
      <c r="E2" s="2"/>
      <c r="F2" s="2"/>
      <c r="G2" s="2"/>
      <c r="H2" s="2"/>
      <c r="I2" s="2"/>
    </row>
    <row r="3" spans="1:9" ht="12.75">
      <c r="A3" s="4" t="s">
        <v>95</v>
      </c>
      <c r="B3" s="5"/>
      <c r="C3" s="5"/>
      <c r="D3" s="2"/>
      <c r="E3" s="2"/>
      <c r="F3" s="2"/>
      <c r="G3" s="2"/>
      <c r="H3" s="2"/>
      <c r="I3" s="2"/>
    </row>
    <row r="4" spans="1:9" ht="12.75">
      <c r="A4" s="1" t="s">
        <v>1</v>
      </c>
      <c r="B4" s="2"/>
      <c r="C4" s="2"/>
      <c r="D4" s="2"/>
      <c r="E4" s="2"/>
      <c r="F4" s="2"/>
      <c r="G4" s="2"/>
      <c r="H4" s="2"/>
      <c r="I4" s="2"/>
    </row>
    <row r="5" spans="1:9" ht="12.75">
      <c r="A5" s="1" t="s">
        <v>54</v>
      </c>
      <c r="B5" s="2"/>
      <c r="C5" s="7"/>
      <c r="D5" s="2"/>
      <c r="E5" s="2"/>
      <c r="F5" s="2"/>
      <c r="G5" s="2"/>
      <c r="H5" s="2"/>
      <c r="I5" s="2"/>
    </row>
    <row r="6" spans="1:9" ht="12.75">
      <c r="A6" s="1" t="s">
        <v>55</v>
      </c>
      <c r="B6" s="2"/>
      <c r="C6" s="7"/>
      <c r="D6" s="2"/>
      <c r="E6" s="2"/>
      <c r="F6" s="2"/>
      <c r="G6" s="2"/>
      <c r="H6" s="2"/>
      <c r="I6" s="2"/>
    </row>
    <row r="7" spans="1:6" ht="12.75">
      <c r="A7" s="9"/>
      <c r="B7" s="10"/>
      <c r="C7" s="11"/>
      <c r="D7" s="2"/>
      <c r="E7" s="2"/>
      <c r="F7" s="2"/>
    </row>
    <row r="8" spans="1:9" ht="25.5" customHeight="1">
      <c r="A8" s="13"/>
      <c r="B8" s="14"/>
      <c r="C8" s="14"/>
      <c r="D8" s="15" t="s">
        <v>5</v>
      </c>
      <c r="E8" s="144" t="s">
        <v>86</v>
      </c>
      <c r="F8" s="144" t="s">
        <v>87</v>
      </c>
      <c r="G8" s="144" t="s">
        <v>88</v>
      </c>
      <c r="H8" s="101" t="s">
        <v>90</v>
      </c>
      <c r="I8" s="89" t="s">
        <v>89</v>
      </c>
    </row>
    <row r="9" spans="1:9" ht="12.75">
      <c r="A9" s="16"/>
      <c r="B9" s="17"/>
      <c r="C9" s="17"/>
      <c r="D9" s="115"/>
      <c r="E9" s="158"/>
      <c r="F9" s="158"/>
      <c r="G9" s="158"/>
      <c r="H9" s="116"/>
      <c r="I9" s="128"/>
    </row>
    <row r="10" spans="1:9" ht="12.75">
      <c r="A10" s="19" t="s">
        <v>6</v>
      </c>
      <c r="B10" s="17"/>
      <c r="C10" s="17"/>
      <c r="D10" s="117"/>
      <c r="E10" s="152"/>
      <c r="F10" s="152"/>
      <c r="G10" s="152"/>
      <c r="H10" s="118"/>
      <c r="I10" s="118"/>
    </row>
    <row r="11" spans="1:9" ht="12.75">
      <c r="A11" s="20" t="s">
        <v>7</v>
      </c>
      <c r="B11" s="17"/>
      <c r="C11" s="17"/>
      <c r="D11" s="119">
        <v>1007447</v>
      </c>
      <c r="E11" s="156">
        <v>50965</v>
      </c>
      <c r="F11" s="156">
        <v>364260</v>
      </c>
      <c r="G11" s="156">
        <v>57927</v>
      </c>
      <c r="H11" s="120">
        <v>60596</v>
      </c>
      <c r="I11" s="21">
        <f>+SUM(D11:H11)</f>
        <v>1541195</v>
      </c>
    </row>
    <row r="12" spans="1:9" ht="12.75">
      <c r="A12" s="20"/>
      <c r="B12" s="17" t="s">
        <v>83</v>
      </c>
      <c r="C12" s="17"/>
      <c r="D12" s="119">
        <v>0</v>
      </c>
      <c r="E12" s="156">
        <v>0</v>
      </c>
      <c r="F12" s="156">
        <v>0</v>
      </c>
      <c r="G12" s="156">
        <v>0</v>
      </c>
      <c r="H12" s="120">
        <v>0</v>
      </c>
      <c r="I12" s="21">
        <f aca="true" t="shared" si="0" ref="I12:I30">+SUM(D12:H12)</f>
        <v>0</v>
      </c>
    </row>
    <row r="13" spans="1:9" s="199" customFormat="1" ht="12.75">
      <c r="A13" s="84"/>
      <c r="B13" s="82"/>
      <c r="C13" s="82" t="s">
        <v>69</v>
      </c>
      <c r="D13" s="200">
        <v>0</v>
      </c>
      <c r="E13" s="201">
        <v>0</v>
      </c>
      <c r="F13" s="201">
        <v>0</v>
      </c>
      <c r="G13" s="201">
        <v>0</v>
      </c>
      <c r="H13" s="202">
        <v>0</v>
      </c>
      <c r="I13" s="195">
        <f t="shared" si="0"/>
        <v>0</v>
      </c>
    </row>
    <row r="14" spans="1:9" s="199" customFormat="1" ht="12.75">
      <c r="A14" s="84"/>
      <c r="B14" s="82"/>
      <c r="C14" s="82" t="s">
        <v>84</v>
      </c>
      <c r="D14" s="200">
        <v>0</v>
      </c>
      <c r="E14" s="201">
        <v>0</v>
      </c>
      <c r="F14" s="201">
        <v>0</v>
      </c>
      <c r="G14" s="201">
        <v>0</v>
      </c>
      <c r="H14" s="202">
        <v>0</v>
      </c>
      <c r="I14" s="195">
        <f t="shared" si="0"/>
        <v>0</v>
      </c>
    </row>
    <row r="15" spans="1:9" ht="12.75">
      <c r="A15" s="20"/>
      <c r="B15" s="17" t="s">
        <v>85</v>
      </c>
      <c r="C15" s="17"/>
      <c r="D15" s="119">
        <v>978213</v>
      </c>
      <c r="E15" s="156">
        <v>20457</v>
      </c>
      <c r="F15" s="156">
        <v>328991</v>
      </c>
      <c r="G15" s="156">
        <v>22530</v>
      </c>
      <c r="H15" s="120">
        <v>27258</v>
      </c>
      <c r="I15" s="21">
        <f t="shared" si="0"/>
        <v>1377449</v>
      </c>
    </row>
    <row r="16" spans="1:9" ht="12.75">
      <c r="A16" s="20"/>
      <c r="B16" s="17" t="s">
        <v>9</v>
      </c>
      <c r="C16" s="17"/>
      <c r="D16" s="119">
        <v>0</v>
      </c>
      <c r="E16" s="156">
        <v>0</v>
      </c>
      <c r="F16" s="156">
        <v>0</v>
      </c>
      <c r="G16" s="156">
        <v>0</v>
      </c>
      <c r="H16" s="120">
        <v>0</v>
      </c>
      <c r="I16" s="21">
        <f t="shared" si="0"/>
        <v>0</v>
      </c>
    </row>
    <row r="17" spans="1:9" ht="12.75">
      <c r="A17" s="20"/>
      <c r="B17" s="17" t="s">
        <v>56</v>
      </c>
      <c r="C17" s="17"/>
      <c r="D17" s="119">
        <v>0</v>
      </c>
      <c r="E17" s="156">
        <v>0</v>
      </c>
      <c r="F17" s="156">
        <v>0</v>
      </c>
      <c r="G17" s="156">
        <v>0</v>
      </c>
      <c r="H17" s="120">
        <v>0</v>
      </c>
      <c r="I17" s="21">
        <f t="shared" si="0"/>
        <v>0</v>
      </c>
    </row>
    <row r="18" spans="1:9" ht="12.75">
      <c r="A18" s="20"/>
      <c r="B18" s="82" t="s">
        <v>57</v>
      </c>
      <c r="C18" s="17"/>
      <c r="D18" s="119">
        <v>26160</v>
      </c>
      <c r="E18" s="156">
        <v>23964</v>
      </c>
      <c r="F18" s="156">
        <v>30714</v>
      </c>
      <c r="G18" s="156">
        <v>31080</v>
      </c>
      <c r="H18" s="120">
        <v>30328</v>
      </c>
      <c r="I18" s="21">
        <f t="shared" si="0"/>
        <v>142246</v>
      </c>
    </row>
    <row r="19" spans="1:9" ht="12.75">
      <c r="A19" s="20"/>
      <c r="B19" s="17" t="s">
        <v>10</v>
      </c>
      <c r="C19" s="17"/>
      <c r="D19" s="119">
        <v>682</v>
      </c>
      <c r="E19" s="156">
        <v>357</v>
      </c>
      <c r="F19" s="156">
        <v>386</v>
      </c>
      <c r="G19" s="156">
        <v>605</v>
      </c>
      <c r="H19" s="120">
        <v>456</v>
      </c>
      <c r="I19" s="21">
        <f t="shared" si="0"/>
        <v>2486</v>
      </c>
    </row>
    <row r="20" spans="1:9" ht="12.75">
      <c r="A20" s="20"/>
      <c r="B20" s="17" t="s">
        <v>11</v>
      </c>
      <c r="C20" s="17"/>
      <c r="D20" s="119">
        <v>2392</v>
      </c>
      <c r="E20" s="156">
        <v>6187</v>
      </c>
      <c r="F20" s="156">
        <v>4169</v>
      </c>
      <c r="G20" s="156">
        <v>3712</v>
      </c>
      <c r="H20" s="120">
        <v>2554</v>
      </c>
      <c r="I20" s="21">
        <f t="shared" si="0"/>
        <v>19014</v>
      </c>
    </row>
    <row r="21" spans="1:9" ht="12.75">
      <c r="A21" s="20"/>
      <c r="B21" s="17"/>
      <c r="C21" s="17"/>
      <c r="D21" s="115"/>
      <c r="E21" s="158"/>
      <c r="F21" s="158"/>
      <c r="G21" s="158"/>
      <c r="H21" s="116"/>
      <c r="I21" s="18"/>
    </row>
    <row r="22" spans="1:9" ht="12.75">
      <c r="A22" s="20" t="s">
        <v>12</v>
      </c>
      <c r="B22" s="17"/>
      <c r="C22" s="17"/>
      <c r="D22" s="119">
        <v>87252</v>
      </c>
      <c r="E22" s="156">
        <v>36861</v>
      </c>
      <c r="F22" s="156">
        <v>53797</v>
      </c>
      <c r="G22" s="156">
        <v>27356</v>
      </c>
      <c r="H22" s="120">
        <v>33333</v>
      </c>
      <c r="I22" s="21">
        <f t="shared" si="0"/>
        <v>238599</v>
      </c>
    </row>
    <row r="23" spans="1:9" ht="12.75">
      <c r="A23" s="20"/>
      <c r="B23" s="17" t="s">
        <v>13</v>
      </c>
      <c r="C23" s="17"/>
      <c r="D23" s="119">
        <v>11465</v>
      </c>
      <c r="E23" s="156">
        <v>8265</v>
      </c>
      <c r="F23" s="156">
        <v>12043</v>
      </c>
      <c r="G23" s="156">
        <v>11627</v>
      </c>
      <c r="H23" s="120">
        <v>12276</v>
      </c>
      <c r="I23" s="21">
        <f t="shared" si="0"/>
        <v>55676</v>
      </c>
    </row>
    <row r="24" spans="1:9" ht="12.75">
      <c r="A24" s="20"/>
      <c r="B24" s="17" t="s">
        <v>14</v>
      </c>
      <c r="C24" s="17"/>
      <c r="D24" s="119">
        <v>27289</v>
      </c>
      <c r="E24" s="156">
        <v>6150</v>
      </c>
      <c r="F24" s="156">
        <v>17896</v>
      </c>
      <c r="G24" s="156">
        <v>11791</v>
      </c>
      <c r="H24" s="120">
        <v>14833</v>
      </c>
      <c r="I24" s="21">
        <f t="shared" si="0"/>
        <v>77959</v>
      </c>
    </row>
    <row r="25" spans="1:9" ht="12.75">
      <c r="A25" s="20"/>
      <c r="B25" s="17" t="s">
        <v>15</v>
      </c>
      <c r="C25" s="17"/>
      <c r="D25" s="119">
        <v>48157</v>
      </c>
      <c r="E25" s="156">
        <v>21201</v>
      </c>
      <c r="F25" s="156">
        <v>17048</v>
      </c>
      <c r="G25" s="156">
        <v>225</v>
      </c>
      <c r="H25" s="120">
        <v>353</v>
      </c>
      <c r="I25" s="21">
        <f t="shared" si="0"/>
        <v>86984</v>
      </c>
    </row>
    <row r="26" spans="1:9" ht="12.75">
      <c r="A26" s="20"/>
      <c r="B26" s="17" t="s">
        <v>58</v>
      </c>
      <c r="C26" s="17"/>
      <c r="D26" s="119">
        <v>280</v>
      </c>
      <c r="E26" s="156">
        <v>1241</v>
      </c>
      <c r="F26" s="156">
        <v>6794</v>
      </c>
      <c r="G26" s="156">
        <v>3709</v>
      </c>
      <c r="H26" s="120">
        <v>5804</v>
      </c>
      <c r="I26" s="21">
        <f t="shared" si="0"/>
        <v>17828</v>
      </c>
    </row>
    <row r="27" spans="1:9" ht="12.75">
      <c r="A27" s="20"/>
      <c r="B27" s="17" t="s">
        <v>60</v>
      </c>
      <c r="C27" s="17"/>
      <c r="D27" s="119">
        <v>61</v>
      </c>
      <c r="E27" s="156">
        <v>4</v>
      </c>
      <c r="F27" s="156">
        <v>16</v>
      </c>
      <c r="G27" s="156">
        <v>4</v>
      </c>
      <c r="H27" s="120">
        <v>67</v>
      </c>
      <c r="I27" s="21">
        <f t="shared" si="0"/>
        <v>152</v>
      </c>
    </row>
    <row r="28" spans="1:9" ht="12.75">
      <c r="A28" s="20"/>
      <c r="B28" s="17" t="s">
        <v>16</v>
      </c>
      <c r="C28" s="17"/>
      <c r="D28" s="119">
        <v>0</v>
      </c>
      <c r="E28" s="156">
        <v>0</v>
      </c>
      <c r="F28" s="156">
        <v>0</v>
      </c>
      <c r="G28" s="156">
        <v>0</v>
      </c>
      <c r="H28" s="120">
        <v>0</v>
      </c>
      <c r="I28" s="21">
        <f t="shared" si="0"/>
        <v>0</v>
      </c>
    </row>
    <row r="29" spans="1:9" ht="12.75">
      <c r="A29" s="20"/>
      <c r="B29" s="17"/>
      <c r="C29" s="17"/>
      <c r="D29" s="119"/>
      <c r="E29" s="156"/>
      <c r="F29" s="156"/>
      <c r="G29" s="156"/>
      <c r="H29" s="120"/>
      <c r="I29" s="21"/>
    </row>
    <row r="30" spans="1:9" ht="12.75">
      <c r="A30" s="22" t="s">
        <v>17</v>
      </c>
      <c r="B30" s="23"/>
      <c r="C30" s="23"/>
      <c r="D30" s="119">
        <v>920195</v>
      </c>
      <c r="E30" s="156">
        <v>14104</v>
      </c>
      <c r="F30" s="156">
        <v>310463</v>
      </c>
      <c r="G30" s="156">
        <v>30571</v>
      </c>
      <c r="H30" s="120">
        <v>27263</v>
      </c>
      <c r="I30" s="21">
        <f t="shared" si="0"/>
        <v>1302596</v>
      </c>
    </row>
    <row r="31" spans="1:9" ht="12.75">
      <c r="A31" s="20"/>
      <c r="B31" s="17"/>
      <c r="C31" s="17"/>
      <c r="D31" s="119"/>
      <c r="E31" s="156"/>
      <c r="F31" s="156"/>
      <c r="G31" s="156"/>
      <c r="H31" s="120"/>
      <c r="I31" s="21"/>
    </row>
    <row r="32" spans="1:9" ht="12.75">
      <c r="A32" s="19" t="s">
        <v>18</v>
      </c>
      <c r="B32" s="17"/>
      <c r="C32" s="17"/>
      <c r="D32" s="119"/>
      <c r="E32" s="156"/>
      <c r="F32" s="156"/>
      <c r="G32" s="156"/>
      <c r="H32" s="120"/>
      <c r="I32" s="21"/>
    </row>
    <row r="33" spans="1:9" ht="12.75">
      <c r="A33" s="20" t="s">
        <v>19</v>
      </c>
      <c r="B33" s="17"/>
      <c r="C33" s="17"/>
      <c r="D33" s="119">
        <v>23</v>
      </c>
      <c r="E33" s="156">
        <v>24</v>
      </c>
      <c r="F33" s="156">
        <v>78</v>
      </c>
      <c r="G33" s="156">
        <v>245</v>
      </c>
      <c r="H33" s="120">
        <v>6332</v>
      </c>
      <c r="I33" s="21">
        <f>+SUM(D33:H33)</f>
        <v>6702</v>
      </c>
    </row>
    <row r="34" spans="1:9" ht="12.75">
      <c r="A34" s="20"/>
      <c r="B34" s="17" t="s">
        <v>20</v>
      </c>
      <c r="C34" s="17"/>
      <c r="D34" s="119">
        <v>0</v>
      </c>
      <c r="E34" s="156">
        <v>0</v>
      </c>
      <c r="F34" s="156">
        <v>0</v>
      </c>
      <c r="G34" s="156">
        <v>0</v>
      </c>
      <c r="H34" s="120">
        <v>0</v>
      </c>
      <c r="I34" s="21">
        <f>+SUM(D34:H34)</f>
        <v>0</v>
      </c>
    </row>
    <row r="35" spans="1:9" ht="12.75">
      <c r="A35" s="20"/>
      <c r="B35" s="17" t="s">
        <v>21</v>
      </c>
      <c r="C35" s="17"/>
      <c r="D35" s="119">
        <v>23</v>
      </c>
      <c r="E35" s="156">
        <v>24</v>
      </c>
      <c r="F35" s="156">
        <v>78</v>
      </c>
      <c r="G35" s="156">
        <v>245</v>
      </c>
      <c r="H35" s="120">
        <v>6332</v>
      </c>
      <c r="I35" s="21">
        <f>+SUM(D35:H35)</f>
        <v>6702</v>
      </c>
    </row>
    <row r="36" spans="1:9" ht="12.75">
      <c r="A36" s="20"/>
      <c r="B36" s="17" t="s">
        <v>22</v>
      </c>
      <c r="C36" s="17"/>
      <c r="D36" s="119">
        <v>0</v>
      </c>
      <c r="E36" s="156">
        <v>0</v>
      </c>
      <c r="F36" s="156">
        <v>0</v>
      </c>
      <c r="G36" s="156">
        <v>0</v>
      </c>
      <c r="H36" s="120">
        <v>0</v>
      </c>
      <c r="I36" s="21">
        <f>+SUM(D36:H36)</f>
        <v>0</v>
      </c>
    </row>
    <row r="37" spans="1:9" ht="12.75">
      <c r="A37" s="20"/>
      <c r="B37" s="17"/>
      <c r="C37" s="17"/>
      <c r="D37" s="119"/>
      <c r="E37" s="156"/>
      <c r="F37" s="156"/>
      <c r="G37" s="156"/>
      <c r="H37" s="120"/>
      <c r="I37" s="21"/>
    </row>
    <row r="38" spans="1:9" ht="12.75">
      <c r="A38" s="24" t="s">
        <v>61</v>
      </c>
      <c r="B38" s="25"/>
      <c r="C38" s="25"/>
      <c r="D38" s="121">
        <v>1007447</v>
      </c>
      <c r="E38" s="159">
        <v>50965</v>
      </c>
      <c r="F38" s="159">
        <v>364260</v>
      </c>
      <c r="G38" s="159">
        <v>57927</v>
      </c>
      <c r="H38" s="122">
        <v>60596</v>
      </c>
      <c r="I38" s="26">
        <f>+SUM(D38:H38)</f>
        <v>1541195</v>
      </c>
    </row>
    <row r="39" spans="1:9" ht="12.75">
      <c r="A39" s="24" t="s">
        <v>62</v>
      </c>
      <c r="B39" s="25"/>
      <c r="C39" s="25"/>
      <c r="D39" s="121">
        <v>87275</v>
      </c>
      <c r="E39" s="159">
        <v>36885</v>
      </c>
      <c r="F39" s="159">
        <v>53875</v>
      </c>
      <c r="G39" s="159">
        <v>27601</v>
      </c>
      <c r="H39" s="122">
        <v>39665</v>
      </c>
      <c r="I39" s="26">
        <f>+SUM(D39:H39)</f>
        <v>245301</v>
      </c>
    </row>
    <row r="40" spans="1:9" ht="12.75">
      <c r="A40" s="24" t="s">
        <v>23</v>
      </c>
      <c r="B40" s="25"/>
      <c r="C40" s="25"/>
      <c r="D40" s="121">
        <v>920172</v>
      </c>
      <c r="E40" s="159">
        <v>14080</v>
      </c>
      <c r="F40" s="159">
        <v>310385</v>
      </c>
      <c r="G40" s="159">
        <v>30326</v>
      </c>
      <c r="H40" s="122">
        <v>20931</v>
      </c>
      <c r="I40" s="26">
        <f>+SUM(D40:H40)</f>
        <v>1295894</v>
      </c>
    </row>
    <row r="41" spans="1:9" ht="12.75">
      <c r="A41" s="27"/>
      <c r="B41" s="28"/>
      <c r="C41" s="28"/>
      <c r="D41" s="123"/>
      <c r="E41" s="160"/>
      <c r="F41" s="160"/>
      <c r="G41" s="160"/>
      <c r="H41" s="124"/>
      <c r="I41" s="29"/>
    </row>
    <row r="42" spans="1:9" ht="12.75">
      <c r="A42" s="19" t="s">
        <v>24</v>
      </c>
      <c r="B42" s="17"/>
      <c r="C42" s="17"/>
      <c r="D42" s="115"/>
      <c r="E42" s="158"/>
      <c r="F42" s="158"/>
      <c r="G42" s="158"/>
      <c r="H42" s="116"/>
      <c r="I42" s="18"/>
    </row>
    <row r="43" spans="1:9" ht="12.75">
      <c r="A43" s="19"/>
      <c r="B43" s="17"/>
      <c r="C43" s="17"/>
      <c r="D43" s="115"/>
      <c r="E43" s="158"/>
      <c r="F43" s="158"/>
      <c r="G43" s="158"/>
      <c r="H43" s="116"/>
      <c r="I43" s="18"/>
    </row>
    <row r="44" spans="1:9" ht="12.75">
      <c r="A44" s="20" t="s">
        <v>25</v>
      </c>
      <c r="B44" s="17"/>
      <c r="C44" s="17"/>
      <c r="D44" s="119">
        <v>265284</v>
      </c>
      <c r="E44" s="156">
        <v>14080</v>
      </c>
      <c r="F44" s="156">
        <v>309392</v>
      </c>
      <c r="G44" s="156">
        <v>43625</v>
      </c>
      <c r="H44" s="120">
        <v>20929</v>
      </c>
      <c r="I44" s="21">
        <f aca="true" t="shared" si="1" ref="I44:I57">+SUM(D44:H44)</f>
        <v>653310</v>
      </c>
    </row>
    <row r="45" spans="1:9" ht="12.75">
      <c r="A45" s="20" t="s">
        <v>26</v>
      </c>
      <c r="B45" s="17"/>
      <c r="C45" s="17"/>
      <c r="D45" s="119">
        <v>-248</v>
      </c>
      <c r="E45" s="156">
        <v>-99</v>
      </c>
      <c r="F45" s="156">
        <v>-101</v>
      </c>
      <c r="G45" s="156">
        <v>-188</v>
      </c>
      <c r="H45" s="120">
        <v>-32</v>
      </c>
      <c r="I45" s="21">
        <f t="shared" si="1"/>
        <v>-668</v>
      </c>
    </row>
    <row r="46" spans="1:9" ht="12.75">
      <c r="A46" s="20"/>
      <c r="B46" s="17" t="s">
        <v>27</v>
      </c>
      <c r="C46" s="17"/>
      <c r="D46" s="119">
        <v>345</v>
      </c>
      <c r="E46" s="156">
        <v>121</v>
      </c>
      <c r="F46" s="156">
        <v>138</v>
      </c>
      <c r="G46" s="156">
        <v>67</v>
      </c>
      <c r="H46" s="120">
        <v>210</v>
      </c>
      <c r="I46" s="21">
        <f t="shared" si="1"/>
        <v>881</v>
      </c>
    </row>
    <row r="47" spans="1:9" ht="12.75">
      <c r="A47" s="20"/>
      <c r="B47" s="17" t="s">
        <v>28</v>
      </c>
      <c r="C47" s="17"/>
      <c r="D47" s="119">
        <v>593</v>
      </c>
      <c r="E47" s="156">
        <v>220</v>
      </c>
      <c r="F47" s="156">
        <v>239</v>
      </c>
      <c r="G47" s="156">
        <v>255</v>
      </c>
      <c r="H47" s="120">
        <v>242</v>
      </c>
      <c r="I47" s="21">
        <f t="shared" si="1"/>
        <v>1549</v>
      </c>
    </row>
    <row r="48" spans="1:9" ht="12.75">
      <c r="A48" s="20" t="s">
        <v>29</v>
      </c>
      <c r="B48" s="17"/>
      <c r="C48" s="17"/>
      <c r="D48" s="119">
        <v>688307</v>
      </c>
      <c r="E48" s="156">
        <v>61778</v>
      </c>
      <c r="F48" s="156">
        <v>-703845</v>
      </c>
      <c r="G48" s="156">
        <v>1713383</v>
      </c>
      <c r="H48" s="120">
        <v>247060</v>
      </c>
      <c r="I48" s="21">
        <f t="shared" si="1"/>
        <v>2006683</v>
      </c>
    </row>
    <row r="49" spans="1:9" ht="12.75">
      <c r="A49" s="20"/>
      <c r="B49" s="17" t="s">
        <v>30</v>
      </c>
      <c r="C49" s="17"/>
      <c r="D49" s="119">
        <v>3585963</v>
      </c>
      <c r="E49" s="156">
        <v>832974</v>
      </c>
      <c r="F49" s="156">
        <v>373031</v>
      </c>
      <c r="G49" s="156">
        <v>2407969</v>
      </c>
      <c r="H49" s="120">
        <v>1371545</v>
      </c>
      <c r="I49" s="21">
        <f t="shared" si="1"/>
        <v>8571482</v>
      </c>
    </row>
    <row r="50" spans="1:9" ht="12.75">
      <c r="A50" s="20"/>
      <c r="B50" s="17" t="s">
        <v>31</v>
      </c>
      <c r="C50" s="17"/>
      <c r="D50" s="119">
        <v>2897656</v>
      </c>
      <c r="E50" s="156">
        <v>771196</v>
      </c>
      <c r="F50" s="156">
        <v>1076876</v>
      </c>
      <c r="G50" s="156">
        <v>694586</v>
      </c>
      <c r="H50" s="120">
        <v>1124485</v>
      </c>
      <c r="I50" s="21">
        <f t="shared" si="1"/>
        <v>6564799</v>
      </c>
    </row>
    <row r="51" spans="1:9" ht="12.75">
      <c r="A51" s="20" t="s">
        <v>32</v>
      </c>
      <c r="B51" s="17"/>
      <c r="C51" s="17"/>
      <c r="D51" s="119">
        <v>-308413</v>
      </c>
      <c r="E51" s="156">
        <v>-61452</v>
      </c>
      <c r="F51" s="156">
        <v>700030</v>
      </c>
      <c r="G51" s="156">
        <v>-1787000</v>
      </c>
      <c r="H51" s="120">
        <v>200384</v>
      </c>
      <c r="I51" s="21">
        <f t="shared" si="1"/>
        <v>-1256451</v>
      </c>
    </row>
    <row r="52" spans="1:9" ht="12.75">
      <c r="A52" s="20" t="s">
        <v>33</v>
      </c>
      <c r="B52" s="17"/>
      <c r="C52" s="17"/>
      <c r="D52" s="119">
        <v>-114362</v>
      </c>
      <c r="E52" s="156">
        <v>13853</v>
      </c>
      <c r="F52" s="156">
        <v>313308</v>
      </c>
      <c r="G52" s="156">
        <v>117430</v>
      </c>
      <c r="H52" s="120">
        <v>-426483</v>
      </c>
      <c r="I52" s="21">
        <f t="shared" si="1"/>
        <v>-96254</v>
      </c>
    </row>
    <row r="53" spans="1:9" ht="12.75">
      <c r="A53" s="20" t="s">
        <v>91</v>
      </c>
      <c r="B53" s="17"/>
      <c r="C53" s="17"/>
      <c r="D53" s="119">
        <v>0</v>
      </c>
      <c r="E53" s="156">
        <v>0</v>
      </c>
      <c r="F53" s="156">
        <v>0</v>
      </c>
      <c r="G53" s="156">
        <v>0</v>
      </c>
      <c r="H53" s="120">
        <v>0</v>
      </c>
      <c r="I53" s="21">
        <f t="shared" si="1"/>
        <v>0</v>
      </c>
    </row>
    <row r="54" spans="1:9" ht="12.75">
      <c r="A54" s="20"/>
      <c r="B54" s="17" t="s">
        <v>34</v>
      </c>
      <c r="C54" s="17"/>
      <c r="D54" s="119">
        <v>0</v>
      </c>
      <c r="E54" s="156">
        <v>0</v>
      </c>
      <c r="F54" s="156">
        <v>0</v>
      </c>
      <c r="G54" s="156">
        <v>0</v>
      </c>
      <c r="H54" s="120">
        <v>0</v>
      </c>
      <c r="I54" s="21">
        <f t="shared" si="1"/>
        <v>0</v>
      </c>
    </row>
    <row r="55" spans="1:9" ht="12.75">
      <c r="A55" s="20"/>
      <c r="B55" s="17" t="s">
        <v>35</v>
      </c>
      <c r="C55" s="17"/>
      <c r="D55" s="119">
        <v>0</v>
      </c>
      <c r="E55" s="156">
        <v>0</v>
      </c>
      <c r="F55" s="156">
        <v>0</v>
      </c>
      <c r="G55" s="156">
        <v>0</v>
      </c>
      <c r="H55" s="120">
        <v>0</v>
      </c>
      <c r="I55" s="21">
        <f t="shared" si="1"/>
        <v>0</v>
      </c>
    </row>
    <row r="56" spans="1:9" ht="12.75">
      <c r="A56" s="84" t="s">
        <v>93</v>
      </c>
      <c r="B56" s="17"/>
      <c r="C56" s="17"/>
      <c r="D56" s="119">
        <v>0</v>
      </c>
      <c r="E56" s="156">
        <v>0</v>
      </c>
      <c r="F56" s="156">
        <v>0</v>
      </c>
      <c r="G56" s="156">
        <v>0</v>
      </c>
      <c r="H56" s="120">
        <v>0</v>
      </c>
      <c r="I56" s="21">
        <f t="shared" si="1"/>
        <v>0</v>
      </c>
    </row>
    <row r="57" spans="1:9" ht="12.75">
      <c r="A57" s="20" t="s">
        <v>36</v>
      </c>
      <c r="B57" s="17"/>
      <c r="C57" s="17"/>
      <c r="D57" s="119">
        <v>0</v>
      </c>
      <c r="E57" s="156">
        <v>0</v>
      </c>
      <c r="F57" s="156">
        <v>0</v>
      </c>
      <c r="G57" s="156">
        <v>0</v>
      </c>
      <c r="H57" s="120">
        <v>0</v>
      </c>
      <c r="I57" s="21">
        <f t="shared" si="1"/>
        <v>0</v>
      </c>
    </row>
    <row r="58" spans="1:9" ht="12.75">
      <c r="A58" s="20"/>
      <c r="B58" s="17"/>
      <c r="C58" s="17"/>
      <c r="D58" s="119"/>
      <c r="E58" s="156"/>
      <c r="F58" s="156"/>
      <c r="G58" s="156"/>
      <c r="H58" s="120"/>
      <c r="I58" s="21"/>
    </row>
    <row r="59" spans="1:9" ht="12.75">
      <c r="A59" s="20" t="s">
        <v>37</v>
      </c>
      <c r="B59" s="17"/>
      <c r="C59" s="17"/>
      <c r="D59" s="119">
        <v>-654888</v>
      </c>
      <c r="E59" s="156">
        <v>0</v>
      </c>
      <c r="F59" s="156">
        <v>-993</v>
      </c>
      <c r="G59" s="156">
        <v>13299</v>
      </c>
      <c r="H59" s="120">
        <v>-2</v>
      </c>
      <c r="I59" s="21">
        <f>+SUM(D59:H59)</f>
        <v>-642584</v>
      </c>
    </row>
    <row r="60" spans="1:9" ht="12.75">
      <c r="A60" s="20" t="s">
        <v>38</v>
      </c>
      <c r="B60" s="17"/>
      <c r="C60" s="17"/>
      <c r="D60" s="119">
        <v>-654888</v>
      </c>
      <c r="E60" s="156">
        <v>0</v>
      </c>
      <c r="F60" s="156">
        <v>-993</v>
      </c>
      <c r="G60" s="156">
        <v>13299</v>
      </c>
      <c r="H60" s="120">
        <v>-2</v>
      </c>
      <c r="I60" s="21">
        <f>+SUM(D60:H60)</f>
        <v>-642584</v>
      </c>
    </row>
    <row r="61" spans="1:9" ht="12.75">
      <c r="A61" s="20"/>
      <c r="B61" s="17" t="s">
        <v>39</v>
      </c>
      <c r="C61" s="17"/>
      <c r="D61" s="119">
        <v>0</v>
      </c>
      <c r="E61" s="156">
        <v>0</v>
      </c>
      <c r="F61" s="156">
        <v>0</v>
      </c>
      <c r="G61" s="156">
        <v>15471</v>
      </c>
      <c r="H61" s="120">
        <v>0</v>
      </c>
      <c r="I61" s="21">
        <f>+SUM(D61:H61)</f>
        <v>15471</v>
      </c>
    </row>
    <row r="62" spans="1:9" ht="12.75">
      <c r="A62" s="20"/>
      <c r="B62" s="17"/>
      <c r="C62" s="17" t="s">
        <v>40</v>
      </c>
      <c r="D62" s="119">
        <v>0</v>
      </c>
      <c r="E62" s="156">
        <v>0</v>
      </c>
      <c r="F62" s="156">
        <v>0</v>
      </c>
      <c r="G62" s="156">
        <v>0</v>
      </c>
      <c r="H62" s="120">
        <v>0</v>
      </c>
      <c r="I62" s="21">
        <f>+SUM(D62:H62)</f>
        <v>0</v>
      </c>
    </row>
    <row r="63" spans="1:9" ht="12.75">
      <c r="A63" s="20"/>
      <c r="B63" s="17"/>
      <c r="C63" s="17" t="s">
        <v>41</v>
      </c>
      <c r="D63" s="119">
        <v>0</v>
      </c>
      <c r="E63" s="156">
        <v>0</v>
      </c>
      <c r="F63" s="156">
        <v>0</v>
      </c>
      <c r="G63" s="156">
        <v>15471</v>
      </c>
      <c r="H63" s="120">
        <v>0</v>
      </c>
      <c r="I63" s="21">
        <f>+SUM(D63:H63)</f>
        <v>15471</v>
      </c>
    </row>
    <row r="64" spans="1:9" ht="12.75">
      <c r="A64" s="20"/>
      <c r="B64" s="17" t="s">
        <v>42</v>
      </c>
      <c r="C64" s="17"/>
      <c r="D64" s="119">
        <v>654888</v>
      </c>
      <c r="E64" s="156">
        <v>0</v>
      </c>
      <c r="F64" s="156">
        <v>993</v>
      </c>
      <c r="G64" s="156">
        <v>2172</v>
      </c>
      <c r="H64" s="120">
        <v>2</v>
      </c>
      <c r="I64" s="21">
        <f>+SUM(D64:H64)</f>
        <v>658055</v>
      </c>
    </row>
    <row r="65" spans="1:9" ht="12.75">
      <c r="A65" s="20" t="s">
        <v>43</v>
      </c>
      <c r="B65" s="17"/>
      <c r="C65" s="17"/>
      <c r="D65" s="119">
        <v>0</v>
      </c>
      <c r="E65" s="156">
        <v>0</v>
      </c>
      <c r="F65" s="156">
        <v>0</v>
      </c>
      <c r="G65" s="156">
        <v>0</v>
      </c>
      <c r="H65" s="120">
        <v>0</v>
      </c>
      <c r="I65" s="21">
        <f>+SUM(D65:H65)</f>
        <v>0</v>
      </c>
    </row>
    <row r="66" spans="1:9" ht="12.75">
      <c r="A66" s="20"/>
      <c r="B66" s="17" t="s">
        <v>39</v>
      </c>
      <c r="C66" s="17"/>
      <c r="D66" s="119">
        <v>0</v>
      </c>
      <c r="E66" s="156">
        <v>0</v>
      </c>
      <c r="F66" s="156">
        <v>0</v>
      </c>
      <c r="G66" s="156">
        <v>0</v>
      </c>
      <c r="H66" s="120">
        <v>0</v>
      </c>
      <c r="I66" s="21">
        <f>+SUM(D66:H66)</f>
        <v>0</v>
      </c>
    </row>
    <row r="67" spans="1:9" ht="12.75">
      <c r="A67" s="20"/>
      <c r="B67" s="17"/>
      <c r="C67" s="17" t="s">
        <v>40</v>
      </c>
      <c r="D67" s="119">
        <v>0</v>
      </c>
      <c r="E67" s="156">
        <v>0</v>
      </c>
      <c r="F67" s="156">
        <v>0</v>
      </c>
      <c r="G67" s="156">
        <v>0</v>
      </c>
      <c r="H67" s="120">
        <v>0</v>
      </c>
      <c r="I67" s="21">
        <f>+SUM(D67:H67)</f>
        <v>0</v>
      </c>
    </row>
    <row r="68" spans="1:9" ht="12.75">
      <c r="A68" s="20"/>
      <c r="B68" s="17"/>
      <c r="C68" s="17" t="s">
        <v>41</v>
      </c>
      <c r="D68" s="119">
        <v>0</v>
      </c>
      <c r="E68" s="156">
        <v>0</v>
      </c>
      <c r="F68" s="156">
        <v>0</v>
      </c>
      <c r="G68" s="156">
        <v>0</v>
      </c>
      <c r="H68" s="120">
        <v>0</v>
      </c>
      <c r="I68" s="21">
        <f>+SUM(D68:H68)</f>
        <v>0</v>
      </c>
    </row>
    <row r="69" spans="1:9" ht="12.75">
      <c r="A69" s="20"/>
      <c r="B69" s="17" t="s">
        <v>42</v>
      </c>
      <c r="C69" s="17"/>
      <c r="D69" s="119">
        <v>0</v>
      </c>
      <c r="E69" s="156">
        <v>0</v>
      </c>
      <c r="F69" s="156">
        <v>0</v>
      </c>
      <c r="G69" s="156">
        <v>0</v>
      </c>
      <c r="H69" s="120">
        <v>0</v>
      </c>
      <c r="I69" s="21">
        <f>+SUM(D69:H69)</f>
        <v>0</v>
      </c>
    </row>
    <row r="70" spans="1:9" ht="12.75">
      <c r="A70" s="20" t="s">
        <v>44</v>
      </c>
      <c r="B70" s="17"/>
      <c r="C70" s="17"/>
      <c r="D70" s="119">
        <v>0</v>
      </c>
      <c r="E70" s="156">
        <v>0</v>
      </c>
      <c r="F70" s="156">
        <v>0</v>
      </c>
      <c r="G70" s="156">
        <v>0</v>
      </c>
      <c r="H70" s="120">
        <v>0</v>
      </c>
      <c r="I70" s="21">
        <f>+SUM(D70:H70)</f>
        <v>0</v>
      </c>
    </row>
    <row r="71" spans="1:9" ht="12.75">
      <c r="A71" s="20"/>
      <c r="B71" s="17"/>
      <c r="C71" s="17"/>
      <c r="D71" s="119"/>
      <c r="E71" s="156"/>
      <c r="F71" s="156"/>
      <c r="G71" s="156"/>
      <c r="H71" s="120"/>
      <c r="I71" s="21"/>
    </row>
    <row r="72" spans="1:9" ht="12.75">
      <c r="A72" s="24" t="s">
        <v>45</v>
      </c>
      <c r="B72" s="25"/>
      <c r="C72" s="25"/>
      <c r="D72" s="121">
        <v>920172</v>
      </c>
      <c r="E72" s="159">
        <v>14080</v>
      </c>
      <c r="F72" s="159">
        <v>310385</v>
      </c>
      <c r="G72" s="159">
        <v>30326</v>
      </c>
      <c r="H72" s="122">
        <v>20931</v>
      </c>
      <c r="I72" s="26">
        <f>+SUM(D72:H72)</f>
        <v>1295894</v>
      </c>
    </row>
    <row r="73" spans="1:9" ht="12.75">
      <c r="A73" s="30"/>
      <c r="B73" s="31"/>
      <c r="C73" s="31"/>
      <c r="D73" s="123"/>
      <c r="E73" s="160"/>
      <c r="F73" s="160"/>
      <c r="G73" s="160"/>
      <c r="H73" s="124"/>
      <c r="I73" s="32"/>
    </row>
    <row r="74" spans="1:6" ht="14.25" customHeight="1">
      <c r="A74" s="36" t="s">
        <v>46</v>
      </c>
      <c r="B74" s="220" t="s">
        <v>49</v>
      </c>
      <c r="C74" s="220"/>
      <c r="D74" s="220"/>
      <c r="E74" s="220"/>
      <c r="F74" s="220"/>
    </row>
    <row r="75" spans="1:6" ht="25.5" customHeight="1">
      <c r="A75" s="36" t="s">
        <v>47</v>
      </c>
      <c r="B75" s="221" t="s">
        <v>63</v>
      </c>
      <c r="C75" s="221"/>
      <c r="D75" s="221"/>
      <c r="E75" s="221"/>
      <c r="F75" s="221"/>
    </row>
    <row r="76" spans="1:6" ht="25.5" customHeight="1">
      <c r="A76" s="36" t="s">
        <v>48</v>
      </c>
      <c r="B76" s="221" t="s">
        <v>64</v>
      </c>
      <c r="C76" s="221"/>
      <c r="D76" s="221"/>
      <c r="E76" s="221"/>
      <c r="F76" s="221"/>
    </row>
    <row r="77" spans="1:6" ht="12.75" customHeight="1">
      <c r="A77" s="36" t="s">
        <v>50</v>
      </c>
      <c r="B77" s="221" t="s">
        <v>70</v>
      </c>
      <c r="C77" s="221"/>
      <c r="D77" s="221"/>
      <c r="E77" s="221"/>
      <c r="F77" s="221"/>
    </row>
    <row r="78" spans="1:12" s="165" customFormat="1" ht="25.5" customHeight="1">
      <c r="A78" s="162"/>
      <c r="B78" s="222"/>
      <c r="C78" s="222"/>
      <c r="D78" s="222"/>
      <c r="E78" s="222"/>
      <c r="F78" s="222"/>
      <c r="G78" s="222"/>
      <c r="H78" s="222"/>
      <c r="I78" s="222"/>
      <c r="J78" s="222"/>
      <c r="K78" s="222"/>
      <c r="L78" s="222"/>
    </row>
    <row r="79" ht="24.75" customHeight="1">
      <c r="A79" s="81"/>
    </row>
    <row r="80" ht="12.75">
      <c r="B80" s="80"/>
    </row>
  </sheetData>
  <sheetProtection/>
  <mergeCells count="7">
    <mergeCell ref="G78:I78"/>
    <mergeCell ref="J78:L78"/>
    <mergeCell ref="B74:F74"/>
    <mergeCell ref="B75:F75"/>
    <mergeCell ref="B76:F76"/>
    <mergeCell ref="B77:F77"/>
    <mergeCell ref="B78:F78"/>
  </mergeCells>
  <printOptions horizontalCentered="1" verticalCentered="1"/>
  <pageMargins left="0.7874015748031497" right="0" top="0" bottom="0" header="0" footer="0"/>
  <pageSetup fitToHeight="1" fitToWidth="1" horizontalDpi="600" verticalDpi="600" orientation="portrait" scale="72" r:id="rId1"/>
</worksheet>
</file>

<file path=xl/worksheets/sheet4.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1">
      <selection activeCell="A1" sqref="A1"/>
    </sheetView>
  </sheetViews>
  <sheetFormatPr defaultColWidth="11.421875" defaultRowHeight="12.75"/>
  <cols>
    <col min="1" max="2" width="2.8515625" style="0" customWidth="1"/>
    <col min="3" max="3" width="45.28125" style="0" customWidth="1"/>
    <col min="4" max="8" width="9.421875" style="0" customWidth="1"/>
    <col min="9" max="9" width="10.7109375" style="0" customWidth="1"/>
    <col min="10" max="11" width="1.57421875" style="0" customWidth="1"/>
    <col min="12" max="16" width="9.421875" style="0" customWidth="1"/>
  </cols>
  <sheetData>
    <row r="1" ht="20.25">
      <c r="R1" s="79"/>
    </row>
    <row r="2" spans="1:17" ht="12.75">
      <c r="A2" s="1" t="s">
        <v>71</v>
      </c>
      <c r="B2" s="2"/>
      <c r="C2" s="2"/>
      <c r="D2" s="46"/>
      <c r="E2" s="46"/>
      <c r="F2" s="46"/>
      <c r="G2" s="46"/>
      <c r="H2" s="46"/>
      <c r="I2" s="46"/>
      <c r="J2" s="46"/>
      <c r="K2" s="46"/>
      <c r="L2" s="46"/>
      <c r="M2" s="2"/>
      <c r="N2" s="2"/>
      <c r="O2" s="2"/>
      <c r="P2" s="2"/>
      <c r="Q2" s="2"/>
    </row>
    <row r="3" spans="1:17" ht="12.75">
      <c r="A3" s="47" t="s">
        <v>95</v>
      </c>
      <c r="B3" s="2"/>
      <c r="C3" s="2"/>
      <c r="D3" s="46"/>
      <c r="E3" s="46"/>
      <c r="F3" s="46"/>
      <c r="G3" s="46"/>
      <c r="H3" s="46"/>
      <c r="I3" s="46"/>
      <c r="J3" s="46"/>
      <c r="K3" s="46"/>
      <c r="L3" s="46"/>
      <c r="M3" s="2"/>
      <c r="N3" s="2"/>
      <c r="O3" s="2"/>
      <c r="P3" s="2"/>
      <c r="Q3" s="2"/>
    </row>
    <row r="4" spans="1:17" ht="12.75">
      <c r="A4" s="1" t="s">
        <v>1</v>
      </c>
      <c r="B4" s="2"/>
      <c r="C4" s="2"/>
      <c r="D4" s="46"/>
      <c r="E4" s="46"/>
      <c r="F4" s="46"/>
      <c r="G4" s="46"/>
      <c r="H4" s="46"/>
      <c r="I4" s="46"/>
      <c r="J4" s="46"/>
      <c r="K4" s="46"/>
      <c r="L4" s="46"/>
      <c r="M4" s="2"/>
      <c r="N4" s="2"/>
      <c r="O4" s="2"/>
      <c r="P4" s="2"/>
      <c r="Q4" s="2"/>
    </row>
    <row r="5" spans="1:17" ht="12.75">
      <c r="A5" s="1" t="s">
        <v>2</v>
      </c>
      <c r="B5" s="2"/>
      <c r="C5" s="2"/>
      <c r="D5" s="46"/>
      <c r="E5" s="46"/>
      <c r="F5" s="46"/>
      <c r="G5" s="46"/>
      <c r="H5" s="46"/>
      <c r="I5" s="46"/>
      <c r="J5" s="46"/>
      <c r="K5" s="46"/>
      <c r="L5" s="46"/>
      <c r="M5" s="2"/>
      <c r="N5" s="2"/>
      <c r="O5" s="2"/>
      <c r="P5" s="2"/>
      <c r="Q5" s="2"/>
    </row>
    <row r="6" spans="1:17" ht="12.75">
      <c r="A6" s="1" t="s">
        <v>72</v>
      </c>
      <c r="B6" s="2"/>
      <c r="C6" s="2"/>
      <c r="D6" s="46"/>
      <c r="E6" s="46"/>
      <c r="F6" s="46"/>
      <c r="G6" s="46"/>
      <c r="H6" s="46"/>
      <c r="I6" s="46"/>
      <c r="J6" s="46"/>
      <c r="K6" s="46"/>
      <c r="L6" s="46"/>
      <c r="M6" s="2"/>
      <c r="N6" s="2"/>
      <c r="O6" s="2"/>
      <c r="P6" s="2"/>
      <c r="Q6" s="2"/>
    </row>
    <row r="7" spans="1:17" ht="12.75">
      <c r="A7" s="1"/>
      <c r="B7" s="2"/>
      <c r="C7" s="7"/>
      <c r="D7" s="75" t="s">
        <v>96</v>
      </c>
      <c r="E7" s="86"/>
      <c r="F7" s="86"/>
      <c r="G7" s="86"/>
      <c r="H7" s="86"/>
      <c r="I7" s="87"/>
      <c r="J7" s="48"/>
      <c r="K7" s="49"/>
      <c r="L7" s="169" t="s">
        <v>94</v>
      </c>
      <c r="M7" s="170"/>
      <c r="N7" s="171"/>
      <c r="O7" s="171"/>
      <c r="P7" s="171"/>
      <c r="Q7" s="172"/>
    </row>
    <row r="8" spans="1:17" ht="25.5" customHeight="1">
      <c r="A8" s="13"/>
      <c r="B8" s="14"/>
      <c r="C8" s="14"/>
      <c r="D8" s="88" t="s">
        <v>5</v>
      </c>
      <c r="E8" s="141" t="s">
        <v>86</v>
      </c>
      <c r="F8" s="141" t="s">
        <v>87</v>
      </c>
      <c r="G8" s="141" t="s">
        <v>88</v>
      </c>
      <c r="H8" s="89" t="s">
        <v>90</v>
      </c>
      <c r="I8" s="34" t="s">
        <v>89</v>
      </c>
      <c r="J8" s="74"/>
      <c r="L8" s="15" t="s">
        <v>5</v>
      </c>
      <c r="M8" s="144" t="s">
        <v>86</v>
      </c>
      <c r="N8" s="144" t="s">
        <v>87</v>
      </c>
      <c r="O8" s="144" t="s">
        <v>88</v>
      </c>
      <c r="P8" s="101" t="s">
        <v>90</v>
      </c>
      <c r="Q8" s="173" t="s">
        <v>89</v>
      </c>
    </row>
    <row r="9" spans="1:17" ht="12.75">
      <c r="A9" s="16"/>
      <c r="B9" s="17"/>
      <c r="C9" s="17"/>
      <c r="D9" s="104"/>
      <c r="E9" s="142"/>
      <c r="F9" s="142"/>
      <c r="G9" s="142"/>
      <c r="H9" s="105"/>
      <c r="I9" s="106"/>
      <c r="J9" s="17"/>
      <c r="L9" s="174"/>
      <c r="M9" s="175"/>
      <c r="N9" s="175"/>
      <c r="O9" s="175"/>
      <c r="P9" s="176"/>
      <c r="Q9" s="177"/>
    </row>
    <row r="10" spans="1:17" ht="12.75">
      <c r="A10" s="19" t="s">
        <v>6</v>
      </c>
      <c r="B10" s="17"/>
      <c r="C10" s="17"/>
      <c r="D10" s="20"/>
      <c r="E10" s="17"/>
      <c r="F10" s="17"/>
      <c r="G10" s="17"/>
      <c r="H10" s="90"/>
      <c r="I10" s="50"/>
      <c r="J10" s="17"/>
      <c r="L10" s="35"/>
      <c r="M10" s="33"/>
      <c r="N10" s="33"/>
      <c r="O10" s="33"/>
      <c r="P10" s="178"/>
      <c r="Q10" s="18"/>
    </row>
    <row r="11" spans="1:17" ht="12.75">
      <c r="A11" s="20" t="s">
        <v>7</v>
      </c>
      <c r="B11" s="17"/>
      <c r="C11" s="17"/>
      <c r="D11" s="91">
        <v>11.170542382500695</v>
      </c>
      <c r="E11" s="137">
        <v>7.204253463334521</v>
      </c>
      <c r="F11" s="137">
        <v>8.652940321701417</v>
      </c>
      <c r="G11" s="137">
        <v>14.44658745166393</v>
      </c>
      <c r="H11" s="92">
        <v>3.7592974007676743</v>
      </c>
      <c r="I11" s="51">
        <v>45.23362101996823</v>
      </c>
      <c r="L11" s="179">
        <v>8.891971679250082</v>
      </c>
      <c r="M11" s="180">
        <v>7.0599407019503175</v>
      </c>
      <c r="N11" s="180">
        <v>9.699645539561065</v>
      </c>
      <c r="O11" s="180">
        <v>13.078808349907098</v>
      </c>
      <c r="P11" s="181">
        <v>5.84246652449772</v>
      </c>
      <c r="Q11" s="182">
        <v>44.57283279516628</v>
      </c>
    </row>
    <row r="12" spans="1:17" ht="12.75">
      <c r="A12" s="20"/>
      <c r="B12" s="17" t="s">
        <v>8</v>
      </c>
      <c r="C12" s="17"/>
      <c r="D12" s="91">
        <v>10.206375816670697</v>
      </c>
      <c r="E12" s="137">
        <v>7.664363521691264</v>
      </c>
      <c r="F12" s="137">
        <v>8.640430663040904</v>
      </c>
      <c r="G12" s="137">
        <v>16.57500837763994</v>
      </c>
      <c r="H12" s="92">
        <v>3.0820370289686294</v>
      </c>
      <c r="I12" s="51">
        <v>46.168215408011434</v>
      </c>
      <c r="L12" s="179">
        <v>9.639693622283657</v>
      </c>
      <c r="M12" s="180">
        <v>7.640561544551075</v>
      </c>
      <c r="N12" s="180">
        <v>8.673179620991979</v>
      </c>
      <c r="O12" s="180">
        <v>14.728767969011011</v>
      </c>
      <c r="P12" s="181">
        <v>5.242337097723133</v>
      </c>
      <c r="Q12" s="182">
        <v>45.92453985456085</v>
      </c>
    </row>
    <row r="13" spans="1:17" s="199" customFormat="1" ht="12.75">
      <c r="A13" s="84"/>
      <c r="B13" s="82"/>
      <c r="C13" s="82" t="s">
        <v>73</v>
      </c>
      <c r="D13" s="203">
        <v>5.441914919898084</v>
      </c>
      <c r="E13" s="204">
        <v>3.283803146913379</v>
      </c>
      <c r="F13" s="204">
        <v>4.762305658718659</v>
      </c>
      <c r="G13" s="204">
        <v>24.671304558024406</v>
      </c>
      <c r="H13" s="205">
        <v>0.2685257491962331</v>
      </c>
      <c r="I13" s="206">
        <v>38.427854032750766</v>
      </c>
      <c r="L13" s="207">
        <v>7.812707360706525</v>
      </c>
      <c r="M13" s="208">
        <v>5.123377356126023</v>
      </c>
      <c r="N13" s="208">
        <v>7.858906611956039</v>
      </c>
      <c r="O13" s="208">
        <v>25.8469917271882</v>
      </c>
      <c r="P13" s="209">
        <v>16.164583642302816</v>
      </c>
      <c r="Q13" s="210">
        <v>62.8065666982796</v>
      </c>
    </row>
    <row r="14" spans="1:17" s="199" customFormat="1" ht="12.75">
      <c r="A14" s="84"/>
      <c r="B14" s="82"/>
      <c r="C14" s="82" t="s">
        <v>59</v>
      </c>
      <c r="D14" s="203">
        <v>10.907668650563815</v>
      </c>
      <c r="E14" s="204">
        <v>8.309149084177223</v>
      </c>
      <c r="F14" s="204">
        <v>9.21126151534472</v>
      </c>
      <c r="G14" s="204">
        <v>15.383294432369452</v>
      </c>
      <c r="H14" s="205">
        <v>3.4961647427501386</v>
      </c>
      <c r="I14" s="206">
        <v>47.30753842520535</v>
      </c>
      <c r="L14" s="207">
        <v>9.82612528023051</v>
      </c>
      <c r="M14" s="208">
        <v>7.897423258005112</v>
      </c>
      <c r="N14" s="208">
        <v>8.756270703989449</v>
      </c>
      <c r="O14" s="208">
        <v>13.59422802623566</v>
      </c>
      <c r="P14" s="209">
        <v>4.127795311266292</v>
      </c>
      <c r="Q14" s="210">
        <v>44.20184257972702</v>
      </c>
    </row>
    <row r="15" spans="1:17" ht="12.75">
      <c r="A15" s="20"/>
      <c r="B15" s="17" t="s">
        <v>85</v>
      </c>
      <c r="C15" s="17"/>
      <c r="D15" s="91">
        <v>24.693880475161166</v>
      </c>
      <c r="E15" s="137">
        <v>0.4959669896160459</v>
      </c>
      <c r="F15" s="137">
        <v>8.040949679836809</v>
      </c>
      <c r="G15" s="137">
        <v>0.5513419220425992</v>
      </c>
      <c r="H15" s="92">
        <v>0.6822641767278257</v>
      </c>
      <c r="I15" s="51">
        <v>34.464403243384446</v>
      </c>
      <c r="L15" s="179">
        <v>2.6888702019767945</v>
      </c>
      <c r="M15" s="180">
        <v>2.2076145324452083</v>
      </c>
      <c r="N15" s="180">
        <v>19.27477750537172</v>
      </c>
      <c r="O15" s="180">
        <v>5.407986848302535</v>
      </c>
      <c r="P15" s="181">
        <v>5.302012006875806</v>
      </c>
      <c r="Q15" s="182">
        <v>34.88126109497206</v>
      </c>
    </row>
    <row r="16" spans="1:17" ht="12.75">
      <c r="A16" s="20"/>
      <c r="B16" s="17" t="s">
        <v>9</v>
      </c>
      <c r="C16" s="17"/>
      <c r="D16" s="91">
        <v>8.85654161507873</v>
      </c>
      <c r="E16" s="137">
        <v>8.45395444259084</v>
      </c>
      <c r="F16" s="137">
        <v>8.953368964105525</v>
      </c>
      <c r="G16" s="137">
        <v>8.872412337655023</v>
      </c>
      <c r="H16" s="92">
        <v>8.730829433315026</v>
      </c>
      <c r="I16" s="51">
        <v>43.86710679274515</v>
      </c>
      <c r="L16" s="179">
        <v>8.75619050694681</v>
      </c>
      <c r="M16" s="180">
        <v>8.507393663566857</v>
      </c>
      <c r="N16" s="180">
        <v>8.684805628588192</v>
      </c>
      <c r="O16" s="180">
        <v>8.038645175228154</v>
      </c>
      <c r="P16" s="181">
        <v>8.413191947968748</v>
      </c>
      <c r="Q16" s="182">
        <v>42.400226922298764</v>
      </c>
    </row>
    <row r="17" spans="1:17" ht="12.75">
      <c r="A17" s="20"/>
      <c r="B17" s="17" t="s">
        <v>56</v>
      </c>
      <c r="C17" s="17"/>
      <c r="D17" s="91">
        <v>3.0118089827018384</v>
      </c>
      <c r="E17" s="137">
        <v>2.526466167422245</v>
      </c>
      <c r="F17" s="137">
        <v>7.1923149632935655</v>
      </c>
      <c r="G17" s="137">
        <v>5.384238787015281</v>
      </c>
      <c r="H17" s="92">
        <v>6.129555838303264</v>
      </c>
      <c r="I17" s="51">
        <v>24.244384738736194</v>
      </c>
      <c r="L17" s="179">
        <v>2.5572160188511424</v>
      </c>
      <c r="M17" s="180">
        <v>2.295912922549902</v>
      </c>
      <c r="N17" s="180">
        <v>6.004057849007524</v>
      </c>
      <c r="O17" s="180">
        <v>10.86699108174673</v>
      </c>
      <c r="P17" s="181">
        <v>2.2493421446093618</v>
      </c>
      <c r="Q17" s="182">
        <v>23.973520016764663</v>
      </c>
    </row>
    <row r="18" spans="1:17" ht="12.75">
      <c r="A18" s="20"/>
      <c r="B18" s="17" t="s">
        <v>57</v>
      </c>
      <c r="C18" s="17"/>
      <c r="D18" s="91">
        <v>6.412607209976587</v>
      </c>
      <c r="E18" s="137">
        <v>5.087254067558302</v>
      </c>
      <c r="F18" s="137">
        <v>7.119018768729692</v>
      </c>
      <c r="G18" s="137">
        <v>8.543730014814871</v>
      </c>
      <c r="H18" s="92">
        <v>13.755657521868905</v>
      </c>
      <c r="I18" s="51">
        <v>40.91826758294835</v>
      </c>
      <c r="L18" s="179">
        <v>5.489568725592773</v>
      </c>
      <c r="M18" s="180">
        <v>4.560810381926114</v>
      </c>
      <c r="N18" s="180">
        <v>7.306723715514832</v>
      </c>
      <c r="O18" s="180">
        <v>7.810580243198116</v>
      </c>
      <c r="P18" s="181">
        <v>19.694390435929506</v>
      </c>
      <c r="Q18" s="182">
        <v>44.86207350216134</v>
      </c>
    </row>
    <row r="19" spans="1:17" ht="12.75">
      <c r="A19" s="20"/>
      <c r="B19" s="17" t="s">
        <v>10</v>
      </c>
      <c r="C19" s="17"/>
      <c r="D19" s="91">
        <v>13.18421154203378</v>
      </c>
      <c r="E19" s="137">
        <v>7.796181712707531</v>
      </c>
      <c r="F19" s="137">
        <v>10.224060948412987</v>
      </c>
      <c r="G19" s="137">
        <v>9.00286816497363</v>
      </c>
      <c r="H19" s="92">
        <v>9.425721509947037</v>
      </c>
      <c r="I19" s="51">
        <v>49.63304387807497</v>
      </c>
      <c r="L19" s="179">
        <v>10.097582289102983</v>
      </c>
      <c r="M19" s="180">
        <v>9.40304271436417</v>
      </c>
      <c r="N19" s="180">
        <v>10.280051522454029</v>
      </c>
      <c r="O19" s="180">
        <v>9.31002095188129</v>
      </c>
      <c r="P19" s="181">
        <v>9.138672141920624</v>
      </c>
      <c r="Q19" s="182">
        <v>48.229369619723094</v>
      </c>
    </row>
    <row r="20" spans="1:17" ht="12.75">
      <c r="A20" s="20"/>
      <c r="B20" s="17" t="s">
        <v>11</v>
      </c>
      <c r="C20" s="17"/>
      <c r="D20" s="91">
        <v>11.515172396373318</v>
      </c>
      <c r="E20" s="137">
        <v>11.988383887552478</v>
      </c>
      <c r="F20" s="137">
        <v>10.720045031692933</v>
      </c>
      <c r="G20" s="137">
        <v>9.346408521248014</v>
      </c>
      <c r="H20" s="92">
        <v>11.77720425491611</v>
      </c>
      <c r="I20" s="51">
        <v>55.34721409178286</v>
      </c>
      <c r="L20" s="179">
        <v>12.911618327958616</v>
      </c>
      <c r="M20" s="180">
        <v>3.7659176266252925</v>
      </c>
      <c r="N20" s="180">
        <v>11.772905726078047</v>
      </c>
      <c r="O20" s="180">
        <v>8.766637709159946</v>
      </c>
      <c r="P20" s="181">
        <v>9.674046945327792</v>
      </c>
      <c r="Q20" s="182">
        <v>46.89112633514969</v>
      </c>
    </row>
    <row r="21" spans="1:17" ht="12.75">
      <c r="A21" s="52"/>
      <c r="B21" s="53"/>
      <c r="C21" s="53"/>
      <c r="D21" s="93"/>
      <c r="E21" s="138"/>
      <c r="F21" s="138"/>
      <c r="G21" s="138"/>
      <c r="H21" s="94"/>
      <c r="I21" s="54"/>
      <c r="J21" s="55"/>
      <c r="K21" s="55"/>
      <c r="L21" s="183"/>
      <c r="M21" s="184"/>
      <c r="N21" s="184"/>
      <c r="O21" s="184"/>
      <c r="P21" s="185"/>
      <c r="Q21" s="186"/>
    </row>
    <row r="22" spans="1:17" ht="12.75">
      <c r="A22" s="20" t="s">
        <v>12</v>
      </c>
      <c r="B22" s="17"/>
      <c r="C22" s="17"/>
      <c r="D22" s="91">
        <v>7.052399329586917</v>
      </c>
      <c r="E22" s="137">
        <v>7.009945907684145</v>
      </c>
      <c r="F22" s="137">
        <v>8.214039439993833</v>
      </c>
      <c r="G22" s="137">
        <v>7.466471838991461</v>
      </c>
      <c r="H22" s="92">
        <v>7.563849611611029</v>
      </c>
      <c r="I22" s="51">
        <v>37.30670612786738</v>
      </c>
      <c r="L22" s="179">
        <v>6.704758223513231</v>
      </c>
      <c r="M22" s="180">
        <v>6.4355257888760535</v>
      </c>
      <c r="N22" s="180">
        <v>8.243504842266871</v>
      </c>
      <c r="O22" s="180">
        <v>7.437381509941418</v>
      </c>
      <c r="P22" s="181">
        <v>7.552437328118006</v>
      </c>
      <c r="Q22" s="182">
        <v>36.373607692715574</v>
      </c>
    </row>
    <row r="23" spans="1:17" ht="12.75">
      <c r="A23" s="20"/>
      <c r="B23" s="17" t="s">
        <v>13</v>
      </c>
      <c r="C23" s="17"/>
      <c r="D23" s="91">
        <v>7.5982412775470465</v>
      </c>
      <c r="E23" s="137">
        <v>7.8331533814083505</v>
      </c>
      <c r="F23" s="137">
        <v>10.399646443557755</v>
      </c>
      <c r="G23" s="137">
        <v>8.086637427246878</v>
      </c>
      <c r="H23" s="92">
        <v>8.059115953937122</v>
      </c>
      <c r="I23" s="51">
        <v>41.976794483697155</v>
      </c>
      <c r="L23" s="179">
        <v>7.564026426653853</v>
      </c>
      <c r="M23" s="180">
        <v>7.785373896291869</v>
      </c>
      <c r="N23" s="180">
        <v>10.244221366703568</v>
      </c>
      <c r="O23" s="180">
        <v>8.010336738339712</v>
      </c>
      <c r="P23" s="181">
        <v>7.950927140374368</v>
      </c>
      <c r="Q23" s="182">
        <v>41.55488556836337</v>
      </c>
    </row>
    <row r="24" spans="1:17" ht="12.75">
      <c r="A24" s="20"/>
      <c r="B24" s="17" t="s">
        <v>14</v>
      </c>
      <c r="C24" s="17"/>
      <c r="D24" s="91">
        <v>5.366439799569668</v>
      </c>
      <c r="E24" s="137">
        <v>5.704324703861874</v>
      </c>
      <c r="F24" s="137">
        <v>8.01516237847755</v>
      </c>
      <c r="G24" s="137">
        <v>7.1776954881558455</v>
      </c>
      <c r="H24" s="92">
        <v>7.987151766232442</v>
      </c>
      <c r="I24" s="51">
        <v>34.25077413629738</v>
      </c>
      <c r="L24" s="179">
        <v>5.407355119787581</v>
      </c>
      <c r="M24" s="180">
        <v>5.525619676076761</v>
      </c>
      <c r="N24" s="180">
        <v>8.321893835185575</v>
      </c>
      <c r="O24" s="180">
        <v>7.4919915955030465</v>
      </c>
      <c r="P24" s="181">
        <v>7.671112510275267</v>
      </c>
      <c r="Q24" s="182">
        <v>34.417972736828226</v>
      </c>
    </row>
    <row r="25" spans="1:17" ht="12.75">
      <c r="A25" s="20"/>
      <c r="B25" s="17" t="s">
        <v>15</v>
      </c>
      <c r="C25" s="17"/>
      <c r="D25" s="91">
        <v>27.021731600469057</v>
      </c>
      <c r="E25" s="137">
        <v>5.296189067990418</v>
      </c>
      <c r="F25" s="137">
        <v>10.823791751898568</v>
      </c>
      <c r="G25" s="137">
        <v>2.0367206183763</v>
      </c>
      <c r="H25" s="92">
        <v>1.643083120295484</v>
      </c>
      <c r="I25" s="51">
        <v>46.82151615902983</v>
      </c>
      <c r="L25" s="179">
        <v>21.165588611193094</v>
      </c>
      <c r="M25" s="180">
        <v>5.762617486163897</v>
      </c>
      <c r="N25" s="180">
        <v>12.062651785111287</v>
      </c>
      <c r="O25" s="180">
        <v>4.8807589605941075</v>
      </c>
      <c r="P25" s="181">
        <v>0.14885962381133458</v>
      </c>
      <c r="Q25" s="182">
        <v>44.02047646687372</v>
      </c>
    </row>
    <row r="26" spans="1:17" ht="12.75">
      <c r="A26" s="20"/>
      <c r="B26" s="17" t="s">
        <v>58</v>
      </c>
      <c r="C26" s="17"/>
      <c r="D26" s="91">
        <v>5.292949552398589</v>
      </c>
      <c r="E26" s="137">
        <v>6.155764009821382</v>
      </c>
      <c r="F26" s="137">
        <v>6.995572397223985</v>
      </c>
      <c r="G26" s="137">
        <v>7.098825791348502</v>
      </c>
      <c r="H26" s="92">
        <v>6.923663208153551</v>
      </c>
      <c r="I26" s="51">
        <v>32.46677495894601</v>
      </c>
      <c r="L26" s="179">
        <v>4.929449184134505</v>
      </c>
      <c r="M26" s="180">
        <v>5.130533946636646</v>
      </c>
      <c r="N26" s="180">
        <v>7.0083689565960965</v>
      </c>
      <c r="O26" s="180">
        <v>6.903372883002809</v>
      </c>
      <c r="P26" s="181">
        <v>6.975501286131658</v>
      </c>
      <c r="Q26" s="182">
        <v>30.947226256501715</v>
      </c>
    </row>
    <row r="27" spans="1:17" ht="12.75">
      <c r="A27" s="20"/>
      <c r="B27" s="17" t="s">
        <v>74</v>
      </c>
      <c r="C27" s="17"/>
      <c r="D27" s="91">
        <v>8.096227560360491</v>
      </c>
      <c r="E27" s="137">
        <v>7.922105094066148</v>
      </c>
      <c r="F27" s="137">
        <v>8.086504517891733</v>
      </c>
      <c r="G27" s="137">
        <v>8.061877502282758</v>
      </c>
      <c r="H27" s="92">
        <v>8.711251602871748</v>
      </c>
      <c r="I27" s="51">
        <v>40.87796627747288</v>
      </c>
      <c r="L27" s="179">
        <v>8.079863520719266</v>
      </c>
      <c r="M27" s="180">
        <v>7.82217435907373</v>
      </c>
      <c r="N27" s="180">
        <v>8.088765558341885</v>
      </c>
      <c r="O27" s="180">
        <v>8.017991999690665</v>
      </c>
      <c r="P27" s="181">
        <v>8.805334169886683</v>
      </c>
      <c r="Q27" s="182">
        <v>40.81412960771223</v>
      </c>
    </row>
    <row r="28" spans="1:17" ht="12.75">
      <c r="A28" s="20"/>
      <c r="B28" s="17" t="s">
        <v>75</v>
      </c>
      <c r="C28" s="17"/>
      <c r="D28" s="93"/>
      <c r="E28" s="138"/>
      <c r="F28" s="138"/>
      <c r="G28" s="138"/>
      <c r="H28" s="94"/>
      <c r="I28" s="54"/>
      <c r="J28" s="55"/>
      <c r="L28" s="183"/>
      <c r="M28" s="184"/>
      <c r="N28" s="184"/>
      <c r="O28" s="184"/>
      <c r="P28" s="185"/>
      <c r="Q28" s="186"/>
    </row>
    <row r="29" spans="1:17" ht="12.75">
      <c r="A29" s="20"/>
      <c r="B29" s="17"/>
      <c r="C29" s="17"/>
      <c r="D29" s="95"/>
      <c r="E29" s="139"/>
      <c r="F29" s="139"/>
      <c r="G29" s="139"/>
      <c r="H29" s="96"/>
      <c r="I29" s="56"/>
      <c r="L29" s="102"/>
      <c r="M29" s="145"/>
      <c r="N29" s="145"/>
      <c r="O29" s="145"/>
      <c r="P29" s="103"/>
      <c r="Q29" s="71"/>
    </row>
    <row r="30" spans="1:17" ht="12.75">
      <c r="A30" s="20" t="s">
        <v>17</v>
      </c>
      <c r="B30" s="23"/>
      <c r="C30" s="23"/>
      <c r="D30" s="91">
        <v>30.902536078449906</v>
      </c>
      <c r="E30" s="137">
        <v>8.135273929089283</v>
      </c>
      <c r="F30" s="137">
        <v>10.755924438504499</v>
      </c>
      <c r="G30" s="137">
        <v>47.891660994895595</v>
      </c>
      <c r="H30" s="92">
        <v>-14.470132532987106</v>
      </c>
      <c r="I30" s="51">
        <v>83.21526290795218</v>
      </c>
      <c r="L30" s="179">
        <v>18.876058165231377</v>
      </c>
      <c r="M30" s="180">
        <v>9.910239779490372</v>
      </c>
      <c r="N30" s="180">
        <v>16.346566359936382</v>
      </c>
      <c r="O30" s="180">
        <v>38.83052148372116</v>
      </c>
      <c r="P30" s="181">
        <v>-1.9631257221430203</v>
      </c>
      <c r="Q30" s="182">
        <v>82.00026006623627</v>
      </c>
    </row>
    <row r="31" spans="1:17" ht="12.75">
      <c r="A31" s="20"/>
      <c r="B31" s="17"/>
      <c r="C31" s="17"/>
      <c r="D31" s="95"/>
      <c r="E31" s="139"/>
      <c r="F31" s="139"/>
      <c r="G31" s="139"/>
      <c r="H31" s="96"/>
      <c r="I31" s="56"/>
      <c r="L31" s="102"/>
      <c r="M31" s="145"/>
      <c r="N31" s="145"/>
      <c r="O31" s="145"/>
      <c r="P31" s="103"/>
      <c r="Q31" s="71"/>
    </row>
    <row r="32" spans="1:17" ht="12.75">
      <c r="A32" s="19" t="s">
        <v>18</v>
      </c>
      <c r="B32" s="17"/>
      <c r="C32" s="17"/>
      <c r="D32" s="95"/>
      <c r="E32" s="139"/>
      <c r="F32" s="139"/>
      <c r="G32" s="139"/>
      <c r="H32" s="96"/>
      <c r="I32" s="56"/>
      <c r="L32" s="102"/>
      <c r="M32" s="145"/>
      <c r="N32" s="145"/>
      <c r="O32" s="145"/>
      <c r="P32" s="103"/>
      <c r="Q32" s="71"/>
    </row>
    <row r="33" spans="1:17" ht="12.75">
      <c r="A33" s="20" t="s">
        <v>19</v>
      </c>
      <c r="B33" s="17"/>
      <c r="C33" s="17"/>
      <c r="D33" s="91">
        <v>3.5987450966834764</v>
      </c>
      <c r="E33" s="137">
        <v>4.61455047835879</v>
      </c>
      <c r="F33" s="137">
        <v>6.874387631164448</v>
      </c>
      <c r="G33" s="137">
        <v>6.303760326525845</v>
      </c>
      <c r="H33" s="92">
        <v>6.851733077230924</v>
      </c>
      <c r="I33" s="51">
        <v>28.243176609963484</v>
      </c>
      <c r="L33" s="179">
        <v>2.420397007150619</v>
      </c>
      <c r="M33" s="180">
        <v>3.4750710035262693</v>
      </c>
      <c r="N33" s="180">
        <v>7.20693244188006</v>
      </c>
      <c r="O33" s="180">
        <v>5.951194135900517</v>
      </c>
      <c r="P33" s="181">
        <v>6.08449167963406</v>
      </c>
      <c r="Q33" s="182">
        <v>25.138086268091524</v>
      </c>
    </row>
    <row r="34" spans="1:17" ht="12.75">
      <c r="A34" s="20"/>
      <c r="B34" s="17" t="s">
        <v>20</v>
      </c>
      <c r="C34" s="17"/>
      <c r="D34" s="91">
        <v>4.700292292711765</v>
      </c>
      <c r="E34" s="137">
        <v>4.365124089145189</v>
      </c>
      <c r="F34" s="137">
        <v>0.8411263908079953</v>
      </c>
      <c r="G34" s="137">
        <v>1.017729602659595</v>
      </c>
      <c r="H34" s="92">
        <v>2.860335158814773</v>
      </c>
      <c r="I34" s="51">
        <v>13.784607534139315</v>
      </c>
      <c r="L34" s="179">
        <v>4.6614111935714835</v>
      </c>
      <c r="M34" s="180">
        <v>7.5800805155417965</v>
      </c>
      <c r="N34" s="180">
        <v>6.498901801598898</v>
      </c>
      <c r="O34" s="180">
        <v>6.367367877051175</v>
      </c>
      <c r="P34" s="181">
        <v>6.0125113950364915</v>
      </c>
      <c r="Q34" s="182">
        <v>31.120272782799844</v>
      </c>
    </row>
    <row r="35" spans="1:17" ht="12.75">
      <c r="A35" s="20"/>
      <c r="B35" s="17" t="s">
        <v>21</v>
      </c>
      <c r="C35" s="17"/>
      <c r="D35" s="91">
        <v>2.125968473072246</v>
      </c>
      <c r="E35" s="137">
        <v>4.004592091348911</v>
      </c>
      <c r="F35" s="137">
        <v>6.406832795190355</v>
      </c>
      <c r="G35" s="137">
        <v>5.861766501070279</v>
      </c>
      <c r="H35" s="92">
        <v>5.687424118061985</v>
      </c>
      <c r="I35" s="51">
        <v>24.086583978743775</v>
      </c>
      <c r="L35" s="179">
        <v>0.6311832370560477</v>
      </c>
      <c r="M35" s="180">
        <v>2.573978217866133</v>
      </c>
      <c r="N35" s="180">
        <v>7.007094953226146</v>
      </c>
      <c r="O35" s="180">
        <v>5.402087262771457</v>
      </c>
      <c r="P35" s="181">
        <v>4.7692992228155</v>
      </c>
      <c r="Q35" s="182">
        <v>20.383642893735285</v>
      </c>
    </row>
    <row r="36" spans="1:17" ht="12.75">
      <c r="A36" s="20"/>
      <c r="B36" s="17" t="s">
        <v>22</v>
      </c>
      <c r="C36" s="17"/>
      <c r="D36" s="91">
        <v>5.431028758041852</v>
      </c>
      <c r="E36" s="137">
        <v>5.3660310570848235</v>
      </c>
      <c r="F36" s="137">
        <v>7.389410517866149</v>
      </c>
      <c r="G36" s="137">
        <v>6.7949863609984105</v>
      </c>
      <c r="H36" s="92">
        <v>8.249471174888539</v>
      </c>
      <c r="I36" s="51">
        <v>33.230927868879775</v>
      </c>
      <c r="L36" s="179">
        <v>4.7127294265370265</v>
      </c>
      <c r="M36" s="180">
        <v>4.664633208909274</v>
      </c>
      <c r="N36" s="180">
        <v>7.451666280797744</v>
      </c>
      <c r="O36" s="180">
        <v>6.651505756128984</v>
      </c>
      <c r="P36" s="181">
        <v>7.749242925130638</v>
      </c>
      <c r="Q36" s="182">
        <v>31.229777597503663</v>
      </c>
    </row>
    <row r="37" spans="1:17" ht="12.75">
      <c r="A37" s="52"/>
      <c r="B37" s="53"/>
      <c r="C37" s="53"/>
      <c r="D37" s="93"/>
      <c r="E37" s="138"/>
      <c r="F37" s="138"/>
      <c r="G37" s="138"/>
      <c r="H37" s="94"/>
      <c r="I37" s="54"/>
      <c r="J37" s="55"/>
      <c r="K37" s="55"/>
      <c r="L37" s="183"/>
      <c r="M37" s="184"/>
      <c r="N37" s="184"/>
      <c r="O37" s="184"/>
      <c r="P37" s="185"/>
      <c r="Q37" s="186"/>
    </row>
    <row r="38" spans="1:17" ht="12.75">
      <c r="A38" s="24" t="s">
        <v>76</v>
      </c>
      <c r="B38" s="25"/>
      <c r="C38" s="25"/>
      <c r="D38" s="97">
        <v>11.164464024072183</v>
      </c>
      <c r="E38" s="140">
        <v>7.201586295030089</v>
      </c>
      <c r="F38" s="140">
        <v>8.645601655592708</v>
      </c>
      <c r="G38" s="140">
        <v>14.433971956102083</v>
      </c>
      <c r="H38" s="98">
        <v>3.7584528870866794</v>
      </c>
      <c r="I38" s="57">
        <v>45.20407681788374</v>
      </c>
      <c r="J38" s="58"/>
      <c r="K38" s="58"/>
      <c r="L38" s="187">
        <v>8.887367281895916</v>
      </c>
      <c r="M38" s="188">
        <v>7.060506804335476</v>
      </c>
      <c r="N38" s="188">
        <v>9.696161959537013</v>
      </c>
      <c r="O38" s="188">
        <v>13.071503847617038</v>
      </c>
      <c r="P38" s="189">
        <v>5.842651595519551</v>
      </c>
      <c r="Q38" s="190">
        <v>44.55819148890499</v>
      </c>
    </row>
    <row r="39" spans="1:17" ht="12.75">
      <c r="A39" s="24" t="s">
        <v>77</v>
      </c>
      <c r="B39" s="25"/>
      <c r="C39" s="25"/>
      <c r="D39" s="97">
        <v>6.377416554972351</v>
      </c>
      <c r="E39" s="140">
        <v>6.540863027546033</v>
      </c>
      <c r="F39" s="140">
        <v>7.946312069549406</v>
      </c>
      <c r="G39" s="140">
        <v>7.234060342245235</v>
      </c>
      <c r="H39" s="98">
        <v>7.420817272513227</v>
      </c>
      <c r="I39" s="57">
        <v>35.519469266826256</v>
      </c>
      <c r="J39" s="58"/>
      <c r="K39" s="58"/>
      <c r="L39" s="187">
        <v>5.835596029224665</v>
      </c>
      <c r="M39" s="188">
        <v>5.837647471273136</v>
      </c>
      <c r="N39" s="188">
        <v>8.031894090756532</v>
      </c>
      <c r="O39" s="188">
        <v>7.1354986455419835</v>
      </c>
      <c r="P39" s="189">
        <v>7.253748742199309</v>
      </c>
      <c r="Q39" s="190">
        <v>34.09438497899563</v>
      </c>
    </row>
    <row r="40" spans="1:17" ht="12.75">
      <c r="A40" s="59"/>
      <c r="B40" s="60"/>
      <c r="C40" s="60"/>
      <c r="D40" s="99"/>
      <c r="E40" s="143"/>
      <c r="F40" s="143"/>
      <c r="G40" s="143"/>
      <c r="H40" s="100"/>
      <c r="I40" s="61"/>
      <c r="J40" s="62"/>
      <c r="K40" s="62"/>
      <c r="L40" s="191"/>
      <c r="M40" s="192"/>
      <c r="N40" s="192"/>
      <c r="O40" s="192"/>
      <c r="P40" s="193"/>
      <c r="Q40" s="194"/>
    </row>
    <row r="41" spans="1:12" ht="12.75">
      <c r="A41" s="63"/>
      <c r="B41" s="63"/>
      <c r="C41" s="63"/>
      <c r="D41" s="64"/>
      <c r="E41" s="64"/>
      <c r="F41" s="64"/>
      <c r="G41" s="64"/>
      <c r="H41" s="64"/>
      <c r="I41" s="64"/>
      <c r="J41" s="63"/>
      <c r="K41" s="63"/>
      <c r="L41" s="65"/>
    </row>
    <row r="42" spans="1:17" ht="25.5" customHeight="1">
      <c r="A42" s="76" t="s">
        <v>80</v>
      </c>
      <c r="B42" s="223" t="s">
        <v>81</v>
      </c>
      <c r="C42" s="224"/>
      <c r="D42" s="224"/>
      <c r="E42" s="224"/>
      <c r="F42" s="224"/>
      <c r="G42" s="224"/>
      <c r="H42" s="224"/>
      <c r="I42" s="224"/>
      <c r="J42" s="224"/>
      <c r="K42" s="224"/>
      <c r="L42" s="224"/>
      <c r="M42" s="224"/>
      <c r="N42" s="224"/>
      <c r="O42" s="224"/>
      <c r="P42" s="224"/>
      <c r="Q42" s="224"/>
    </row>
    <row r="43" spans="1:17" ht="35.25" customHeight="1">
      <c r="A43" s="66"/>
      <c r="D43" s="67"/>
      <c r="E43" s="67"/>
      <c r="F43" s="67"/>
      <c r="G43" s="67"/>
      <c r="H43" s="67"/>
      <c r="I43" s="67"/>
      <c r="Q43" s="166">
        <v>5</v>
      </c>
    </row>
    <row r="44" spans="1:9" ht="12.75">
      <c r="A44" s="17"/>
      <c r="C44" s="66"/>
      <c r="D44" s="67"/>
      <c r="E44" s="67"/>
      <c r="F44" s="67"/>
      <c r="G44" s="67"/>
      <c r="H44" s="67"/>
      <c r="I44" s="67"/>
    </row>
  </sheetData>
  <sheetProtection/>
  <mergeCells count="1">
    <mergeCell ref="B42:Q42"/>
  </mergeCells>
  <printOptions horizontalCentered="1" verticalCentered="1"/>
  <pageMargins left="0" right="0" top="0" bottom="0" header="0" footer="0"/>
  <pageSetup fitToHeight="1" fitToWidth="1" horizontalDpi="600" verticalDpi="600" orientation="landscape" scale="83" r:id="rId1"/>
</worksheet>
</file>

<file path=xl/worksheets/sheet5.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
    </sheetView>
  </sheetViews>
  <sheetFormatPr defaultColWidth="11.421875" defaultRowHeight="12.75"/>
  <cols>
    <col min="1" max="2" width="3.140625" style="0" customWidth="1"/>
    <col min="3" max="3" width="40.7109375" style="0" customWidth="1"/>
    <col min="4" max="4" width="1.1484375" style="0" hidden="1" customWidth="1"/>
    <col min="5" max="9" width="10.57421875" style="0" customWidth="1"/>
    <col min="11" max="11" width="5.140625" style="0" customWidth="1"/>
  </cols>
  <sheetData>
    <row r="1" spans="1:11" ht="20.25">
      <c r="A1" s="41"/>
      <c r="K1" s="78">
        <v>6</v>
      </c>
    </row>
    <row r="2" spans="1:10" ht="12.75">
      <c r="A2" s="1" t="s">
        <v>78</v>
      </c>
      <c r="B2" s="2"/>
      <c r="C2" s="2"/>
      <c r="D2" s="2"/>
      <c r="E2" s="2"/>
      <c r="F2" s="2"/>
      <c r="G2" s="2"/>
      <c r="H2" s="2"/>
      <c r="I2" s="2"/>
      <c r="J2" s="2"/>
    </row>
    <row r="3" spans="1:10" ht="12.75">
      <c r="A3" s="47" t="s">
        <v>95</v>
      </c>
      <c r="B3" s="1"/>
      <c r="C3" s="1"/>
      <c r="D3" s="1"/>
      <c r="E3" s="1"/>
      <c r="F3" s="2"/>
      <c r="G3" s="2"/>
      <c r="H3" s="2"/>
      <c r="I3" s="2"/>
      <c r="J3" s="2"/>
    </row>
    <row r="4" spans="1:10" ht="12.75">
      <c r="A4" s="4" t="s">
        <v>1</v>
      </c>
      <c r="B4" s="5"/>
      <c r="C4" s="5"/>
      <c r="D4" s="5"/>
      <c r="E4" s="5"/>
      <c r="F4" s="2"/>
      <c r="G4" s="2"/>
      <c r="H4" s="2"/>
      <c r="I4" s="2"/>
      <c r="J4" s="2"/>
    </row>
    <row r="5" spans="1:10" ht="12.75">
      <c r="A5" s="4" t="s">
        <v>2</v>
      </c>
      <c r="B5" s="1"/>
      <c r="C5" s="1"/>
      <c r="D5" s="1"/>
      <c r="E5" s="1"/>
      <c r="F5" s="2"/>
      <c r="G5" s="2"/>
      <c r="H5" s="2"/>
      <c r="I5" s="2"/>
      <c r="J5" s="2"/>
    </row>
    <row r="6" spans="1:10" ht="12.75">
      <c r="A6" s="1" t="s">
        <v>79</v>
      </c>
      <c r="B6" s="1"/>
      <c r="C6" s="1"/>
      <c r="D6" s="1"/>
      <c r="E6" s="1"/>
      <c r="F6" s="2"/>
      <c r="G6" s="2"/>
      <c r="H6" s="2"/>
      <c r="I6" s="2"/>
      <c r="J6" s="2"/>
    </row>
    <row r="7" spans="1:10" ht="12.75">
      <c r="A7" s="68"/>
      <c r="B7" s="2"/>
      <c r="C7" s="7"/>
      <c r="D7" s="2"/>
      <c r="E7" s="75" t="s">
        <v>97</v>
      </c>
      <c r="F7" s="107"/>
      <c r="G7" s="107"/>
      <c r="H7" s="107"/>
      <c r="I7" s="107"/>
      <c r="J7" s="108"/>
    </row>
    <row r="8" spans="1:10" ht="12.75">
      <c r="A8" s="13"/>
      <c r="B8" s="14"/>
      <c r="C8" s="69"/>
      <c r="D8" s="70"/>
      <c r="E8" s="146" t="s">
        <v>5</v>
      </c>
      <c r="F8" s="147" t="s">
        <v>86</v>
      </c>
      <c r="G8" s="147" t="s">
        <v>87</v>
      </c>
      <c r="H8" s="141" t="s">
        <v>88</v>
      </c>
      <c r="I8" s="89" t="s">
        <v>90</v>
      </c>
      <c r="J8" s="85" t="s">
        <v>89</v>
      </c>
    </row>
    <row r="9" spans="1:10" ht="12.75">
      <c r="A9" s="16"/>
      <c r="B9" s="17"/>
      <c r="C9" s="17"/>
      <c r="E9" s="20"/>
      <c r="F9" s="17"/>
      <c r="G9" s="17"/>
      <c r="H9" s="17"/>
      <c r="I9" s="90"/>
      <c r="J9" s="50"/>
    </row>
    <row r="10" spans="1:10" ht="12.75">
      <c r="A10" s="19" t="s">
        <v>6</v>
      </c>
      <c r="B10" s="17"/>
      <c r="C10" s="17"/>
      <c r="E10" s="20"/>
      <c r="F10" s="17"/>
      <c r="G10" s="17"/>
      <c r="H10" s="17"/>
      <c r="I10" s="90"/>
      <c r="J10" s="50"/>
    </row>
    <row r="11" spans="1:10" ht="12.75">
      <c r="A11" s="84" t="s">
        <v>7</v>
      </c>
      <c r="B11" s="17"/>
      <c r="C11" s="17"/>
      <c r="E11" s="102">
        <v>29.656827160218533</v>
      </c>
      <c r="F11" s="145">
        <v>5.132331533761159</v>
      </c>
      <c r="G11" s="145">
        <v>-7.53250731043229</v>
      </c>
      <c r="H11" s="145">
        <v>14.792989301162972</v>
      </c>
      <c r="I11" s="103">
        <v>-32.87929576940536</v>
      </c>
      <c r="J11" s="71">
        <v>5.164751667056344</v>
      </c>
    </row>
    <row r="12" spans="1:10" ht="12.75">
      <c r="A12" s="20"/>
      <c r="B12" s="17" t="s">
        <v>8</v>
      </c>
      <c r="C12" s="17"/>
      <c r="E12" s="102">
        <v>12.42553289863617</v>
      </c>
      <c r="F12" s="145">
        <v>6.325298907261079</v>
      </c>
      <c r="G12" s="145">
        <v>6.236979857134295</v>
      </c>
      <c r="H12" s="145">
        <v>20.321444345116024</v>
      </c>
      <c r="I12" s="103">
        <v>-36.90478985582145</v>
      </c>
      <c r="J12" s="71">
        <v>7.180255004107661</v>
      </c>
    </row>
    <row r="13" spans="1:10" s="199" customFormat="1" ht="12.75">
      <c r="A13" s="84"/>
      <c r="B13" s="82"/>
      <c r="C13" s="82" t="s">
        <v>73</v>
      </c>
      <c r="E13" s="211">
        <v>2.487389058436884</v>
      </c>
      <c r="F13" s="212">
        <v>-5.860871253573996</v>
      </c>
      <c r="G13" s="212">
        <v>-10.455809572366837</v>
      </c>
      <c r="H13" s="212">
        <v>41.41693495574052</v>
      </c>
      <c r="I13" s="213">
        <v>-97.52959301856079</v>
      </c>
      <c r="J13" s="214">
        <v>-9.60983070479654</v>
      </c>
    </row>
    <row r="14" spans="1:10" s="199" customFormat="1" ht="12.75">
      <c r="A14" s="84"/>
      <c r="B14" s="82"/>
      <c r="C14" s="82" t="s">
        <v>59</v>
      </c>
      <c r="D14" s="215"/>
      <c r="E14" s="211">
        <v>13.231855658695668</v>
      </c>
      <c r="F14" s="212">
        <v>7.1320183952490845</v>
      </c>
      <c r="G14" s="212">
        <v>7.7657994637431615</v>
      </c>
      <c r="H14" s="212">
        <v>16.228560084997156</v>
      </c>
      <c r="I14" s="213">
        <v>-12.678824538308753</v>
      </c>
      <c r="J14" s="214">
        <v>9.614711248834151</v>
      </c>
    </row>
    <row r="15" spans="1:10" ht="12.75">
      <c r="A15" s="20"/>
      <c r="B15" s="17" t="s">
        <v>85</v>
      </c>
      <c r="C15" s="17"/>
      <c r="E15" s="102">
        <v>651.9580993071522</v>
      </c>
      <c r="F15" s="145">
        <v>-81.63745677963706</v>
      </c>
      <c r="G15" s="145">
        <v>-65.69525890390253</v>
      </c>
      <c r="H15" s="145">
        <v>-91.5945958959259</v>
      </c>
      <c r="I15" s="103">
        <v>-89.35090129091282</v>
      </c>
      <c r="J15" s="71">
        <v>-18.770719764610323</v>
      </c>
    </row>
    <row r="16" spans="1:10" ht="12.75">
      <c r="A16" s="20"/>
      <c r="B16" s="17" t="s">
        <v>9</v>
      </c>
      <c r="C16" s="17"/>
      <c r="E16" s="102">
        <v>5.924388887876364</v>
      </c>
      <c r="F16" s="145">
        <v>3.8818177567454315</v>
      </c>
      <c r="G16" s="145">
        <v>8.426494583612953</v>
      </c>
      <c r="H16" s="145">
        <v>16.387122098062413</v>
      </c>
      <c r="I16" s="103">
        <v>9.842032529358601</v>
      </c>
      <c r="J16" s="71">
        <v>8.787173797133828</v>
      </c>
    </row>
    <row r="17" spans="1:10" ht="12.75">
      <c r="A17" s="20"/>
      <c r="B17" s="17" t="s">
        <v>56</v>
      </c>
      <c r="C17" s="17"/>
      <c r="E17" s="102">
        <v>-46.307974490035484</v>
      </c>
      <c r="F17" s="145">
        <v>-49.92314802035936</v>
      </c>
      <c r="G17" s="145">
        <v>-45.155176064528526</v>
      </c>
      <c r="H17" s="145">
        <v>-77.25615682924926</v>
      </c>
      <c r="I17" s="103">
        <v>25.559656227733065</v>
      </c>
      <c r="J17" s="71">
        <v>-53.70980362200505</v>
      </c>
    </row>
    <row r="18" spans="1:10" ht="12.75">
      <c r="A18" s="20"/>
      <c r="B18" s="82" t="s">
        <v>67</v>
      </c>
      <c r="C18" s="17"/>
      <c r="E18" s="102">
        <v>28.97462728990352</v>
      </c>
      <c r="F18" s="145">
        <v>22.935820901260584</v>
      </c>
      <c r="G18" s="145">
        <v>8.03571690460756</v>
      </c>
      <c r="H18" s="145">
        <v>21.610523234301347</v>
      </c>
      <c r="I18" s="103">
        <v>-22.057643330519316</v>
      </c>
      <c r="J18" s="71">
        <v>1.1126857997092676</v>
      </c>
    </row>
    <row r="19" spans="1:10" ht="12.75">
      <c r="A19" s="20"/>
      <c r="B19" s="17" t="s">
        <v>10</v>
      </c>
      <c r="C19" s="17"/>
      <c r="E19" s="102">
        <v>36.540155474696824</v>
      </c>
      <c r="F19" s="145">
        <v>-13.450145734435958</v>
      </c>
      <c r="G19" s="145">
        <v>4.451289769846345</v>
      </c>
      <c r="H19" s="145">
        <v>1.8246519084854862</v>
      </c>
      <c r="I19" s="103">
        <v>9.013928741431098</v>
      </c>
      <c r="J19" s="71">
        <v>8.054495028068388</v>
      </c>
    </row>
    <row r="20" spans="1:10" ht="12.75">
      <c r="A20" s="20"/>
      <c r="B20" s="17" t="s">
        <v>11</v>
      </c>
      <c r="C20" s="17"/>
      <c r="E20" s="102">
        <v>-15.854490457809645</v>
      </c>
      <c r="F20" s="145">
        <v>199.81970357759212</v>
      </c>
      <c r="G20" s="145">
        <v>-13.718803197270246</v>
      </c>
      <c r="H20" s="145">
        <v>1.2865902081298675</v>
      </c>
      <c r="I20" s="103">
        <v>16.091934868924284</v>
      </c>
      <c r="J20" s="71">
        <v>11.816569151793654</v>
      </c>
    </row>
    <row r="21" spans="1:10" ht="12.75">
      <c r="A21" s="52"/>
      <c r="B21" s="53"/>
      <c r="C21" s="53"/>
      <c r="D21" s="55"/>
      <c r="E21" s="109"/>
      <c r="F21" s="148"/>
      <c r="G21" s="148"/>
      <c r="H21" s="148"/>
      <c r="I21" s="110"/>
      <c r="J21" s="72"/>
    </row>
    <row r="22" spans="1:10" ht="12.75">
      <c r="A22" s="20" t="s">
        <v>12</v>
      </c>
      <c r="B22" s="17"/>
      <c r="C22" s="17"/>
      <c r="E22" s="102">
        <v>9.49182609383261</v>
      </c>
      <c r="F22" s="145">
        <v>13.184699527242127</v>
      </c>
      <c r="G22" s="145">
        <v>4.1681253905987425</v>
      </c>
      <c r="H22" s="145">
        <v>5.225831750300047</v>
      </c>
      <c r="I22" s="103">
        <v>5.368435866567944</v>
      </c>
      <c r="J22" s="71">
        <v>7.198407763005554</v>
      </c>
    </row>
    <row r="23" spans="1:10" ht="12.75">
      <c r="A23" s="20"/>
      <c r="B23" s="17" t="s">
        <v>13</v>
      </c>
      <c r="C23" s="17"/>
      <c r="E23" s="102">
        <v>4.199937516620156</v>
      </c>
      <c r="F23" s="145">
        <v>4.182251113167967</v>
      </c>
      <c r="G23" s="145">
        <v>5.756987963920235</v>
      </c>
      <c r="H23" s="145">
        <v>5.44443995911994</v>
      </c>
      <c r="I23" s="103">
        <v>6.268340672588835</v>
      </c>
      <c r="J23" s="71">
        <v>5.209384064662226</v>
      </c>
    </row>
    <row r="24" spans="1:10" ht="12.75">
      <c r="A24" s="20"/>
      <c r="B24" s="17" t="s">
        <v>14</v>
      </c>
      <c r="C24" s="17"/>
      <c r="E24" s="102">
        <v>2.097924659256978</v>
      </c>
      <c r="F24" s="145">
        <v>6.0151565901718</v>
      </c>
      <c r="G24" s="145">
        <v>-0.48976868108701055</v>
      </c>
      <c r="H24" s="145">
        <v>-0.7564334766138603</v>
      </c>
      <c r="I24" s="103">
        <v>8.261983989848542</v>
      </c>
      <c r="J24" s="71">
        <v>2.7922878221912306</v>
      </c>
    </row>
    <row r="25" spans="1:10" ht="12.75">
      <c r="A25" s="20"/>
      <c r="B25" s="17" t="s">
        <v>15</v>
      </c>
      <c r="C25" s="17"/>
      <c r="E25" s="102">
        <v>56.74067597174219</v>
      </c>
      <c r="F25" s="145">
        <v>12.634579831484704</v>
      </c>
      <c r="G25" s="145">
        <v>10.636279810495154</v>
      </c>
      <c r="H25" s="145">
        <v>-48.41278765177728</v>
      </c>
      <c r="I25" s="103">
        <v>1269.6460832403334</v>
      </c>
      <c r="J25" s="71">
        <v>31.11413250191535</v>
      </c>
    </row>
    <row r="26" spans="1:10" ht="12.75">
      <c r="A26" s="20"/>
      <c r="B26" s="17" t="s">
        <v>58</v>
      </c>
      <c r="C26" s="17"/>
      <c r="E26" s="102">
        <v>13.084448822155604</v>
      </c>
      <c r="F26" s="145">
        <v>26.139785155289054</v>
      </c>
      <c r="G26" s="145">
        <v>5.577618207193313</v>
      </c>
      <c r="H26" s="145">
        <v>9.050530248228128</v>
      </c>
      <c r="I26" s="103">
        <v>5.655202975224505</v>
      </c>
      <c r="J26" s="71">
        <v>10.93812653779973</v>
      </c>
    </row>
    <row r="27" spans="1:10" ht="12.75">
      <c r="A27" s="20"/>
      <c r="B27" s="17" t="s">
        <v>74</v>
      </c>
      <c r="C27" s="17"/>
      <c r="E27" s="102">
        <v>1.2880789002964743</v>
      </c>
      <c r="F27" s="145">
        <v>2.1931827648561164</v>
      </c>
      <c r="G27" s="145">
        <v>1.4893042514712462</v>
      </c>
      <c r="H27" s="145">
        <v>2.340915952018996</v>
      </c>
      <c r="I27" s="103">
        <v>1.0744113205295225</v>
      </c>
      <c r="J27" s="71">
        <v>1.6525497371401299</v>
      </c>
    </row>
    <row r="28" spans="1:10" ht="12.75">
      <c r="A28" s="20"/>
      <c r="B28" s="17" t="s">
        <v>16</v>
      </c>
      <c r="C28" s="17"/>
      <c r="E28" s="102">
        <v>-60.981543143068585</v>
      </c>
      <c r="F28" s="145">
        <v>1285.57879943247</v>
      </c>
      <c r="G28" s="145">
        <v>-42.928094313844014</v>
      </c>
      <c r="H28" s="145">
        <v>605.2944458231278</v>
      </c>
      <c r="I28" s="103">
        <v>74.11593272677075</v>
      </c>
      <c r="J28" s="71">
        <v>331.87762012222885</v>
      </c>
    </row>
    <row r="29" spans="1:10" ht="12.75">
      <c r="A29" s="20"/>
      <c r="B29" s="17"/>
      <c r="C29" s="17"/>
      <c r="E29" s="95"/>
      <c r="F29" s="139"/>
      <c r="G29" s="139"/>
      <c r="H29" s="139"/>
      <c r="I29" s="96"/>
      <c r="J29" s="56"/>
    </row>
    <row r="30" spans="1:10" ht="12.75">
      <c r="A30" s="84" t="s">
        <v>17</v>
      </c>
      <c r="B30" s="23"/>
      <c r="C30" s="23"/>
      <c r="E30" s="102">
        <v>62.35227040571185</v>
      </c>
      <c r="F30" s="145">
        <v>-18.737021721378632</v>
      </c>
      <c r="G30" s="145">
        <v>-34.46719023248123</v>
      </c>
      <c r="H30" s="145">
        <v>23.1576230146771</v>
      </c>
      <c r="I30" s="103">
        <v>-638.7998513347645</v>
      </c>
      <c r="J30" s="71">
        <v>1.046946190465281</v>
      </c>
    </row>
    <row r="31" spans="1:10" ht="12.75">
      <c r="A31" s="20"/>
      <c r="B31" s="17"/>
      <c r="C31" s="17"/>
      <c r="E31" s="95"/>
      <c r="F31" s="139"/>
      <c r="G31" s="139"/>
      <c r="H31" s="139"/>
      <c r="I31" s="96"/>
      <c r="J31" s="56"/>
    </row>
    <row r="32" spans="1:10" ht="12.75">
      <c r="A32" s="19" t="s">
        <v>18</v>
      </c>
      <c r="B32" s="17"/>
      <c r="C32" s="17"/>
      <c r="E32" s="95"/>
      <c r="F32" s="139"/>
      <c r="G32" s="139"/>
      <c r="H32" s="139"/>
      <c r="I32" s="96"/>
      <c r="J32" s="56"/>
    </row>
    <row r="33" spans="1:10" ht="12.75">
      <c r="A33" s="20" t="s">
        <v>19</v>
      </c>
      <c r="B33" s="17"/>
      <c r="C33" s="17"/>
      <c r="E33" s="102">
        <v>47.575710456749796</v>
      </c>
      <c r="F33" s="145">
        <v>31.566489729445934</v>
      </c>
      <c r="G33" s="145">
        <v>-4.918503766255277</v>
      </c>
      <c r="H33" s="145">
        <v>5.863207691003769</v>
      </c>
      <c r="I33" s="103">
        <v>12.967466983420305</v>
      </c>
      <c r="J33" s="71">
        <v>11.967405569224244</v>
      </c>
    </row>
    <row r="34" spans="1:10" ht="12.75">
      <c r="A34" s="20"/>
      <c r="B34" s="17" t="s">
        <v>20</v>
      </c>
      <c r="C34" s="17"/>
      <c r="E34" s="102">
        <v>-10.18430069955082</v>
      </c>
      <c r="F34" s="145">
        <v>-48.796842239168036</v>
      </c>
      <c r="G34" s="145">
        <v>-88.4221444653186</v>
      </c>
      <c r="H34" s="145">
        <v>-85.66438463898409</v>
      </c>
      <c r="I34" s="103">
        <v>-57.171519218019625</v>
      </c>
      <c r="J34" s="71">
        <v>-60.385361514423764</v>
      </c>
    </row>
    <row r="35" spans="1:10" ht="12.75">
      <c r="A35" s="20"/>
      <c r="B35" s="17" t="s">
        <v>21</v>
      </c>
      <c r="C35" s="17"/>
      <c r="E35" s="102">
        <v>230.57750516492283</v>
      </c>
      <c r="F35" s="145">
        <v>52.42440823164915</v>
      </c>
      <c r="G35" s="145">
        <v>-9.876228308185297</v>
      </c>
      <c r="H35" s="145">
        <v>7.235337786468499</v>
      </c>
      <c r="I35" s="103">
        <v>18.293214037330575</v>
      </c>
      <c r="J35" s="71">
        <v>16.44617448783827</v>
      </c>
    </row>
    <row r="36" spans="1:10" ht="12.75">
      <c r="A36" s="20"/>
      <c r="B36" s="17" t="s">
        <v>22</v>
      </c>
      <c r="C36" s="17"/>
      <c r="E36" s="102">
        <v>15.862383584876616</v>
      </c>
      <c r="F36" s="145">
        <v>15.451002935463798</v>
      </c>
      <c r="G36" s="145">
        <v>0.12702145367233797</v>
      </c>
      <c r="H36" s="145">
        <v>3.4190516883542355</v>
      </c>
      <c r="I36" s="103">
        <v>8.17491167958988</v>
      </c>
      <c r="J36" s="71">
        <v>7.4153433014008785</v>
      </c>
    </row>
    <row r="37" spans="1:10" ht="12.75">
      <c r="A37" s="52"/>
      <c r="B37" s="53"/>
      <c r="C37" s="53"/>
      <c r="D37" s="55"/>
      <c r="E37" s="109"/>
      <c r="F37" s="148"/>
      <c r="G37" s="148"/>
      <c r="H37" s="148"/>
      <c r="I37" s="110"/>
      <c r="J37" s="72"/>
    </row>
    <row r="38" spans="1:10" ht="12.75">
      <c r="A38" s="24" t="s">
        <v>76</v>
      </c>
      <c r="B38" s="25"/>
      <c r="C38" s="25"/>
      <c r="E38" s="111">
        <v>29.634084000685768</v>
      </c>
      <c r="F38" s="149">
        <v>5.06931759935727</v>
      </c>
      <c r="G38" s="149">
        <v>-7.5915149018705215</v>
      </c>
      <c r="H38" s="149">
        <v>14.739730535720952</v>
      </c>
      <c r="I38" s="112">
        <v>-32.90650323428057</v>
      </c>
      <c r="J38" s="73">
        <v>5.114924732147519</v>
      </c>
    </row>
    <row r="39" spans="1:10" ht="12.75">
      <c r="A39" s="24" t="s">
        <v>77</v>
      </c>
      <c r="B39" s="25"/>
      <c r="C39" s="25"/>
      <c r="E39" s="111">
        <v>12.671704449560739</v>
      </c>
      <c r="F39" s="149">
        <v>15.31389843004205</v>
      </c>
      <c r="G39" s="149">
        <v>2.4389174297917204</v>
      </c>
      <c r="H39" s="149">
        <v>5.2475921918809565</v>
      </c>
      <c r="I39" s="112">
        <v>6.603479925704692</v>
      </c>
      <c r="J39" s="73">
        <v>7.844695514090594</v>
      </c>
    </row>
    <row r="40" spans="1:10" ht="12.75">
      <c r="A40" s="30"/>
      <c r="B40" s="31"/>
      <c r="C40" s="31"/>
      <c r="D40" s="31"/>
      <c r="E40" s="113"/>
      <c r="F40" s="150"/>
      <c r="G40" s="150"/>
      <c r="H40" s="150"/>
      <c r="I40" s="114"/>
      <c r="J40" s="77"/>
    </row>
  </sheetData>
  <sheetProtection/>
  <printOptions horizontalCentered="1"/>
  <pageMargins left="0.7874015748031497" right="0" top="1.1811023622047245" bottom="0" header="0" footer="0"/>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2012-06-29T20:11:07Z</cp:lastPrinted>
  <dcterms:created xsi:type="dcterms:W3CDTF">2005-03-30T13:24:33Z</dcterms:created>
  <dcterms:modified xsi:type="dcterms:W3CDTF">2012-06-29T20:11:30Z</dcterms:modified>
  <cp:category/>
  <cp:version/>
  <cp:contentType/>
  <cp:contentStatus/>
</cp:coreProperties>
</file>