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8"/>
  </bookViews>
  <sheets>
    <sheet name="Total" sheetId="1" r:id="rId1"/>
    <sheet name="VarTotal" sheetId="2" r:id="rId2"/>
    <sheet name="Pptario" sheetId="3" r:id="rId3"/>
    <sheet name="PptarioMN" sheetId="4" r:id="rId4"/>
    <sheet name="PptarioME" sheetId="5" r:id="rId5"/>
    <sheet name="%AvancPptario" sheetId="6" r:id="rId6"/>
    <sheet name="VarPptario" sheetId="7" r:id="rId7"/>
    <sheet name="Extrappt" sheetId="8" r:id="rId8"/>
    <sheet name="VarExtrappt" sheetId="9" r:id="rId9"/>
  </sheets>
  <definedNames>
    <definedName name="_xlnm.Print_Area" localSheetId="5">'%AvancPptario'!$A$1:$K$42</definedName>
    <definedName name="_xlnm.Print_Area" localSheetId="7">'Extrappt'!$A$1:$H$73</definedName>
    <definedName name="_xlnm.Print_Area" localSheetId="2">'Pptario'!$A$1:$H$77</definedName>
    <definedName name="_xlnm.Print_Area" localSheetId="4">'PptarioME'!$A$1:$G$77</definedName>
    <definedName name="_xlnm.Print_Area" localSheetId="3">'PptarioMN'!$A$1:$G$77</definedName>
    <definedName name="_xlnm.Print_Area" localSheetId="0">'Total'!$A$1:$H$77</definedName>
    <definedName name="_xlnm.Print_Area" localSheetId="8">'VarExtrappt'!$A$1:$H$40</definedName>
    <definedName name="_xlnm.Print_Area" localSheetId="6">'VarPptario'!$A$1:$H$40</definedName>
    <definedName name="_xlnm.Print_Area" localSheetId="1">'VarTotal'!$A$1:$H$42</definedName>
  </definedNames>
  <calcPr fullCalcOnLoad="1" iterate="1" iterateCount="100" iterateDelta="0.001"/>
</workbook>
</file>

<file path=xl/sharedStrings.xml><?xml version="1.0" encoding="utf-8"?>
<sst xmlns="http://schemas.openxmlformats.org/spreadsheetml/2006/main" count="476" uniqueCount="104">
  <si>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</si>
  <si>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</si>
  <si>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</si>
  <si>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</si>
  <si>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</si>
  <si>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</si>
  <si>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</si>
  <si>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</si>
  <si>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</si>
  <si>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</si>
  <si>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</si>
  <si>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</si>
  <si>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</si>
  <si>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</si>
  <si>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</si>
  <si>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</si>
  <si>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</si>
  <si>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</si>
  <si>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</si>
  <si>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</si>
  <si>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</si>
  <si>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</si>
  <si>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</si>
  <si>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</si>
  <si>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</si>
  <si>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</si>
  <si>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</si>
  <si>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</si>
  <si>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</si>
  <si>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</si>
  <si>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</si>
  <si>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</si>
  <si>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</si>
  <si>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</si>
  <si>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</si>
  <si>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</si>
  <si>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</si>
  <si>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</si>
  <si>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</si>
  <si>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</si>
  <si>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</si>
  <si>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</si>
  <si>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</si>
  <si>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</si>
  <si>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</si>
  <si>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</si>
  <si>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</si>
  <si>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</si>
  <si>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</si>
  <si>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</si>
  <si>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</si>
  <si>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</si>
  <si>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</si>
  <si>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</si>
  <si>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</si>
  <si>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</si>
  <si>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</si>
  <si>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</si>
  <si>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</si>
  <si>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</si>
  <si>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</si>
  <si>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</si>
  <si>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</si>
  <si>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</si>
  <si>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</si>
  <si>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</si>
  <si>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</si>
  <si>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</si>
  <si>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</si>
  <si>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</si>
  <si>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</si>
  <si>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</si>
  <si>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</si>
  <si>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</si>
  <si>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</si>
  <si>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</si>
  <si>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</si>
  <si>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</si>
  <si>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</si>
  <si>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</si>
  <si>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</si>
  <si>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</si>
  <si>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</si>
  <si>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</si>
  <si>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</si>
  <si>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</si>
  <si>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Acumulado</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</si>
  <si>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</si>
  <si>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</si>
  <si>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</si>
  <si>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</si>
  <si>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</si>
  <si>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</si>
  <si>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</si>
  <si>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</si>
  <si>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</si>
  <si>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</si>
  <si>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 xml:space="preserve">TOTAL GASTOS </t>
  </si>
  <si>
    <t xml:space="preserve">Tributación minería privada </t>
  </si>
  <si>
    <t xml:space="preserve">TOTAL INGRESOS </t>
  </si>
  <si>
    <t>Año 2014</t>
  </si>
  <si>
    <t>ESTADO DE OPERACIONES DE GOBIERNO  2015</t>
  </si>
  <si>
    <t>2015 / 2014</t>
  </si>
  <si>
    <t>Año 2015</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</si>
</sst>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9">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16"/>
      <name val="Arial"/>
      <family val="2"/>
    </font>
    <font>
      <b/>
      <sz val="10"/>
      <color indexed="8"/>
      <name val="Arial"/>
      <family val="2"/>
    </font>
    <font>
      <b/>
      <sz val="24"/>
      <name val="Arial"/>
      <family val="2"/>
    </font>
    <font>
      <b/>
      <sz val="22"/>
      <name val="Arial"/>
      <family val="2"/>
    </font>
    <font>
      <b/>
      <sz val="18"/>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style="thin"/>
      <right/>
      <top style="thin"/>
      <bottom/>
    </border>
    <border>
      <left style="thin"/>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34">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8"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9" xfId="0" applyFont="1" applyBorder="1" applyAlignment="1">
      <alignment horizontal="centerContinuous" vertical="center"/>
    </xf>
    <xf numFmtId="0" fontId="0" fillId="0" borderId="10" xfId="0" applyFont="1" applyBorder="1" applyAlignment="1">
      <alignment horizontal="center" vertical="center" wrapText="1"/>
    </xf>
    <xf numFmtId="165" fontId="0" fillId="0" borderId="12" xfId="0" applyNumberFormat="1" applyBorder="1" applyAlignment="1">
      <alignment/>
    </xf>
    <xf numFmtId="165" fontId="3" fillId="0" borderId="12" xfId="0" applyNumberFormat="1" applyFont="1" applyBorder="1" applyAlignment="1">
      <alignment/>
    </xf>
    <xf numFmtId="165" fontId="0" fillId="0" borderId="12" xfId="0" applyNumberFormat="1" applyBorder="1" applyAlignment="1">
      <alignment/>
    </xf>
    <xf numFmtId="165" fontId="2" fillId="0" borderId="12" xfId="0" applyNumberFormat="1" applyFont="1" applyBorder="1" applyAlignment="1">
      <alignment/>
    </xf>
    <xf numFmtId="165" fontId="4" fillId="0" borderId="14" xfId="0" applyNumberFormat="1" applyFont="1" applyBorder="1" applyAlignment="1">
      <alignment/>
    </xf>
    <xf numFmtId="165" fontId="0" fillId="0" borderId="12" xfId="0" applyNumberFormat="1" applyFill="1" applyBorder="1" applyAlignment="1">
      <alignment/>
    </xf>
    <xf numFmtId="0" fontId="0" fillId="0" borderId="20" xfId="0" applyBorder="1" applyAlignment="1">
      <alignment/>
    </xf>
    <xf numFmtId="0" fontId="0" fillId="0" borderId="21"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2" fillId="0" borderId="12" xfId="0" applyNumberFormat="1" applyFont="1" applyFill="1" applyBorder="1" applyAlignment="1">
      <alignment/>
    </xf>
    <xf numFmtId="165" fontId="0" fillId="0" borderId="14" xfId="0" applyNumberFormat="1" applyBorder="1" applyAlignment="1">
      <alignment/>
    </xf>
    <xf numFmtId="37" fontId="0" fillId="0" borderId="12" xfId="0" applyNumberFormat="1" applyFill="1" applyBorder="1" applyAlignment="1">
      <alignment/>
    </xf>
    <xf numFmtId="37" fontId="5" fillId="0" borderId="12" xfId="0" applyNumberFormat="1" applyFont="1" applyFill="1" applyBorder="1" applyAlignment="1">
      <alignment/>
    </xf>
    <xf numFmtId="164" fontId="0" fillId="0" borderId="12" xfId="0" applyNumberFormat="1" applyFill="1" applyBorder="1" applyAlignment="1">
      <alignment/>
    </xf>
    <xf numFmtId="164" fontId="0" fillId="0" borderId="22" xfId="0" applyNumberFormat="1" applyFill="1" applyBorder="1" applyAlignment="1">
      <alignment/>
    </xf>
    <xf numFmtId="164" fontId="2" fillId="0" borderId="12" xfId="0" applyNumberFormat="1" applyFont="1" applyFill="1" applyBorder="1" applyAlignment="1">
      <alignment/>
    </xf>
    <xf numFmtId="164" fontId="2" fillId="0" borderId="22" xfId="0" applyNumberFormat="1" applyFont="1" applyFill="1" applyBorder="1" applyAlignment="1">
      <alignment/>
    </xf>
    <xf numFmtId="37" fontId="0" fillId="0" borderId="14" xfId="0" applyNumberFormat="1" applyFill="1" applyBorder="1" applyAlignment="1">
      <alignment/>
    </xf>
    <xf numFmtId="37" fontId="0" fillId="0" borderId="20" xfId="0" applyNumberFormat="1" applyFill="1" applyBorder="1" applyAlignment="1">
      <alignment/>
    </xf>
    <xf numFmtId="37" fontId="0" fillId="0" borderId="20" xfId="0" applyNumberFormat="1" applyBorder="1" applyAlignment="1">
      <alignment/>
    </xf>
    <xf numFmtId="164" fontId="0" fillId="0" borderId="12" xfId="0" applyNumberFormat="1" applyBorder="1" applyAlignment="1">
      <alignment/>
    </xf>
    <xf numFmtId="37" fontId="0" fillId="0" borderId="12" xfId="0" applyNumberFormat="1" applyBorder="1" applyAlignment="1">
      <alignment/>
    </xf>
    <xf numFmtId="164" fontId="2" fillId="0" borderId="12" xfId="0" applyNumberFormat="1" applyFont="1" applyBorder="1" applyAlignment="1">
      <alignment/>
    </xf>
    <xf numFmtId="37" fontId="0" fillId="0" borderId="14"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applyAlignment="1">
      <alignment/>
    </xf>
    <xf numFmtId="0" fontId="0" fillId="0" borderId="0" xfId="0" applyFill="1" applyAlignment="1">
      <alignmen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7" xfId="0" applyFont="1" applyFill="1" applyBorder="1" applyAlignment="1">
      <alignment horizontal="center" vertical="center" wrapText="1"/>
    </xf>
    <xf numFmtId="0" fontId="0" fillId="0" borderId="20" xfId="0" applyFill="1" applyBorder="1" applyAlignment="1">
      <alignment/>
    </xf>
    <xf numFmtId="0" fontId="0" fillId="0" borderId="18" xfId="0" applyFill="1" applyBorder="1" applyAlignment="1">
      <alignment/>
    </xf>
    <xf numFmtId="0" fontId="0" fillId="0" borderId="21" xfId="0" applyFill="1" applyBorder="1" applyAlignment="1">
      <alignment/>
    </xf>
    <xf numFmtId="0" fontId="0" fillId="0" borderId="22"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2"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0" fontId="0" fillId="0" borderId="22"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3" xfId="0" applyFont="1" applyFill="1" applyBorder="1" applyAlignment="1">
      <alignment/>
    </xf>
    <xf numFmtId="0" fontId="0" fillId="0" borderId="23"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20" xfId="0" applyFont="1"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47" fillId="0" borderId="0" xfId="0" applyNumberFormat="1" applyFont="1" applyFill="1" applyBorder="1" applyAlignment="1">
      <alignment/>
    </xf>
    <xf numFmtId="37" fontId="0" fillId="0" borderId="21"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0" fontId="0" fillId="0" borderId="0" xfId="0" applyNumberFormat="1" applyAlignment="1">
      <alignment vertical="top"/>
    </xf>
    <xf numFmtId="0" fontId="10" fillId="0" borderId="0" xfId="0" applyFont="1" applyAlignment="1">
      <alignment textRotation="180"/>
    </xf>
    <xf numFmtId="0" fontId="10" fillId="0" borderId="0" xfId="0" applyFont="1" applyAlignment="1">
      <alignment horizontal="right" vertical="top" textRotation="180"/>
    </xf>
    <xf numFmtId="0" fontId="0" fillId="0" borderId="0" xfId="0" applyFill="1" applyBorder="1" applyAlignment="1">
      <alignment wrapText="1"/>
    </xf>
    <xf numFmtId="164" fontId="0" fillId="0" borderId="0" xfId="0" applyNumberFormat="1" applyAlignment="1">
      <alignment/>
    </xf>
    <xf numFmtId="0" fontId="2" fillId="0" borderId="19" xfId="0" applyFont="1" applyFill="1" applyBorder="1" applyAlignment="1">
      <alignment horizontal="centerContinuous" vertical="center"/>
    </xf>
    <xf numFmtId="37" fontId="0" fillId="0" borderId="21" xfId="0" applyNumberFormat="1" applyFill="1" applyBorder="1" applyAlignment="1">
      <alignment/>
    </xf>
    <xf numFmtId="165" fontId="47" fillId="0" borderId="13" xfId="0" applyNumberFormat="1" applyFont="1" applyFill="1" applyBorder="1" applyAlignment="1">
      <alignment/>
    </xf>
    <xf numFmtId="0" fontId="11" fillId="0" borderId="0" xfId="0" applyFont="1" applyAlignment="1">
      <alignment textRotation="255"/>
    </xf>
    <xf numFmtId="0" fontId="11" fillId="0" borderId="0" xfId="0" applyFont="1" applyAlignment="1">
      <alignment horizontal="right" vertical="top" textRotation="255"/>
    </xf>
    <xf numFmtId="0" fontId="11" fillId="0" borderId="0" xfId="0" applyFont="1" applyBorder="1" applyAlignment="1">
      <alignment horizontal="right" vertical="top" textRotation="255"/>
    </xf>
    <xf numFmtId="0" fontId="11" fillId="0" borderId="0" xfId="0" applyFont="1" applyAlignment="1">
      <alignment horizontal="center" vertical="top" textRotation="255"/>
    </xf>
    <xf numFmtId="164" fontId="11" fillId="0" borderId="0" xfId="0" applyNumberFormat="1" applyFont="1" applyFill="1" applyBorder="1" applyAlignment="1">
      <alignment/>
    </xf>
    <xf numFmtId="0" fontId="0" fillId="0" borderId="0" xfId="0" applyBorder="1" applyAlignment="1">
      <alignment horizontal="left" vertical="top"/>
    </xf>
    <xf numFmtId="0" fontId="0" fillId="0" borderId="0" xfId="0" applyAlignment="1">
      <alignment horizontal="justify"/>
    </xf>
    <xf numFmtId="0" fontId="0" fillId="0" borderId="0" xfId="0" applyAlignment="1">
      <alignment horizontal="justify" vertical="top"/>
    </xf>
    <xf numFmtId="0" fontId="12" fillId="0" borderId="0" xfId="0" applyFont="1" applyAlignment="1">
      <alignment textRotation="255"/>
    </xf>
    <xf numFmtId="0" fontId="12" fillId="0" borderId="0" xfId="0" applyFont="1" applyAlignment="1">
      <alignment horizontal="center" vertical="top" textRotation="255"/>
    </xf>
    <xf numFmtId="0" fontId="13" fillId="0" borderId="0" xfId="0" applyFont="1" applyAlignment="1">
      <alignment horizontal="center" vertical="top" textRotation="255"/>
    </xf>
    <xf numFmtId="164" fontId="12" fillId="0" borderId="0" xfId="0" applyNumberFormat="1" applyFont="1" applyFill="1" applyBorder="1" applyAlignment="1">
      <alignment horizontal="center"/>
    </xf>
    <xf numFmtId="0" fontId="48" fillId="0" borderId="0" xfId="0" applyFont="1" applyAlignment="1">
      <alignment/>
    </xf>
    <xf numFmtId="164" fontId="48" fillId="0" borderId="0" xfId="0" applyNumberFormat="1" applyFont="1" applyAlignment="1">
      <alignment/>
    </xf>
    <xf numFmtId="164" fontId="48" fillId="0" borderId="0" xfId="0" applyNumberFormat="1" applyFont="1" applyFill="1" applyAlignment="1">
      <alignment/>
    </xf>
    <xf numFmtId="0" fontId="0" fillId="0" borderId="0" xfId="0" applyAlignment="1">
      <alignment horizontal="justify" wrapText="1"/>
    </xf>
    <xf numFmtId="0" fontId="0" fillId="0" borderId="18" xfId="0" applyBorder="1" applyAlignment="1">
      <alignment horizontal="justify"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0" xfId="0" applyBorder="1" applyAlignment="1">
      <alignment horizontal="justify" vertical="top" wrapText="1"/>
    </xf>
    <xf numFmtId="0" fontId="0" fillId="0" borderId="0" xfId="0" applyBorder="1" applyAlignment="1">
      <alignment horizontal="justify" wrapText="1"/>
    </xf>
    <xf numFmtId="0" fontId="0" fillId="0" borderId="0" xfId="0" applyFont="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0.28125" style="17" customWidth="1"/>
    <col min="5" max="5" width="10.421875" style="0" bestFit="1" customWidth="1"/>
    <col min="6" max="6" width="9.7109375" style="0" bestFit="1" customWidth="1"/>
    <col min="7" max="7" width="10.7109375" style="0" bestFit="1" customWidth="1"/>
    <col min="8" max="8" width="5.140625" style="0" customWidth="1"/>
  </cols>
  <sheetData>
    <row r="1" ht="29.25">
      <c r="H1" s="210">
        <v>3</v>
      </c>
    </row>
    <row r="2" spans="1:7" ht="12.75">
      <c r="A2" s="1" t="s">
        <v>0</v>
      </c>
      <c r="B2" s="2"/>
      <c r="C2" s="2"/>
      <c r="D2" s="174"/>
      <c r="E2" s="2"/>
      <c r="F2" s="2"/>
      <c r="G2" s="2"/>
    </row>
    <row r="3" spans="1:7" ht="12.75">
      <c r="A3" s="4" t="s">
        <v>101</v>
      </c>
      <c r="B3" s="5"/>
      <c r="C3" s="5"/>
      <c r="D3" s="175"/>
      <c r="E3" s="5"/>
      <c r="F3" s="2"/>
      <c r="G3" s="2"/>
    </row>
    <row r="4" spans="1:7" ht="12.75">
      <c r="A4" s="1" t="s">
        <v>92</v>
      </c>
      <c r="B4" s="2"/>
      <c r="C4" s="2"/>
      <c r="D4" s="174"/>
      <c r="E4" s="2"/>
      <c r="F4" s="2"/>
      <c r="G4" s="2"/>
    </row>
    <row r="5" spans="1:7" ht="12.75">
      <c r="A5" s="1" t="s">
        <v>2</v>
      </c>
      <c r="B5" s="2"/>
      <c r="C5" s="7"/>
      <c r="D5" s="176"/>
      <c r="E5" s="2"/>
      <c r="F5" s="2"/>
      <c r="G5" s="2"/>
    </row>
    <row r="6" spans="1:7" ht="12.75">
      <c r="A6" s="1" t="s">
        <v>3</v>
      </c>
      <c r="B6" s="2"/>
      <c r="C6" s="7"/>
      <c r="D6" s="176"/>
      <c r="E6" s="2"/>
      <c r="F6" s="2"/>
      <c r="G6" s="2"/>
    </row>
    <row r="7" spans="1:6" ht="12.75">
      <c r="A7" s="9"/>
      <c r="B7" s="10"/>
      <c r="C7" s="11"/>
      <c r="D7" s="177"/>
      <c r="E7" s="134"/>
      <c r="F7" s="2"/>
    </row>
    <row r="8" spans="1:7" ht="12.75">
      <c r="A8" s="13"/>
      <c r="B8" s="14"/>
      <c r="C8" s="14"/>
      <c r="D8" s="117"/>
      <c r="E8" s="83" t="s">
        <v>5</v>
      </c>
      <c r="F8" s="114" t="s">
        <v>85</v>
      </c>
      <c r="G8" s="34" t="s">
        <v>86</v>
      </c>
    </row>
    <row r="9" spans="1:7" ht="12.75">
      <c r="A9" s="16"/>
      <c r="B9" s="17"/>
      <c r="C9" s="17"/>
      <c r="D9" s="144"/>
      <c r="E9" s="105"/>
      <c r="F9" s="124"/>
      <c r="G9" s="196"/>
    </row>
    <row r="10" spans="1:7" ht="12.75">
      <c r="A10" s="19" t="s">
        <v>6</v>
      </c>
      <c r="B10" s="17"/>
      <c r="C10" s="17"/>
      <c r="D10" s="144"/>
      <c r="E10" s="98"/>
      <c r="F10" s="125"/>
      <c r="G10" s="197"/>
    </row>
    <row r="11" spans="1:7" ht="12.75">
      <c r="A11" s="20" t="s">
        <v>7</v>
      </c>
      <c r="B11" s="17"/>
      <c r="C11" s="17"/>
      <c r="D11" s="100"/>
      <c r="E11" s="106">
        <v>3064429.340291889</v>
      </c>
      <c r="F11" s="126">
        <v>2528995.9616400003</v>
      </c>
      <c r="G11" s="198">
        <f>+SUM(E11:F11)</f>
        <v>5593425.30193189</v>
      </c>
    </row>
    <row r="12" spans="1:7" ht="12.75">
      <c r="A12" s="20"/>
      <c r="B12" s="17" t="s">
        <v>8</v>
      </c>
      <c r="C12" s="17"/>
      <c r="D12" s="100"/>
      <c r="E12" s="106">
        <v>2628040.859321888</v>
      </c>
      <c r="F12" s="126">
        <v>2127359.903</v>
      </c>
      <c r="G12" s="198">
        <f aca="true" t="shared" si="0" ref="G12:G30">+SUM(E12:F12)</f>
        <v>4755400.762321888</v>
      </c>
    </row>
    <row r="13" spans="1:7" ht="12.75">
      <c r="A13" s="80"/>
      <c r="B13" s="78"/>
      <c r="C13" s="78" t="s">
        <v>69</v>
      </c>
      <c r="D13" s="163"/>
      <c r="E13" s="106">
        <v>147115.036289</v>
      </c>
      <c r="F13" s="159">
        <v>85719.036</v>
      </c>
      <c r="G13" s="198">
        <f t="shared" si="0"/>
        <v>232834.072289</v>
      </c>
    </row>
    <row r="14" spans="1:7" ht="12.75">
      <c r="A14" s="80"/>
      <c r="B14" s="78"/>
      <c r="C14" s="78" t="s">
        <v>59</v>
      </c>
      <c r="D14" s="163"/>
      <c r="E14" s="106">
        <v>2480925.823032888</v>
      </c>
      <c r="F14" s="159">
        <v>2041640.8669999999</v>
      </c>
      <c r="G14" s="198">
        <f t="shared" si="0"/>
        <v>4522566.690032888</v>
      </c>
    </row>
    <row r="15" spans="1:7" ht="12.75">
      <c r="A15" s="20"/>
      <c r="B15" s="17" t="s">
        <v>91</v>
      </c>
      <c r="C15" s="17"/>
      <c r="D15" s="100"/>
      <c r="E15" s="106">
        <v>40657.80771</v>
      </c>
      <c r="F15" s="126">
        <v>40404.96341999999</v>
      </c>
      <c r="G15" s="198">
        <f t="shared" si="0"/>
        <v>81062.77113</v>
      </c>
    </row>
    <row r="16" spans="1:7" ht="12.75">
      <c r="A16" s="20"/>
      <c r="B16" s="17" t="s">
        <v>9</v>
      </c>
      <c r="C16" s="17"/>
      <c r="D16" s="100"/>
      <c r="E16" s="106">
        <v>192768.359</v>
      </c>
      <c r="F16" s="126">
        <v>181013.391</v>
      </c>
      <c r="G16" s="198">
        <f t="shared" si="0"/>
        <v>373781.75</v>
      </c>
    </row>
    <row r="17" spans="1:7" ht="12.75">
      <c r="A17" s="20"/>
      <c r="B17" s="17" t="s">
        <v>56</v>
      </c>
      <c r="C17" s="17"/>
      <c r="D17" s="100"/>
      <c r="E17" s="106">
        <v>7060.848</v>
      </c>
      <c r="F17" s="126">
        <v>3274.24</v>
      </c>
      <c r="G17" s="198">
        <f t="shared" si="0"/>
        <v>10335.088</v>
      </c>
    </row>
    <row r="18" spans="1:7" ht="12.75">
      <c r="A18" s="20"/>
      <c r="B18" s="78" t="s">
        <v>57</v>
      </c>
      <c r="C18" s="17"/>
      <c r="D18" s="100"/>
      <c r="E18" s="106">
        <v>39750.60065</v>
      </c>
      <c r="F18" s="126">
        <v>35424.72642</v>
      </c>
      <c r="G18" s="198">
        <f t="shared" si="0"/>
        <v>75175.32707</v>
      </c>
    </row>
    <row r="19" spans="1:7" ht="12.75">
      <c r="A19" s="20"/>
      <c r="B19" s="17" t="s">
        <v>10</v>
      </c>
      <c r="C19" s="17"/>
      <c r="D19" s="100"/>
      <c r="E19" s="106">
        <v>69078.52446</v>
      </c>
      <c r="F19" s="126">
        <v>70912.37730000001</v>
      </c>
      <c r="G19" s="198">
        <f t="shared" si="0"/>
        <v>139990.90176</v>
      </c>
    </row>
    <row r="20" spans="1:7" ht="12.75">
      <c r="A20" s="20"/>
      <c r="B20" s="17" t="s">
        <v>11</v>
      </c>
      <c r="C20" s="17"/>
      <c r="D20" s="100"/>
      <c r="E20" s="106">
        <v>87072.34115</v>
      </c>
      <c r="F20" s="126">
        <v>70606.3605</v>
      </c>
      <c r="G20" s="198">
        <f t="shared" si="0"/>
        <v>157678.70165</v>
      </c>
    </row>
    <row r="21" spans="1:7" ht="12.75">
      <c r="A21" s="20"/>
      <c r="B21" s="17"/>
      <c r="C21" s="17"/>
      <c r="D21" s="144"/>
      <c r="E21" s="107"/>
      <c r="F21" s="44"/>
      <c r="G21" s="199"/>
    </row>
    <row r="22" spans="1:7" ht="12.75">
      <c r="A22" s="20" t="s">
        <v>12</v>
      </c>
      <c r="B22" s="17"/>
      <c r="C22" s="17"/>
      <c r="D22" s="100"/>
      <c r="E22" s="106">
        <v>2385722.6473499998</v>
      </c>
      <c r="F22" s="126">
        <v>2120037.7362</v>
      </c>
      <c r="G22" s="198">
        <f t="shared" si="0"/>
        <v>4505760.383549999</v>
      </c>
    </row>
    <row r="23" spans="1:7" ht="12.75">
      <c r="A23" s="20"/>
      <c r="B23" s="17" t="s">
        <v>13</v>
      </c>
      <c r="C23" s="17"/>
      <c r="D23" s="100"/>
      <c r="E23" s="106">
        <v>538708.94596</v>
      </c>
      <c r="F23" s="126">
        <v>527214.55546</v>
      </c>
      <c r="G23" s="198">
        <f t="shared" si="0"/>
        <v>1065923.50142</v>
      </c>
    </row>
    <row r="24" spans="1:7" ht="12.75">
      <c r="A24" s="20"/>
      <c r="B24" s="17" t="s">
        <v>14</v>
      </c>
      <c r="C24" s="17"/>
      <c r="D24" s="100"/>
      <c r="E24" s="106">
        <v>325788.06577</v>
      </c>
      <c r="F24" s="126">
        <v>199384.30466</v>
      </c>
      <c r="G24" s="198">
        <f t="shared" si="0"/>
        <v>525172.37043</v>
      </c>
    </row>
    <row r="25" spans="1:7" ht="12.75">
      <c r="A25" s="20"/>
      <c r="B25" s="17" t="s">
        <v>15</v>
      </c>
      <c r="C25" s="17"/>
      <c r="D25" s="100"/>
      <c r="E25" s="106">
        <v>298576.53291</v>
      </c>
      <c r="F25" s="126">
        <v>50582.560320000004</v>
      </c>
      <c r="G25" s="198">
        <f t="shared" si="0"/>
        <v>349159.09323</v>
      </c>
    </row>
    <row r="26" spans="1:7" ht="12.75">
      <c r="A26" s="20"/>
      <c r="B26" s="17" t="s">
        <v>58</v>
      </c>
      <c r="C26" s="17"/>
      <c r="D26" s="100"/>
      <c r="E26" s="106">
        <v>722830.88777</v>
      </c>
      <c r="F26" s="126">
        <v>860398.58336</v>
      </c>
      <c r="G26" s="198">
        <f t="shared" si="0"/>
        <v>1583229.47113</v>
      </c>
    </row>
    <row r="27" spans="1:7" ht="12.75">
      <c r="A27" s="20"/>
      <c r="B27" s="17" t="s">
        <v>60</v>
      </c>
      <c r="C27" s="17"/>
      <c r="D27" s="100"/>
      <c r="E27" s="106">
        <v>494571.48044</v>
      </c>
      <c r="F27" s="126">
        <v>473467.2464</v>
      </c>
      <c r="G27" s="198">
        <f t="shared" si="0"/>
        <v>968038.72684</v>
      </c>
    </row>
    <row r="28" spans="1:7" ht="12.75">
      <c r="A28" s="20"/>
      <c r="B28" s="17" t="s">
        <v>16</v>
      </c>
      <c r="C28" s="17"/>
      <c r="D28" s="100"/>
      <c r="E28" s="106">
        <v>5246.7345000000005</v>
      </c>
      <c r="F28" s="126">
        <v>8990.486</v>
      </c>
      <c r="G28" s="198">
        <f t="shared" si="0"/>
        <v>14237.220500000001</v>
      </c>
    </row>
    <row r="29" spans="1:7" ht="12.75">
      <c r="A29" s="20"/>
      <c r="B29" s="17"/>
      <c r="C29" s="17"/>
      <c r="D29" s="100"/>
      <c r="E29" s="106"/>
      <c r="F29" s="126"/>
      <c r="G29" s="198"/>
    </row>
    <row r="30" spans="1:7" ht="12.75">
      <c r="A30" s="22" t="s">
        <v>17</v>
      </c>
      <c r="B30" s="23"/>
      <c r="C30" s="23"/>
      <c r="D30" s="100"/>
      <c r="E30" s="106">
        <v>678706.6929418892</v>
      </c>
      <c r="F30" s="126">
        <v>408958.2254400002</v>
      </c>
      <c r="G30" s="198">
        <f t="shared" si="0"/>
        <v>1087664.9183818894</v>
      </c>
    </row>
    <row r="31" spans="1:7" ht="12.75">
      <c r="A31" s="20"/>
      <c r="B31" s="17"/>
      <c r="C31" s="17"/>
      <c r="D31" s="100"/>
      <c r="E31" s="106"/>
      <c r="F31" s="126"/>
      <c r="G31" s="198"/>
    </row>
    <row r="32" spans="1:7" ht="12.75">
      <c r="A32" s="19" t="s">
        <v>18</v>
      </c>
      <c r="B32" s="17"/>
      <c r="C32" s="17"/>
      <c r="D32" s="100"/>
      <c r="E32" s="106"/>
      <c r="F32" s="126"/>
      <c r="G32" s="198"/>
    </row>
    <row r="33" spans="1:7" ht="12.75">
      <c r="A33" s="20" t="s">
        <v>19</v>
      </c>
      <c r="B33" s="17"/>
      <c r="C33" s="17"/>
      <c r="D33" s="100"/>
      <c r="E33" s="106">
        <v>286260.61911</v>
      </c>
      <c r="F33" s="126">
        <v>334152.98346</v>
      </c>
      <c r="G33" s="198">
        <f>+SUM(E33:F33)</f>
        <v>620413.6025700001</v>
      </c>
    </row>
    <row r="34" spans="1:7" ht="12.75">
      <c r="A34" s="20"/>
      <c r="B34" s="17" t="s">
        <v>20</v>
      </c>
      <c r="C34" s="17"/>
      <c r="D34" s="100"/>
      <c r="E34" s="106">
        <v>1335.986</v>
      </c>
      <c r="F34" s="126">
        <v>2728.767</v>
      </c>
      <c r="G34" s="198">
        <f>+SUM(E34:F34)</f>
        <v>4064.7529999999997</v>
      </c>
    </row>
    <row r="35" spans="1:7" ht="12.75">
      <c r="A35" s="20"/>
      <c r="B35" s="17" t="s">
        <v>21</v>
      </c>
      <c r="C35" s="17"/>
      <c r="D35" s="100"/>
      <c r="E35" s="106">
        <v>112721.70711</v>
      </c>
      <c r="F35" s="126">
        <v>194492.06846</v>
      </c>
      <c r="G35" s="198">
        <f>+SUM(E35:F35)</f>
        <v>307213.77557</v>
      </c>
    </row>
    <row r="36" spans="1:7" ht="12.75">
      <c r="A36" s="20"/>
      <c r="B36" s="17" t="s">
        <v>22</v>
      </c>
      <c r="C36" s="17"/>
      <c r="D36" s="100"/>
      <c r="E36" s="106">
        <v>174874.898</v>
      </c>
      <c r="F36" s="126">
        <v>142389.682</v>
      </c>
      <c r="G36" s="198">
        <f>+SUM(E36:F36)</f>
        <v>317264.57999999996</v>
      </c>
    </row>
    <row r="37" spans="1:7" ht="12.75">
      <c r="A37" s="20"/>
      <c r="B37" s="17"/>
      <c r="C37" s="17"/>
      <c r="D37" s="100"/>
      <c r="E37" s="106"/>
      <c r="F37" s="126"/>
      <c r="G37" s="198"/>
    </row>
    <row r="38" spans="1:7" ht="12.75">
      <c r="A38" s="24" t="s">
        <v>61</v>
      </c>
      <c r="B38" s="25"/>
      <c r="C38" s="25"/>
      <c r="D38" s="102"/>
      <c r="E38" s="108">
        <v>3065765.326291889</v>
      </c>
      <c r="F38" s="127">
        <v>2531724.7286400003</v>
      </c>
      <c r="G38" s="200">
        <f>+SUM(E38:F38)</f>
        <v>5597490.054931889</v>
      </c>
    </row>
    <row r="39" spans="1:7" ht="12.75">
      <c r="A39" s="24" t="s">
        <v>62</v>
      </c>
      <c r="B39" s="25"/>
      <c r="C39" s="25"/>
      <c r="D39" s="102"/>
      <c r="E39" s="108">
        <v>2673319.2524599996</v>
      </c>
      <c r="F39" s="127">
        <v>2456919.4866600004</v>
      </c>
      <c r="G39" s="200">
        <f>+SUM(E39:F39)</f>
        <v>5130238.73912</v>
      </c>
    </row>
    <row r="40" spans="1:7" ht="12.75">
      <c r="A40" s="24" t="s">
        <v>23</v>
      </c>
      <c r="B40" s="25"/>
      <c r="C40" s="25"/>
      <c r="D40" s="102"/>
      <c r="E40" s="108">
        <v>392446.0738318893</v>
      </c>
      <c r="F40" s="127">
        <v>74805.24197999993</v>
      </c>
      <c r="G40" s="200">
        <f>+SUM(E40:F40)</f>
        <v>467251.31581188925</v>
      </c>
    </row>
    <row r="41" spans="1:7" ht="12.75">
      <c r="A41" s="27"/>
      <c r="B41" s="28"/>
      <c r="C41" s="28"/>
      <c r="D41" s="178"/>
      <c r="E41" s="109"/>
      <c r="F41" s="128"/>
      <c r="G41" s="201"/>
    </row>
    <row r="42" spans="1:7" ht="12.75">
      <c r="A42" s="19" t="s">
        <v>24</v>
      </c>
      <c r="B42" s="17"/>
      <c r="C42" s="17"/>
      <c r="D42" s="144"/>
      <c r="E42" s="107"/>
      <c r="F42" s="44"/>
      <c r="G42" s="199"/>
    </row>
    <row r="43" spans="1:7" ht="12.75">
      <c r="A43" s="19"/>
      <c r="B43" s="17"/>
      <c r="C43" s="17"/>
      <c r="D43" s="144"/>
      <c r="E43" s="107"/>
      <c r="F43" s="44"/>
      <c r="G43" s="199"/>
    </row>
    <row r="44" spans="1:7" ht="12.75">
      <c r="A44" s="20" t="s">
        <v>25</v>
      </c>
      <c r="B44" s="17"/>
      <c r="C44" s="17"/>
      <c r="D44" s="100"/>
      <c r="E44" s="106">
        <v>-899867.7027381123</v>
      </c>
      <c r="F44" s="129">
        <v>3528.8506000000216</v>
      </c>
      <c r="G44" s="198">
        <f aca="true" t="shared" si="1" ref="G44:G57">+SUM(E44:F44)</f>
        <v>-896338.8521381123</v>
      </c>
    </row>
    <row r="45" spans="1:7" ht="12.75">
      <c r="A45" s="20" t="s">
        <v>26</v>
      </c>
      <c r="B45" s="17"/>
      <c r="C45" s="17"/>
      <c r="D45" s="100"/>
      <c r="E45" s="106">
        <v>-125070.74454</v>
      </c>
      <c r="F45" s="129">
        <v>-760.3714600000003</v>
      </c>
      <c r="G45" s="198">
        <f t="shared" si="1"/>
        <v>-125831.116</v>
      </c>
    </row>
    <row r="46" spans="1:7" ht="12.75">
      <c r="A46" s="20"/>
      <c r="B46" s="17" t="s">
        <v>27</v>
      </c>
      <c r="C46" s="17"/>
      <c r="D46" s="100"/>
      <c r="E46" s="106">
        <v>7526.94564</v>
      </c>
      <c r="F46" s="129">
        <v>12660.57658</v>
      </c>
      <c r="G46" s="198">
        <f t="shared" si="1"/>
        <v>20187.52222</v>
      </c>
    </row>
    <row r="47" spans="1:7" ht="12.75">
      <c r="A47" s="20"/>
      <c r="B47" s="17" t="s">
        <v>28</v>
      </c>
      <c r="C47" s="17"/>
      <c r="D47" s="100"/>
      <c r="E47" s="106">
        <v>132597.69018</v>
      </c>
      <c r="F47" s="129">
        <v>13420.948040000001</v>
      </c>
      <c r="G47" s="198">
        <f t="shared" si="1"/>
        <v>146018.63822</v>
      </c>
    </row>
    <row r="48" spans="1:7" ht="12.75">
      <c r="A48" s="20" t="s">
        <v>29</v>
      </c>
      <c r="B48" s="17"/>
      <c r="C48" s="17"/>
      <c r="D48" s="100"/>
      <c r="E48" s="106">
        <v>-803633.7146000003</v>
      </c>
      <c r="F48" s="129">
        <v>-12576.512999999977</v>
      </c>
      <c r="G48" s="198">
        <f t="shared" si="1"/>
        <v>-816210.2276000003</v>
      </c>
    </row>
    <row r="49" spans="1:7" ht="12.75">
      <c r="A49" s="20"/>
      <c r="B49" s="17" t="s">
        <v>30</v>
      </c>
      <c r="C49" s="17"/>
      <c r="D49" s="100"/>
      <c r="E49" s="106">
        <v>1655912.90542</v>
      </c>
      <c r="F49" s="129">
        <v>388971.93968</v>
      </c>
      <c r="G49" s="198">
        <f t="shared" si="1"/>
        <v>2044884.8451</v>
      </c>
    </row>
    <row r="50" spans="1:7" ht="12.75">
      <c r="A50" s="20"/>
      <c r="B50" s="17" t="s">
        <v>31</v>
      </c>
      <c r="C50" s="17"/>
      <c r="D50" s="100"/>
      <c r="E50" s="106">
        <v>2459546.6200200003</v>
      </c>
      <c r="F50" s="129">
        <v>401548.45268</v>
      </c>
      <c r="G50" s="198">
        <f t="shared" si="1"/>
        <v>2861095.0727000004</v>
      </c>
    </row>
    <row r="51" spans="1:7" ht="12.75">
      <c r="A51" s="20" t="s">
        <v>32</v>
      </c>
      <c r="B51" s="17"/>
      <c r="C51" s="17"/>
      <c r="D51" s="100"/>
      <c r="E51" s="106">
        <v>-474.03442000001087</v>
      </c>
      <c r="F51" s="129">
        <v>-225.59038000000146</v>
      </c>
      <c r="G51" s="198">
        <f t="shared" si="1"/>
        <v>-699.6248000000123</v>
      </c>
    </row>
    <row r="52" spans="1:7" ht="12.75">
      <c r="A52" s="20" t="s">
        <v>33</v>
      </c>
      <c r="B52" s="17"/>
      <c r="C52" s="17"/>
      <c r="D52" s="100"/>
      <c r="E52" s="106">
        <v>29310.79082188799</v>
      </c>
      <c r="F52" s="129">
        <v>17091.32544</v>
      </c>
      <c r="G52" s="198">
        <f t="shared" si="1"/>
        <v>46402.11626188799</v>
      </c>
    </row>
    <row r="53" spans="1:7" ht="12.75">
      <c r="A53" s="35" t="s">
        <v>87</v>
      </c>
      <c r="B53" s="33"/>
      <c r="C53" s="33"/>
      <c r="D53" s="100"/>
      <c r="E53" s="106">
        <v>0</v>
      </c>
      <c r="F53" s="129">
        <v>0</v>
      </c>
      <c r="G53" s="198">
        <f t="shared" si="1"/>
        <v>0</v>
      </c>
    </row>
    <row r="54" spans="1:7" ht="12.75">
      <c r="A54" s="35"/>
      <c r="B54" s="33" t="s">
        <v>34</v>
      </c>
      <c r="C54" s="33"/>
      <c r="D54" s="100"/>
      <c r="E54" s="106">
        <v>0</v>
      </c>
      <c r="F54" s="129">
        <v>0</v>
      </c>
      <c r="G54" s="198">
        <f t="shared" si="1"/>
        <v>0</v>
      </c>
    </row>
    <row r="55" spans="1:7" ht="12.75">
      <c r="A55" s="35"/>
      <c r="B55" s="33" t="s">
        <v>35</v>
      </c>
      <c r="C55" s="33"/>
      <c r="D55" s="100"/>
      <c r="E55" s="106">
        <v>0</v>
      </c>
      <c r="F55" s="129">
        <v>0</v>
      </c>
      <c r="G55" s="198">
        <f t="shared" si="1"/>
        <v>0</v>
      </c>
    </row>
    <row r="56" spans="1:7" ht="12.75">
      <c r="A56" s="79" t="s">
        <v>88</v>
      </c>
      <c r="B56" s="33"/>
      <c r="C56" s="33"/>
      <c r="D56" s="100"/>
      <c r="E56" s="106">
        <v>0</v>
      </c>
      <c r="F56" s="129">
        <v>0</v>
      </c>
      <c r="G56" s="198">
        <f t="shared" si="1"/>
        <v>0</v>
      </c>
    </row>
    <row r="57" spans="1:7" ht="12.75">
      <c r="A57" s="20" t="s">
        <v>36</v>
      </c>
      <c r="B57" s="17"/>
      <c r="C57" s="17"/>
      <c r="D57" s="100"/>
      <c r="E57" s="106">
        <v>0</v>
      </c>
      <c r="F57" s="129">
        <v>0</v>
      </c>
      <c r="G57" s="198">
        <f t="shared" si="1"/>
        <v>0</v>
      </c>
    </row>
    <row r="58" spans="1:7" ht="12.75">
      <c r="A58" s="20"/>
      <c r="B58" s="17"/>
      <c r="C58" s="17"/>
      <c r="D58" s="100"/>
      <c r="E58" s="106"/>
      <c r="F58" s="126"/>
      <c r="G58" s="198"/>
    </row>
    <row r="59" spans="1:7" ht="12.75">
      <c r="A59" s="20" t="s">
        <v>37</v>
      </c>
      <c r="B59" s="17"/>
      <c r="C59" s="17"/>
      <c r="D59" s="100"/>
      <c r="E59" s="106">
        <v>-1292313.77657</v>
      </c>
      <c r="F59" s="129">
        <v>-71276.39138</v>
      </c>
      <c r="G59" s="198">
        <f aca="true" t="shared" si="2" ref="G59:G70">+SUM(E59:F59)</f>
        <v>-1363590.16795</v>
      </c>
    </row>
    <row r="60" spans="1:7" ht="12.75">
      <c r="A60" s="20" t="s">
        <v>38</v>
      </c>
      <c r="B60" s="17"/>
      <c r="C60" s="17"/>
      <c r="D60" s="100"/>
      <c r="E60" s="106">
        <v>-1939.27257</v>
      </c>
      <c r="F60" s="129">
        <v>-2412.4123799999998</v>
      </c>
      <c r="G60" s="198">
        <f t="shared" si="2"/>
        <v>-4351.68495</v>
      </c>
    </row>
    <row r="61" spans="1:7" ht="12.75">
      <c r="A61" s="20"/>
      <c r="B61" s="17" t="s">
        <v>39</v>
      </c>
      <c r="C61" s="17"/>
      <c r="D61" s="100"/>
      <c r="E61" s="106">
        <v>0</v>
      </c>
      <c r="F61" s="129">
        <v>0</v>
      </c>
      <c r="G61" s="198">
        <f t="shared" si="2"/>
        <v>0</v>
      </c>
    </row>
    <row r="62" spans="1:7" ht="12.75">
      <c r="A62" s="20"/>
      <c r="B62" s="17"/>
      <c r="C62" s="17" t="s">
        <v>40</v>
      </c>
      <c r="D62" s="100"/>
      <c r="E62" s="106">
        <v>0</v>
      </c>
      <c r="F62" s="129">
        <v>0</v>
      </c>
      <c r="G62" s="198">
        <f t="shared" si="2"/>
        <v>0</v>
      </c>
    </row>
    <row r="63" spans="1:7" ht="12.75">
      <c r="A63" s="20"/>
      <c r="B63" s="17"/>
      <c r="C63" s="17" t="s">
        <v>41</v>
      </c>
      <c r="D63" s="100"/>
      <c r="E63" s="106">
        <v>0</v>
      </c>
      <c r="F63" s="129">
        <v>0</v>
      </c>
      <c r="G63" s="198">
        <f t="shared" si="2"/>
        <v>0</v>
      </c>
    </row>
    <row r="64" spans="1:7" ht="12.75">
      <c r="A64" s="20"/>
      <c r="B64" s="17" t="s">
        <v>42</v>
      </c>
      <c r="C64" s="17"/>
      <c r="D64" s="100"/>
      <c r="E64" s="106">
        <v>1939.27257</v>
      </c>
      <c r="F64" s="129">
        <v>2412.4123799999998</v>
      </c>
      <c r="G64" s="198">
        <f t="shared" si="2"/>
        <v>4351.68495</v>
      </c>
    </row>
    <row r="65" spans="1:7" ht="12.75">
      <c r="A65" s="20" t="s">
        <v>43</v>
      </c>
      <c r="B65" s="17"/>
      <c r="C65" s="17"/>
      <c r="D65" s="100"/>
      <c r="E65" s="106">
        <v>-1219228.773</v>
      </c>
      <c r="F65" s="129">
        <v>-13236.502</v>
      </c>
      <c r="G65" s="198">
        <f t="shared" si="2"/>
        <v>-1232465.2750000001</v>
      </c>
    </row>
    <row r="66" spans="1:7" ht="12.75">
      <c r="A66" s="20"/>
      <c r="B66" s="17" t="s">
        <v>39</v>
      </c>
      <c r="C66" s="17"/>
      <c r="D66" s="100"/>
      <c r="E66" s="106">
        <v>0</v>
      </c>
      <c r="F66" s="129">
        <v>0</v>
      </c>
      <c r="G66" s="198">
        <f t="shared" si="2"/>
        <v>0</v>
      </c>
    </row>
    <row r="67" spans="1:7" ht="12.75">
      <c r="A67" s="20"/>
      <c r="B67" s="17"/>
      <c r="C67" s="17" t="s">
        <v>40</v>
      </c>
      <c r="D67" s="100"/>
      <c r="E67" s="106">
        <v>0</v>
      </c>
      <c r="F67" s="129">
        <v>0</v>
      </c>
      <c r="G67" s="198">
        <f t="shared" si="2"/>
        <v>0</v>
      </c>
    </row>
    <row r="68" spans="1:7" ht="12.75">
      <c r="A68" s="20"/>
      <c r="B68" s="17"/>
      <c r="C68" s="17" t="s">
        <v>41</v>
      </c>
      <c r="D68" s="100"/>
      <c r="E68" s="106">
        <v>0</v>
      </c>
      <c r="F68" s="129">
        <v>0</v>
      </c>
      <c r="G68" s="198">
        <f t="shared" si="2"/>
        <v>0</v>
      </c>
    </row>
    <row r="69" spans="1:7" ht="12.75">
      <c r="A69" s="20"/>
      <c r="B69" s="17" t="s">
        <v>42</v>
      </c>
      <c r="C69" s="17"/>
      <c r="D69" s="100"/>
      <c r="E69" s="106">
        <v>1219228.773</v>
      </c>
      <c r="F69" s="129">
        <v>13236.502</v>
      </c>
      <c r="G69" s="198">
        <f t="shared" si="2"/>
        <v>1232465.2750000001</v>
      </c>
    </row>
    <row r="70" spans="1:7" ht="12.75">
      <c r="A70" s="20" t="s">
        <v>44</v>
      </c>
      <c r="B70" s="17"/>
      <c r="C70" s="17"/>
      <c r="D70" s="100"/>
      <c r="E70" s="106">
        <v>-71145.731</v>
      </c>
      <c r="F70" s="129">
        <v>-55627.477</v>
      </c>
      <c r="G70" s="198">
        <f t="shared" si="2"/>
        <v>-126773.208</v>
      </c>
    </row>
    <row r="71" spans="1:7" ht="12.75">
      <c r="A71" s="20"/>
      <c r="B71" s="17"/>
      <c r="C71" s="17"/>
      <c r="D71" s="100"/>
      <c r="E71" s="106"/>
      <c r="F71" s="126"/>
      <c r="G71" s="198"/>
    </row>
    <row r="72" spans="1:7" ht="12.75">
      <c r="A72" s="24" t="s">
        <v>45</v>
      </c>
      <c r="B72" s="25"/>
      <c r="C72" s="25"/>
      <c r="D72" s="102"/>
      <c r="E72" s="108">
        <v>392446.0738318877</v>
      </c>
      <c r="F72" s="127">
        <v>74805.24198000002</v>
      </c>
      <c r="G72" s="200">
        <f>+SUM(E72:F72)</f>
        <v>467251.31581188773</v>
      </c>
    </row>
    <row r="73" spans="1:7" ht="12.75">
      <c r="A73" s="30"/>
      <c r="B73" s="31"/>
      <c r="C73" s="31"/>
      <c r="D73" s="179"/>
      <c r="E73" s="109"/>
      <c r="F73" s="128"/>
      <c r="G73" s="201"/>
    </row>
    <row r="74" spans="1:8" ht="14.25" customHeight="1">
      <c r="A74" s="17" t="str">
        <f>+Pptario!A74</f>
        <v> 1/</v>
      </c>
      <c r="B74" s="226" t="str">
        <f>+Pptario!B74</f>
        <v>Excluye el pago de bonos de reconocimiento, que se clasifica entre las partidas de financiamiento.</v>
      </c>
      <c r="C74" s="226"/>
      <c r="D74" s="226"/>
      <c r="E74" s="226"/>
      <c r="F74" s="226"/>
      <c r="G74" s="226"/>
      <c r="H74" s="203"/>
    </row>
    <row r="75" spans="1:7" ht="24.75" customHeight="1">
      <c r="A75" s="215" t="str">
        <f>+Pptario!A75</f>
        <v> 2/</v>
      </c>
      <c r="B75" s="225" t="str">
        <f>+Pptario!B75</f>
        <v>Ingresos de Transacciones que afectan el Patrimonio Neto más Venta de activos físicos clasificada en Transacciones en Activos  no Financieros.</v>
      </c>
      <c r="C75" s="225"/>
      <c r="D75" s="225"/>
      <c r="E75" s="225"/>
      <c r="F75" s="225"/>
      <c r="G75" s="225"/>
    </row>
    <row r="76" spans="1:7" ht="27" customHeight="1">
      <c r="A76" s="215" t="str">
        <f>+Pptario!A76</f>
        <v> 3/</v>
      </c>
      <c r="B76" s="225" t="str">
        <f>+Pptario!B76</f>
        <v>Gastos de Transacciones que afectan el Patrimonio Neto más Inversión y Transferencias de capital clasificadas en Transacciones en Activos No Financieros.</v>
      </c>
      <c r="C76" s="225"/>
      <c r="D76" s="225"/>
      <c r="E76" s="225"/>
      <c r="F76" s="225"/>
      <c r="G76" s="225"/>
    </row>
    <row r="77" spans="1:7" ht="12.75">
      <c r="A77" s="17" t="str">
        <f>+Pptario!A77</f>
        <v> 4/</v>
      </c>
      <c r="B77" s="225" t="str">
        <f>+Pptario!B77</f>
        <v>Comprende los impuestos a la renta pagados por las diez mayores empresas.</v>
      </c>
      <c r="C77" s="225"/>
      <c r="D77" s="225"/>
      <c r="E77" s="225"/>
      <c r="F77" s="225"/>
      <c r="G77" s="225"/>
    </row>
    <row r="78" spans="2:7" ht="12.75">
      <c r="B78" s="42"/>
      <c r="C78" s="42"/>
      <c r="D78" s="37"/>
      <c r="E78" s="42"/>
      <c r="F78" s="42"/>
      <c r="G78" s="42"/>
    </row>
  </sheetData>
  <sheetProtection/>
  <mergeCells count="4">
    <mergeCell ref="B77:G77"/>
    <mergeCell ref="B75:G75"/>
    <mergeCell ref="B76:G76"/>
    <mergeCell ref="B74:G74"/>
  </mergeCells>
  <printOptions horizontalCentered="1"/>
  <pageMargins left="0" right="0" top="0.3937007874015748" bottom="0" header="0" footer="0"/>
  <pageSetup fitToHeight="1"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A1" sqref="A1"/>
    </sheetView>
  </sheetViews>
  <sheetFormatPr defaultColWidth="11.421875" defaultRowHeight="12.75"/>
  <cols>
    <col min="1" max="2" width="2.7109375" style="0" customWidth="1"/>
    <col min="3" max="3" width="35.140625" style="0" customWidth="1"/>
    <col min="5" max="6" width="9.28125" style="0" customWidth="1"/>
    <col min="7" max="7" width="10.140625" style="0" customWidth="1"/>
    <col min="8" max="8" width="5.140625" style="0" customWidth="1"/>
  </cols>
  <sheetData>
    <row r="1" ht="24.75">
      <c r="H1" s="218">
        <v>4</v>
      </c>
    </row>
    <row r="2" spans="1:7" ht="12.75">
      <c r="A2" s="4" t="s">
        <v>51</v>
      </c>
      <c r="B2" s="5"/>
      <c r="C2" s="5"/>
      <c r="D2" s="175"/>
      <c r="E2" s="2"/>
      <c r="F2" s="2"/>
      <c r="G2" s="2"/>
    </row>
    <row r="3" spans="1:7" ht="12.75">
      <c r="A3" s="46" t="str">
        <f>+Total!A3</f>
        <v>ESTADO DE OPERACIONES DE GOBIERNO  2015</v>
      </c>
      <c r="B3" s="2"/>
      <c r="C3" s="2"/>
      <c r="D3" s="174"/>
      <c r="E3" s="2"/>
      <c r="F3" s="2"/>
      <c r="G3" s="2"/>
    </row>
    <row r="4" spans="1:7" ht="12.75">
      <c r="A4" s="1" t="s">
        <v>92</v>
      </c>
      <c r="B4" s="2"/>
      <c r="C4" s="2"/>
      <c r="D4" s="174"/>
      <c r="E4" s="2"/>
      <c r="F4" s="2"/>
      <c r="G4" s="2"/>
    </row>
    <row r="5" spans="1:7" ht="12.75">
      <c r="A5" s="4" t="s">
        <v>2</v>
      </c>
      <c r="B5" s="1"/>
      <c r="C5" s="1"/>
      <c r="D5" s="1"/>
      <c r="E5" s="1"/>
      <c r="F5" s="2"/>
      <c r="G5" s="2"/>
    </row>
    <row r="6" spans="1:7" ht="12.75">
      <c r="A6" s="1" t="s">
        <v>79</v>
      </c>
      <c r="B6" s="1"/>
      <c r="C6" s="1"/>
      <c r="D6" s="1"/>
      <c r="E6" s="1"/>
      <c r="F6" s="2"/>
      <c r="G6" s="2"/>
    </row>
    <row r="7" spans="1:7" ht="12.75">
      <c r="A7" s="9"/>
      <c r="B7" s="10"/>
      <c r="C7" s="11"/>
      <c r="D7" s="177"/>
      <c r="E7" s="72" t="s">
        <v>102</v>
      </c>
      <c r="F7" s="92"/>
      <c r="G7" s="93"/>
    </row>
    <row r="8" spans="1:7" ht="25.5">
      <c r="A8" s="13"/>
      <c r="B8" s="14"/>
      <c r="C8" s="14"/>
      <c r="D8" s="117"/>
      <c r="E8" s="83" t="s">
        <v>5</v>
      </c>
      <c r="F8" s="114" t="s">
        <v>85</v>
      </c>
      <c r="G8" s="34" t="s">
        <v>86</v>
      </c>
    </row>
    <row r="9" spans="1:7" ht="12.75">
      <c r="A9" s="16"/>
      <c r="B9" s="17"/>
      <c r="C9" s="17"/>
      <c r="D9" s="144"/>
      <c r="E9" s="20"/>
      <c r="F9" s="17"/>
      <c r="G9" s="48"/>
    </row>
    <row r="10" spans="1:7" ht="12.75">
      <c r="A10" s="19" t="s">
        <v>6</v>
      </c>
      <c r="B10" s="17"/>
      <c r="C10" s="17"/>
      <c r="D10" s="144"/>
      <c r="E10" s="20"/>
      <c r="F10" s="17"/>
      <c r="G10" s="48"/>
    </row>
    <row r="11" spans="1:7" ht="12.75">
      <c r="A11" s="20" t="s">
        <v>7</v>
      </c>
      <c r="B11" s="17"/>
      <c r="C11" s="17"/>
      <c r="D11" s="100"/>
      <c r="E11" s="89">
        <v>8.20472152588052</v>
      </c>
      <c r="F11" s="118">
        <v>3.9862860663616884</v>
      </c>
      <c r="G11" s="68">
        <v>6.266112890737907</v>
      </c>
    </row>
    <row r="12" spans="1:7" ht="12.75">
      <c r="A12" s="20"/>
      <c r="B12" s="17" t="s">
        <v>8</v>
      </c>
      <c r="C12" s="17"/>
      <c r="D12" s="100"/>
      <c r="E12" s="89">
        <v>8.525587220362763</v>
      </c>
      <c r="F12" s="118">
        <v>5.325587184158742</v>
      </c>
      <c r="G12" s="68">
        <v>7.081701652147809</v>
      </c>
    </row>
    <row r="13" spans="1:7" ht="12.75">
      <c r="A13" s="80"/>
      <c r="B13" s="78"/>
      <c r="C13" s="78" t="s">
        <v>73</v>
      </c>
      <c r="D13" s="163"/>
      <c r="E13" s="170">
        <v>-8.085916893135725</v>
      </c>
      <c r="F13" s="171">
        <v>-7.627326100636356</v>
      </c>
      <c r="G13" s="172">
        <v>-7.897824167475765</v>
      </c>
    </row>
    <row r="14" spans="1:7" ht="12.75">
      <c r="A14" s="80"/>
      <c r="B14" s="78"/>
      <c r="C14" s="78" t="s">
        <v>59</v>
      </c>
      <c r="D14" s="163"/>
      <c r="E14" s="170">
        <v>9.701247235383503</v>
      </c>
      <c r="F14" s="171">
        <v>5.949350990742186</v>
      </c>
      <c r="G14" s="172">
        <v>7.985885456742903</v>
      </c>
    </row>
    <row r="15" spans="1:7" ht="12.75">
      <c r="A15" s="20"/>
      <c r="B15" s="17" t="s">
        <v>91</v>
      </c>
      <c r="C15" s="17"/>
      <c r="D15" s="100"/>
      <c r="E15" s="89">
        <v>29.451124352917148</v>
      </c>
      <c r="F15" s="118">
        <v>-22.46472992628248</v>
      </c>
      <c r="G15" s="68">
        <v>-2.951609594908755</v>
      </c>
    </row>
    <row r="16" spans="1:7" ht="12.75">
      <c r="A16" s="20"/>
      <c r="B16" s="17" t="s">
        <v>9</v>
      </c>
      <c r="C16" s="17"/>
      <c r="D16" s="100"/>
      <c r="E16" s="89">
        <v>10.662860134467977</v>
      </c>
      <c r="F16" s="118">
        <v>-0.38883080806790815</v>
      </c>
      <c r="G16" s="68">
        <v>5.024064334517808</v>
      </c>
    </row>
    <row r="17" spans="1:7" ht="12.75">
      <c r="A17" s="20"/>
      <c r="B17" s="17" t="s">
        <v>56</v>
      </c>
      <c r="C17" s="17"/>
      <c r="D17" s="100"/>
      <c r="E17" s="89">
        <v>8.745693664968247</v>
      </c>
      <c r="F17" s="118">
        <v>-36.32989250328728</v>
      </c>
      <c r="G17" s="68">
        <v>-11.165391981247197</v>
      </c>
    </row>
    <row r="18" spans="1:7" ht="12.75">
      <c r="A18" s="20"/>
      <c r="B18" s="78" t="s">
        <v>57</v>
      </c>
      <c r="C18" s="17"/>
      <c r="D18" s="100"/>
      <c r="E18" s="89">
        <v>6.061224248510277</v>
      </c>
      <c r="F18" s="118">
        <v>-14.717660319147253</v>
      </c>
      <c r="G18" s="68">
        <v>-4.8601979827294866</v>
      </c>
    </row>
    <row r="19" spans="1:7" ht="12.75">
      <c r="A19" s="20"/>
      <c r="B19" s="17" t="s">
        <v>10</v>
      </c>
      <c r="C19" s="17"/>
      <c r="D19" s="100"/>
      <c r="E19" s="89">
        <v>4.220968776295098</v>
      </c>
      <c r="F19" s="118">
        <v>5.204763450040795</v>
      </c>
      <c r="G19" s="68">
        <v>4.721706623738364</v>
      </c>
    </row>
    <row r="20" spans="1:7" ht="12.75">
      <c r="A20" s="20"/>
      <c r="B20" s="17" t="s">
        <v>11</v>
      </c>
      <c r="C20" s="17"/>
      <c r="D20" s="100"/>
      <c r="E20" s="89">
        <v>-7.981618396936185</v>
      </c>
      <c r="F20" s="118">
        <v>9.74448142128017</v>
      </c>
      <c r="G20" s="68">
        <v>-0.7906121951610445</v>
      </c>
    </row>
    <row r="21" spans="1:7" ht="12.75">
      <c r="A21" s="20"/>
      <c r="B21" s="17"/>
      <c r="C21" s="17"/>
      <c r="D21" s="144"/>
      <c r="E21" s="94"/>
      <c r="F21" s="121"/>
      <c r="G21" s="69"/>
    </row>
    <row r="22" spans="1:7" ht="12.75">
      <c r="A22" s="20" t="s">
        <v>12</v>
      </c>
      <c r="B22" s="17"/>
      <c r="C22" s="17"/>
      <c r="D22" s="100"/>
      <c r="E22" s="89">
        <v>7.42282334176152</v>
      </c>
      <c r="F22" s="118">
        <v>10.93383828175487</v>
      </c>
      <c r="G22" s="68">
        <v>9.057246675514751</v>
      </c>
    </row>
    <row r="23" spans="1:7" ht="12.75">
      <c r="A23" s="20"/>
      <c r="B23" s="17" t="s">
        <v>13</v>
      </c>
      <c r="C23" s="17"/>
      <c r="D23" s="100"/>
      <c r="E23" s="89">
        <v>7.266259172987444</v>
      </c>
      <c r="F23" s="118">
        <v>5.602225507552361</v>
      </c>
      <c r="G23" s="68">
        <v>6.4422445470679435</v>
      </c>
    </row>
    <row r="24" spans="1:7" ht="12.75">
      <c r="A24" s="20"/>
      <c r="B24" s="17" t="s">
        <v>14</v>
      </c>
      <c r="C24" s="17"/>
      <c r="D24" s="100"/>
      <c r="E24" s="89">
        <v>17.680171953054824</v>
      </c>
      <c r="F24" s="118">
        <v>18.06623656323485</v>
      </c>
      <c r="G24" s="68">
        <v>17.850034222362797</v>
      </c>
    </row>
    <row r="25" spans="1:7" ht="12.75">
      <c r="A25" s="20"/>
      <c r="B25" s="17" t="s">
        <v>15</v>
      </c>
      <c r="C25" s="17"/>
      <c r="D25" s="100"/>
      <c r="E25" s="89">
        <v>24.921108483407895</v>
      </c>
      <c r="F25" s="118">
        <v>-9.094732715689824</v>
      </c>
      <c r="G25" s="68">
        <v>18.549135141471318</v>
      </c>
    </row>
    <row r="26" spans="1:7" ht="12.75">
      <c r="A26" s="20"/>
      <c r="B26" s="17" t="s">
        <v>58</v>
      </c>
      <c r="C26" s="17"/>
      <c r="D26" s="100"/>
      <c r="E26" s="89">
        <v>-0.6077026329421864</v>
      </c>
      <c r="F26" s="118">
        <v>19.89288226078465</v>
      </c>
      <c r="G26" s="68">
        <v>9.580355032629285</v>
      </c>
    </row>
    <row r="27" spans="1:7" ht="12.75">
      <c r="A27" s="20"/>
      <c r="B27" s="78" t="s">
        <v>74</v>
      </c>
      <c r="C27" s="17"/>
      <c r="D27" s="100"/>
      <c r="E27" s="89">
        <v>4.209493334639269</v>
      </c>
      <c r="F27" s="118">
        <v>2.7951720387226597</v>
      </c>
      <c r="G27" s="68">
        <v>3.519071084923997</v>
      </c>
    </row>
    <row r="28" spans="1:7" ht="12.75">
      <c r="A28" s="20"/>
      <c r="B28" s="17" t="s">
        <v>16</v>
      </c>
      <c r="C28" s="17"/>
      <c r="D28" s="100"/>
      <c r="E28" s="89">
        <v>448.3679156846765</v>
      </c>
      <c r="F28" s="118">
        <v>-1.061131955045147</v>
      </c>
      <c r="G28" s="68">
        <v>41.68881202982095</v>
      </c>
    </row>
    <row r="29" spans="1:7" ht="12.75">
      <c r="A29" s="20"/>
      <c r="B29" s="17"/>
      <c r="C29" s="17"/>
      <c r="D29" s="100"/>
      <c r="E29" s="86"/>
      <c r="F29" s="112"/>
      <c r="G29" s="54"/>
    </row>
    <row r="30" spans="1:7" ht="12.75">
      <c r="A30" s="22" t="s">
        <v>17</v>
      </c>
      <c r="B30" s="23"/>
      <c r="C30" s="23"/>
      <c r="D30" s="100"/>
      <c r="E30" s="89">
        <v>11.045869626870353</v>
      </c>
      <c r="F30" s="118">
        <v>-21.49980182890101</v>
      </c>
      <c r="G30" s="68">
        <v>-3.9205005854328734</v>
      </c>
    </row>
    <row r="31" spans="1:7" ht="12.75">
      <c r="A31" s="20"/>
      <c r="B31" s="17"/>
      <c r="C31" s="17"/>
      <c r="D31" s="100"/>
      <c r="E31" s="86"/>
      <c r="F31" s="112"/>
      <c r="G31" s="54"/>
    </row>
    <row r="32" spans="1:7" ht="12.75">
      <c r="A32" s="19" t="s">
        <v>18</v>
      </c>
      <c r="B32" s="17"/>
      <c r="C32" s="17"/>
      <c r="D32" s="100"/>
      <c r="E32" s="86"/>
      <c r="F32" s="112"/>
      <c r="G32" s="54"/>
    </row>
    <row r="33" spans="1:7" ht="12.75">
      <c r="A33" s="20" t="s">
        <v>19</v>
      </c>
      <c r="B33" s="17"/>
      <c r="C33" s="17"/>
      <c r="D33" s="100"/>
      <c r="E33" s="89">
        <v>55.62164087573043</v>
      </c>
      <c r="F33" s="118">
        <v>-9.338336502435606</v>
      </c>
      <c r="G33" s="68">
        <v>12.270803550669518</v>
      </c>
    </row>
    <row r="34" spans="1:7" ht="12.75">
      <c r="A34" s="20"/>
      <c r="B34" s="17" t="s">
        <v>20</v>
      </c>
      <c r="C34" s="17"/>
      <c r="D34" s="100"/>
      <c r="E34" s="89">
        <v>-50.88244272022374</v>
      </c>
      <c r="F34" s="118">
        <v>123.99389210830947</v>
      </c>
      <c r="G34" s="68">
        <v>3.2427886987532517</v>
      </c>
    </row>
    <row r="35" spans="1:7" ht="12.75">
      <c r="A35" s="20"/>
      <c r="B35" s="17" t="s">
        <v>21</v>
      </c>
      <c r="C35" s="17"/>
      <c r="D35" s="100"/>
      <c r="E35" s="89">
        <v>476.94887159159566</v>
      </c>
      <c r="F35" s="118">
        <v>2.1424679772610533</v>
      </c>
      <c r="G35" s="68">
        <v>46.26066603405579</v>
      </c>
    </row>
    <row r="36" spans="1:7" ht="12.75">
      <c r="A36" s="20"/>
      <c r="B36" s="17" t="s">
        <v>22</v>
      </c>
      <c r="C36" s="17"/>
      <c r="D36" s="100"/>
      <c r="E36" s="89">
        <v>4.634708668965248</v>
      </c>
      <c r="F36" s="118">
        <v>-20.619928682122723</v>
      </c>
      <c r="G36" s="68">
        <v>-8.436367439377834</v>
      </c>
    </row>
    <row r="37" spans="1:7" ht="12.75">
      <c r="A37" s="20"/>
      <c r="B37" s="17"/>
      <c r="C37" s="17"/>
      <c r="D37" s="100"/>
      <c r="E37" s="94"/>
      <c r="F37" s="121"/>
      <c r="G37" s="69"/>
    </row>
    <row r="38" spans="1:7" ht="12.75">
      <c r="A38" s="24" t="s">
        <v>76</v>
      </c>
      <c r="B38" s="25"/>
      <c r="C38" s="25"/>
      <c r="D38" s="102"/>
      <c r="E38" s="95">
        <v>8.1480274097816</v>
      </c>
      <c r="F38" s="122">
        <v>4.046368773848585</v>
      </c>
      <c r="G38" s="70">
        <v>6.263853187636559</v>
      </c>
    </row>
    <row r="39" spans="1:7" ht="12.75">
      <c r="A39" s="24" t="s">
        <v>97</v>
      </c>
      <c r="B39" s="25"/>
      <c r="C39" s="25"/>
      <c r="D39" s="102"/>
      <c r="E39" s="95">
        <v>11.0395543394457</v>
      </c>
      <c r="F39" s="122">
        <v>7.718397561575352</v>
      </c>
      <c r="G39" s="70">
        <v>9.431158369333215</v>
      </c>
    </row>
    <row r="40" spans="1:7" ht="12.75">
      <c r="A40" s="27"/>
      <c r="B40" s="28"/>
      <c r="C40" s="28"/>
      <c r="D40" s="178"/>
      <c r="E40" s="96"/>
      <c r="F40" s="123"/>
      <c r="G40" s="74"/>
    </row>
  </sheetData>
  <sheetProtection/>
  <printOptions horizontalCentered="1"/>
  <pageMargins left="0" right="0" top="0.5905511811023623" bottom="0" header="0" footer="0"/>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1">
      <selection activeCell="A1" sqref="A1"/>
    </sheetView>
  </sheetViews>
  <sheetFormatPr defaultColWidth="11.421875" defaultRowHeight="12.75"/>
  <cols>
    <col min="1" max="2" width="2.7109375" style="0" customWidth="1"/>
    <col min="3" max="3" width="52.7109375" style="0" customWidth="1"/>
    <col min="4" max="4" width="13.8515625" style="0" customWidth="1"/>
    <col min="5" max="6" width="10.421875" style="0" bestFit="1" customWidth="1"/>
    <col min="7" max="7" width="10.7109375" style="0" bestFit="1" customWidth="1"/>
    <col min="8" max="8" width="5.140625" style="0" customWidth="1"/>
  </cols>
  <sheetData>
    <row r="1" ht="29.25" customHeight="1">
      <c r="H1" s="212">
        <v>5</v>
      </c>
    </row>
    <row r="2" spans="1:7" ht="12.75">
      <c r="A2" s="1" t="s">
        <v>53</v>
      </c>
      <c r="B2" s="2"/>
      <c r="C2" s="2"/>
      <c r="D2" s="3"/>
      <c r="E2" s="2"/>
      <c r="F2" s="2"/>
      <c r="G2" s="2"/>
    </row>
    <row r="3" spans="1:7" ht="12.75">
      <c r="A3" s="46" t="str">
        <f>+Total!A3</f>
        <v>ESTADO DE OPERACIONES DE GOBIERNO  2015</v>
      </c>
      <c r="B3" s="5"/>
      <c r="C3" s="5"/>
      <c r="D3" s="6"/>
      <c r="E3" s="5"/>
      <c r="F3" s="2"/>
      <c r="G3" s="2"/>
    </row>
    <row r="4" spans="1:7" ht="12.75">
      <c r="A4" s="1" t="s">
        <v>1</v>
      </c>
      <c r="B4" s="2"/>
      <c r="C4" s="2"/>
      <c r="D4" s="3"/>
      <c r="E4" s="2"/>
      <c r="F4" s="2"/>
      <c r="G4" s="2"/>
    </row>
    <row r="5" spans="1:7" ht="12.75">
      <c r="A5" s="1" t="s">
        <v>2</v>
      </c>
      <c r="B5" s="2"/>
      <c r="C5" s="7"/>
      <c r="D5" s="8"/>
      <c r="E5" s="2"/>
      <c r="F5" s="2"/>
      <c r="G5" s="2"/>
    </row>
    <row r="6" spans="1:7" ht="12.75">
      <c r="A6" s="1" t="s">
        <v>3</v>
      </c>
      <c r="B6" s="2"/>
      <c r="C6" s="7"/>
      <c r="D6" s="8"/>
      <c r="E6" s="2"/>
      <c r="F6" s="2"/>
      <c r="G6" s="2"/>
    </row>
    <row r="7" spans="1:7" ht="12.75">
      <c r="A7" s="9"/>
      <c r="B7" s="10"/>
      <c r="C7" s="11"/>
      <c r="D7" s="12"/>
      <c r="E7" s="134"/>
      <c r="F7" s="2"/>
      <c r="G7" s="2"/>
    </row>
    <row r="8" spans="1:7" ht="12.75">
      <c r="A8" s="13"/>
      <c r="B8" s="14"/>
      <c r="C8" s="14"/>
      <c r="D8" s="15" t="s">
        <v>4</v>
      </c>
      <c r="E8" s="83" t="s">
        <v>5</v>
      </c>
      <c r="F8" s="114" t="s">
        <v>85</v>
      </c>
      <c r="G8" s="34" t="s">
        <v>86</v>
      </c>
    </row>
    <row r="9" spans="1:7" ht="12.75">
      <c r="A9" s="16"/>
      <c r="B9" s="17"/>
      <c r="C9" s="17"/>
      <c r="D9" s="18"/>
      <c r="E9" s="105"/>
      <c r="F9" s="124"/>
      <c r="G9" s="196"/>
    </row>
    <row r="10" spans="1:7" ht="12.75">
      <c r="A10" s="19" t="s">
        <v>6</v>
      </c>
      <c r="B10" s="17"/>
      <c r="C10" s="17"/>
      <c r="D10" s="18"/>
      <c r="E10" s="98"/>
      <c r="F10" s="125"/>
      <c r="G10" s="197"/>
    </row>
    <row r="11" spans="1:10" ht="12.75">
      <c r="A11" s="20" t="s">
        <v>7</v>
      </c>
      <c r="B11" s="17"/>
      <c r="C11" s="17"/>
      <c r="D11" s="21">
        <v>32593503.85300001</v>
      </c>
      <c r="E11" s="106">
        <v>3028088.098901889</v>
      </c>
      <c r="F11" s="126">
        <v>2491717.8289</v>
      </c>
      <c r="G11" s="21">
        <f>+SUM(E11:F11)</f>
        <v>5519805.927801888</v>
      </c>
      <c r="J11" s="206"/>
    </row>
    <row r="12" spans="1:10" ht="12.75">
      <c r="A12" s="20"/>
      <c r="B12" s="17" t="s">
        <v>8</v>
      </c>
      <c r="C12" s="17"/>
      <c r="D12" s="21">
        <v>27611156.193</v>
      </c>
      <c r="E12" s="106">
        <v>2628040.859321888</v>
      </c>
      <c r="F12" s="126">
        <v>2127359.903</v>
      </c>
      <c r="G12" s="21">
        <f aca="true" t="shared" si="0" ref="G12:G30">+SUM(E12:F12)</f>
        <v>4755400.762321888</v>
      </c>
      <c r="J12" s="206"/>
    </row>
    <row r="13" spans="1:10" s="160" customFormat="1" ht="12.75">
      <c r="A13" s="80"/>
      <c r="B13" s="78"/>
      <c r="C13" s="78" t="s">
        <v>69</v>
      </c>
      <c r="D13" s="157">
        <v>1601832.44596</v>
      </c>
      <c r="E13" s="158">
        <v>147115.036289</v>
      </c>
      <c r="F13" s="159">
        <v>85719.036</v>
      </c>
      <c r="G13" s="21">
        <f t="shared" si="0"/>
        <v>232834.072289</v>
      </c>
      <c r="J13" s="206"/>
    </row>
    <row r="14" spans="1:10" s="160" customFormat="1" ht="12.75">
      <c r="A14" s="80"/>
      <c r="B14" s="78"/>
      <c r="C14" s="78" t="s">
        <v>59</v>
      </c>
      <c r="D14" s="157">
        <v>26009323.74704</v>
      </c>
      <c r="E14" s="158">
        <v>2480925.823032888</v>
      </c>
      <c r="F14" s="159">
        <v>2041640.8669999999</v>
      </c>
      <c r="G14" s="21">
        <f t="shared" si="0"/>
        <v>4522566.690032888</v>
      </c>
      <c r="J14" s="206"/>
    </row>
    <row r="15" spans="1:10" ht="12.75">
      <c r="A15" s="20"/>
      <c r="B15" s="17" t="s">
        <v>91</v>
      </c>
      <c r="C15" s="17"/>
      <c r="D15" s="21">
        <v>505557</v>
      </c>
      <c r="E15" s="106">
        <v>6176.81268</v>
      </c>
      <c r="F15" s="126">
        <v>3283.3592999999996</v>
      </c>
      <c r="G15" s="21">
        <f t="shared" si="0"/>
        <v>9460.17198</v>
      </c>
      <c r="J15" s="206"/>
    </row>
    <row r="16" spans="1:10" ht="12.75">
      <c r="A16" s="20"/>
      <c r="B16" s="17" t="s">
        <v>9</v>
      </c>
      <c r="C16" s="17"/>
      <c r="D16" s="21">
        <v>2194104.082</v>
      </c>
      <c r="E16" s="106">
        <v>192768.359</v>
      </c>
      <c r="F16" s="126">
        <v>181013.391</v>
      </c>
      <c r="G16" s="21">
        <f t="shared" si="0"/>
        <v>373781.75</v>
      </c>
      <c r="J16" s="206"/>
    </row>
    <row r="17" spans="1:10" ht="12.75">
      <c r="A17" s="20"/>
      <c r="B17" s="17" t="s">
        <v>56</v>
      </c>
      <c r="C17" s="17"/>
      <c r="D17" s="21">
        <v>86362.487</v>
      </c>
      <c r="E17" s="106">
        <v>7060.848</v>
      </c>
      <c r="F17" s="126">
        <v>3274.24</v>
      </c>
      <c r="G17" s="21">
        <f t="shared" si="0"/>
        <v>10335.088</v>
      </c>
      <c r="J17" s="206"/>
    </row>
    <row r="18" spans="1:10" ht="12.75">
      <c r="A18" s="20"/>
      <c r="B18" s="78" t="s">
        <v>57</v>
      </c>
      <c r="C18" s="17"/>
      <c r="D18" s="21">
        <v>700825.2</v>
      </c>
      <c r="E18" s="106">
        <v>37890.35429</v>
      </c>
      <c r="F18" s="126">
        <v>35268.1978</v>
      </c>
      <c r="G18" s="21">
        <f t="shared" si="0"/>
        <v>73158.55209000001</v>
      </c>
      <c r="J18" s="206"/>
    </row>
    <row r="19" spans="1:10" ht="12.75">
      <c r="A19" s="20"/>
      <c r="B19" s="17" t="s">
        <v>10</v>
      </c>
      <c r="C19" s="17"/>
      <c r="D19" s="21">
        <v>736744.551</v>
      </c>
      <c r="E19" s="106">
        <v>69078.52446</v>
      </c>
      <c r="F19" s="126">
        <v>70912.37730000001</v>
      </c>
      <c r="G19" s="21">
        <f t="shared" si="0"/>
        <v>139990.90176</v>
      </c>
      <c r="J19" s="206"/>
    </row>
    <row r="20" spans="1:10" ht="12.75">
      <c r="A20" s="20"/>
      <c r="B20" s="17" t="s">
        <v>11</v>
      </c>
      <c r="C20" s="17"/>
      <c r="D20" s="21">
        <v>758754.34</v>
      </c>
      <c r="E20" s="106">
        <v>87072.34115</v>
      </c>
      <c r="F20" s="126">
        <v>70606.3605</v>
      </c>
      <c r="G20" s="21">
        <f t="shared" si="0"/>
        <v>157678.70165</v>
      </c>
      <c r="J20" s="206"/>
    </row>
    <row r="21" spans="1:10" ht="12.75">
      <c r="A21" s="20"/>
      <c r="B21" s="17"/>
      <c r="C21" s="17"/>
      <c r="D21" s="18"/>
      <c r="E21" s="107"/>
      <c r="F21" s="44"/>
      <c r="G21" s="18"/>
      <c r="J21" s="206"/>
    </row>
    <row r="22" spans="1:10" ht="12.75">
      <c r="A22" s="20" t="s">
        <v>12</v>
      </c>
      <c r="B22" s="17"/>
      <c r="C22" s="17"/>
      <c r="D22" s="21">
        <v>29107067.196</v>
      </c>
      <c r="E22" s="106">
        <v>2190913.83683</v>
      </c>
      <c r="F22" s="126">
        <v>2092759.63962</v>
      </c>
      <c r="G22" s="21">
        <f t="shared" si="0"/>
        <v>4283673.47645</v>
      </c>
      <c r="J22" s="206"/>
    </row>
    <row r="23" spans="1:10" ht="12.75">
      <c r="A23" s="20"/>
      <c r="B23" s="17" t="s">
        <v>13</v>
      </c>
      <c r="C23" s="17"/>
      <c r="D23" s="21">
        <v>6489990.429</v>
      </c>
      <c r="E23" s="106">
        <v>538708.94596</v>
      </c>
      <c r="F23" s="126">
        <v>527214.55546</v>
      </c>
      <c r="G23" s="21">
        <f t="shared" si="0"/>
        <v>1065923.50142</v>
      </c>
      <c r="J23" s="206"/>
    </row>
    <row r="24" spans="1:10" ht="12.75">
      <c r="A24" s="20"/>
      <c r="B24" s="17" t="s">
        <v>14</v>
      </c>
      <c r="C24" s="17"/>
      <c r="D24" s="21">
        <v>2753106.814</v>
      </c>
      <c r="E24" s="106">
        <v>142512.81925</v>
      </c>
      <c r="F24" s="126">
        <v>183601.10608</v>
      </c>
      <c r="G24" s="21">
        <f t="shared" si="0"/>
        <v>326113.92533</v>
      </c>
      <c r="J24" s="206"/>
    </row>
    <row r="25" spans="1:10" ht="12.75">
      <c r="A25" s="20"/>
      <c r="B25" s="17" t="s">
        <v>15</v>
      </c>
      <c r="C25" s="17"/>
      <c r="D25" s="21">
        <v>904985.48</v>
      </c>
      <c r="E25" s="106">
        <v>287042.96891</v>
      </c>
      <c r="F25" s="126">
        <v>39087.66232</v>
      </c>
      <c r="G25" s="21">
        <f t="shared" si="0"/>
        <v>326130.63123</v>
      </c>
      <c r="J25" s="206"/>
    </row>
    <row r="26" spans="1:10" ht="12.75">
      <c r="A26" s="20"/>
      <c r="B26" s="17" t="s">
        <v>58</v>
      </c>
      <c r="C26" s="17"/>
      <c r="D26" s="21">
        <v>13012879.607</v>
      </c>
      <c r="E26" s="106">
        <v>722830.88777</v>
      </c>
      <c r="F26" s="126">
        <v>860398.58336</v>
      </c>
      <c r="G26" s="21">
        <f t="shared" si="0"/>
        <v>1583229.47113</v>
      </c>
      <c r="J26" s="206"/>
    </row>
    <row r="27" spans="1:10" ht="12.75">
      <c r="A27" s="20"/>
      <c r="B27" s="17" t="s">
        <v>60</v>
      </c>
      <c r="C27" s="17"/>
      <c r="D27" s="21">
        <v>5939751.104</v>
      </c>
      <c r="E27" s="106">
        <v>494571.48044</v>
      </c>
      <c r="F27" s="126">
        <v>473467.2464</v>
      </c>
      <c r="G27" s="21">
        <f t="shared" si="0"/>
        <v>968038.72684</v>
      </c>
      <c r="J27" s="206"/>
    </row>
    <row r="28" spans="1:10" ht="12.75">
      <c r="A28" s="20"/>
      <c r="B28" s="17" t="s">
        <v>16</v>
      </c>
      <c r="C28" s="17"/>
      <c r="D28" s="21">
        <v>6353.762</v>
      </c>
      <c r="E28" s="106">
        <v>5246.7345000000005</v>
      </c>
      <c r="F28" s="126">
        <v>8990.486</v>
      </c>
      <c r="G28" s="21">
        <f t="shared" si="0"/>
        <v>14237.220500000001</v>
      </c>
      <c r="J28" s="206"/>
    </row>
    <row r="29" spans="1:10" ht="12.75">
      <c r="A29" s="20"/>
      <c r="B29" s="17"/>
      <c r="C29" s="17"/>
      <c r="D29" s="21"/>
      <c r="E29" s="106"/>
      <c r="F29" s="126"/>
      <c r="G29" s="21"/>
      <c r="J29" s="206"/>
    </row>
    <row r="30" spans="1:10" ht="12.75">
      <c r="A30" s="22" t="s">
        <v>17</v>
      </c>
      <c r="B30" s="23"/>
      <c r="C30" s="23"/>
      <c r="D30" s="21">
        <v>3486436.6570000127</v>
      </c>
      <c r="E30" s="106">
        <v>837174.2620718889</v>
      </c>
      <c r="F30" s="126">
        <v>398958.18928000005</v>
      </c>
      <c r="G30" s="21">
        <f t="shared" si="0"/>
        <v>1236132.451351889</v>
      </c>
      <c r="J30" s="206"/>
    </row>
    <row r="31" spans="1:10" ht="12.75">
      <c r="A31" s="20"/>
      <c r="B31" s="17"/>
      <c r="C31" s="17"/>
      <c r="D31" s="21"/>
      <c r="E31" s="106"/>
      <c r="F31" s="126"/>
      <c r="G31" s="21"/>
      <c r="J31" s="206"/>
    </row>
    <row r="32" spans="1:10" ht="12.75">
      <c r="A32" s="19" t="s">
        <v>18</v>
      </c>
      <c r="B32" s="17"/>
      <c r="C32" s="17"/>
      <c r="D32" s="21"/>
      <c r="E32" s="106"/>
      <c r="F32" s="126"/>
      <c r="G32" s="21"/>
      <c r="J32" s="206"/>
    </row>
    <row r="33" spans="1:10" ht="12.75">
      <c r="A33" s="20" t="s">
        <v>19</v>
      </c>
      <c r="B33" s="17"/>
      <c r="C33" s="17"/>
      <c r="D33" s="21">
        <v>6904285.938</v>
      </c>
      <c r="E33" s="106">
        <v>286260.61911</v>
      </c>
      <c r="F33" s="126">
        <v>334152.98346</v>
      </c>
      <c r="G33" s="21">
        <f>+SUM(E33:F33)</f>
        <v>620413.6025700001</v>
      </c>
      <c r="J33" s="206"/>
    </row>
    <row r="34" spans="1:10" ht="12.75">
      <c r="A34" s="20"/>
      <c r="B34" s="17" t="s">
        <v>20</v>
      </c>
      <c r="C34" s="17"/>
      <c r="D34" s="21">
        <v>48250.625</v>
      </c>
      <c r="E34" s="106">
        <v>1335.986</v>
      </c>
      <c r="F34" s="126">
        <v>2728.767</v>
      </c>
      <c r="G34" s="21">
        <f>+SUM(E34:F34)</f>
        <v>4064.7529999999997</v>
      </c>
      <c r="J34" s="206"/>
    </row>
    <row r="35" spans="1:10" ht="12.75">
      <c r="A35" s="20"/>
      <c r="B35" s="17" t="s">
        <v>21</v>
      </c>
      <c r="C35" s="17"/>
      <c r="D35" s="21">
        <v>4057892.543</v>
      </c>
      <c r="E35" s="106">
        <v>112721.70711</v>
      </c>
      <c r="F35" s="126">
        <v>194492.06846</v>
      </c>
      <c r="G35" s="21">
        <f>+SUM(E35:F35)</f>
        <v>307213.77557</v>
      </c>
      <c r="J35" s="206"/>
    </row>
    <row r="36" spans="1:10" ht="12.75">
      <c r="A36" s="20"/>
      <c r="B36" s="17" t="s">
        <v>22</v>
      </c>
      <c r="C36" s="17"/>
      <c r="D36" s="21">
        <v>2894644.02</v>
      </c>
      <c r="E36" s="106">
        <v>174874.898</v>
      </c>
      <c r="F36" s="126">
        <v>142389.682</v>
      </c>
      <c r="G36" s="21">
        <f>+SUM(E36:F36)</f>
        <v>317264.57999999996</v>
      </c>
      <c r="J36" s="206"/>
    </row>
    <row r="37" spans="1:10" ht="12.75">
      <c r="A37" s="20"/>
      <c r="B37" s="17"/>
      <c r="C37" s="17"/>
      <c r="D37" s="21"/>
      <c r="E37" s="106"/>
      <c r="F37" s="126"/>
      <c r="G37" s="21"/>
      <c r="J37" s="206"/>
    </row>
    <row r="38" spans="1:10" ht="12.75">
      <c r="A38" s="24" t="s">
        <v>61</v>
      </c>
      <c r="B38" s="25"/>
      <c r="C38" s="25"/>
      <c r="D38" s="26">
        <v>32641754.47800001</v>
      </c>
      <c r="E38" s="108">
        <v>3029424.084901889</v>
      </c>
      <c r="F38" s="127">
        <v>2494446.5959</v>
      </c>
      <c r="G38" s="26">
        <f>+SUM(E38:F38)</f>
        <v>5523870.680801889</v>
      </c>
      <c r="J38" s="206"/>
    </row>
    <row r="39" spans="1:10" ht="12.75">
      <c r="A39" s="24" t="s">
        <v>62</v>
      </c>
      <c r="B39" s="25"/>
      <c r="C39" s="25"/>
      <c r="D39" s="26">
        <v>36059603.759</v>
      </c>
      <c r="E39" s="108">
        <v>2478510.44194</v>
      </c>
      <c r="F39" s="127">
        <v>2429641.3900800003</v>
      </c>
      <c r="G39" s="26">
        <f>+SUM(E39:F39)</f>
        <v>4908151.83202</v>
      </c>
      <c r="J39" s="206"/>
    </row>
    <row r="40" spans="1:10" ht="12.75">
      <c r="A40" s="24" t="s">
        <v>23</v>
      </c>
      <c r="B40" s="25"/>
      <c r="C40" s="25"/>
      <c r="D40" s="26">
        <v>-3417849.280999992</v>
      </c>
      <c r="E40" s="108">
        <v>550913.642961889</v>
      </c>
      <c r="F40" s="127">
        <v>64805.2058199998</v>
      </c>
      <c r="G40" s="26">
        <f>+SUM(E40:F40)</f>
        <v>615718.8487818888</v>
      </c>
      <c r="J40" s="206"/>
    </row>
    <row r="41" spans="1:10" ht="12.75">
      <c r="A41" s="27"/>
      <c r="B41" s="28"/>
      <c r="C41" s="28"/>
      <c r="D41" s="29"/>
      <c r="E41" s="109"/>
      <c r="F41" s="128"/>
      <c r="G41" s="29"/>
      <c r="J41" s="206"/>
    </row>
    <row r="42" spans="1:10" ht="12.75">
      <c r="A42" s="19" t="s">
        <v>24</v>
      </c>
      <c r="B42" s="17"/>
      <c r="C42" s="17"/>
      <c r="D42" s="18"/>
      <c r="E42" s="107"/>
      <c r="F42" s="44"/>
      <c r="G42" s="18"/>
      <c r="J42" s="206"/>
    </row>
    <row r="43" spans="1:10" ht="12.75">
      <c r="A43" s="19"/>
      <c r="B43" s="17"/>
      <c r="C43" s="17"/>
      <c r="D43" s="18"/>
      <c r="E43" s="107"/>
      <c r="F43" s="44"/>
      <c r="G43" s="18"/>
      <c r="J43" s="206"/>
    </row>
    <row r="44" spans="1:10" ht="12.75">
      <c r="A44" s="20" t="s">
        <v>25</v>
      </c>
      <c r="B44" s="17"/>
      <c r="C44" s="17"/>
      <c r="D44" s="21">
        <v>-1108776.513</v>
      </c>
      <c r="E44" s="99">
        <v>-752933.6976081124</v>
      </c>
      <c r="F44" s="129">
        <v>-17966.083559999977</v>
      </c>
      <c r="G44" s="21">
        <f aca="true" t="shared" si="1" ref="G44:G57">+SUM(E44:F44)</f>
        <v>-770899.7811681123</v>
      </c>
      <c r="J44" s="206"/>
    </row>
    <row r="45" spans="1:10" ht="12.75">
      <c r="A45" s="20" t="s">
        <v>26</v>
      </c>
      <c r="B45" s="17"/>
      <c r="C45" s="17"/>
      <c r="D45" s="21">
        <v>55985.14199999999</v>
      </c>
      <c r="E45" s="99">
        <v>-125070.74454</v>
      </c>
      <c r="F45" s="129">
        <v>-760.3714600000003</v>
      </c>
      <c r="G45" s="21">
        <f t="shared" si="1"/>
        <v>-125831.116</v>
      </c>
      <c r="J45" s="206"/>
    </row>
    <row r="46" spans="1:10" ht="12.75">
      <c r="A46" s="20"/>
      <c r="B46" s="17" t="s">
        <v>27</v>
      </c>
      <c r="C46" s="17"/>
      <c r="D46" s="21">
        <v>303890.17</v>
      </c>
      <c r="E46" s="99">
        <v>7526.94564</v>
      </c>
      <c r="F46" s="129">
        <v>12660.57658</v>
      </c>
      <c r="G46" s="21">
        <f t="shared" si="1"/>
        <v>20187.52222</v>
      </c>
      <c r="J46" s="206"/>
    </row>
    <row r="47" spans="1:10" ht="12.75">
      <c r="A47" s="20"/>
      <c r="B47" s="17" t="s">
        <v>28</v>
      </c>
      <c r="C47" s="17"/>
      <c r="D47" s="21">
        <v>247905.028</v>
      </c>
      <c r="E47" s="99">
        <v>132597.69018</v>
      </c>
      <c r="F47" s="129">
        <v>13420.948040000001</v>
      </c>
      <c r="G47" s="21">
        <f t="shared" si="1"/>
        <v>146018.63822</v>
      </c>
      <c r="J47" s="206"/>
    </row>
    <row r="48" spans="1:10" ht="12.75">
      <c r="A48" s="20" t="s">
        <v>29</v>
      </c>
      <c r="B48" s="17"/>
      <c r="C48" s="17"/>
      <c r="D48" s="21">
        <v>-1180751.6500000001</v>
      </c>
      <c r="E48" s="99">
        <v>-803633.7146000003</v>
      </c>
      <c r="F48" s="129">
        <v>-12576.512999999977</v>
      </c>
      <c r="G48" s="21">
        <f t="shared" si="1"/>
        <v>-816210.2276000003</v>
      </c>
      <c r="J48" s="206"/>
    </row>
    <row r="49" spans="1:10" ht="12.75">
      <c r="A49" s="20"/>
      <c r="B49" s="17" t="s">
        <v>30</v>
      </c>
      <c r="C49" s="17"/>
      <c r="D49" s="21">
        <v>1400424.99</v>
      </c>
      <c r="E49" s="99">
        <v>1655912.90542</v>
      </c>
      <c r="F49" s="129">
        <v>388971.93968</v>
      </c>
      <c r="G49" s="21">
        <f t="shared" si="1"/>
        <v>2044884.8451</v>
      </c>
      <c r="J49" s="206"/>
    </row>
    <row r="50" spans="1:10" ht="12.75">
      <c r="A50" s="20"/>
      <c r="B50" s="17" t="s">
        <v>31</v>
      </c>
      <c r="C50" s="17"/>
      <c r="D50" s="21">
        <v>2581176.64</v>
      </c>
      <c r="E50" s="99">
        <v>2459546.6200200003</v>
      </c>
      <c r="F50" s="129">
        <v>401548.45268</v>
      </c>
      <c r="G50" s="21">
        <f t="shared" si="1"/>
        <v>2861095.0727000004</v>
      </c>
      <c r="J50" s="206"/>
    </row>
    <row r="51" spans="1:10" ht="12.75">
      <c r="A51" s="20" t="s">
        <v>32</v>
      </c>
      <c r="B51" s="17"/>
      <c r="C51" s="17"/>
      <c r="D51" s="21">
        <v>0</v>
      </c>
      <c r="E51" s="99">
        <v>-474.03442000001087</v>
      </c>
      <c r="F51" s="129">
        <v>-225.59038000000146</v>
      </c>
      <c r="G51" s="21">
        <f t="shared" si="1"/>
        <v>-699.6248000000123</v>
      </c>
      <c r="J51" s="206"/>
    </row>
    <row r="52" spans="1:10" ht="12.75">
      <c r="A52" s="20" t="s">
        <v>33</v>
      </c>
      <c r="B52" s="17"/>
      <c r="C52" s="17"/>
      <c r="D52" s="21">
        <v>15989.995</v>
      </c>
      <c r="E52" s="99">
        <v>176244.795951888</v>
      </c>
      <c r="F52" s="129">
        <v>-4403.60872</v>
      </c>
      <c r="G52" s="21">
        <f t="shared" si="1"/>
        <v>171841.187231888</v>
      </c>
      <c r="J52" s="206"/>
    </row>
    <row r="53" spans="1:10" ht="12.75">
      <c r="A53" s="35" t="s">
        <v>87</v>
      </c>
      <c r="B53" s="33"/>
      <c r="C53" s="33"/>
      <c r="D53" s="21">
        <v>0</v>
      </c>
      <c r="E53" s="99">
        <v>0</v>
      </c>
      <c r="F53" s="129">
        <v>0</v>
      </c>
      <c r="G53" s="21">
        <f t="shared" si="1"/>
        <v>0</v>
      </c>
      <c r="J53" s="206"/>
    </row>
    <row r="54" spans="1:10" ht="12.75">
      <c r="A54" s="35"/>
      <c r="B54" s="33" t="s">
        <v>34</v>
      </c>
      <c r="C54" s="33"/>
      <c r="D54" s="21">
        <v>0</v>
      </c>
      <c r="E54" s="99">
        <v>0</v>
      </c>
      <c r="F54" s="129">
        <v>0</v>
      </c>
      <c r="G54" s="21">
        <f t="shared" si="1"/>
        <v>0</v>
      </c>
      <c r="J54" s="206"/>
    </row>
    <row r="55" spans="1:10" ht="12.75">
      <c r="A55" s="35"/>
      <c r="B55" s="33" t="s">
        <v>35</v>
      </c>
      <c r="C55" s="33"/>
      <c r="D55" s="21">
        <v>0</v>
      </c>
      <c r="E55" s="99">
        <v>0</v>
      </c>
      <c r="F55" s="129">
        <v>0</v>
      </c>
      <c r="G55" s="21">
        <f t="shared" si="1"/>
        <v>0</v>
      </c>
      <c r="J55" s="206"/>
    </row>
    <row r="56" spans="1:10" ht="12.75">
      <c r="A56" s="79" t="s">
        <v>88</v>
      </c>
      <c r="B56" s="33"/>
      <c r="C56" s="33"/>
      <c r="D56" s="21">
        <v>0</v>
      </c>
      <c r="E56" s="99">
        <v>0</v>
      </c>
      <c r="F56" s="129">
        <v>0</v>
      </c>
      <c r="G56" s="21">
        <f t="shared" si="1"/>
        <v>0</v>
      </c>
      <c r="J56" s="206"/>
    </row>
    <row r="57" spans="1:10" ht="12.75">
      <c r="A57" s="20" t="s">
        <v>36</v>
      </c>
      <c r="B57" s="17"/>
      <c r="C57" s="17"/>
      <c r="D57" s="21">
        <v>0</v>
      </c>
      <c r="E57" s="99">
        <v>0</v>
      </c>
      <c r="F57" s="129">
        <v>0</v>
      </c>
      <c r="G57" s="21">
        <f t="shared" si="1"/>
        <v>0</v>
      </c>
      <c r="J57" s="206"/>
    </row>
    <row r="58" spans="1:10" ht="12.75">
      <c r="A58" s="20"/>
      <c r="B58" s="17"/>
      <c r="C58" s="17"/>
      <c r="D58" s="21"/>
      <c r="E58" s="106"/>
      <c r="F58" s="126"/>
      <c r="G58" s="21"/>
      <c r="J58" s="206"/>
    </row>
    <row r="59" spans="1:10" ht="12.75">
      <c r="A59" s="20" t="s">
        <v>37</v>
      </c>
      <c r="B59" s="17"/>
      <c r="C59" s="17"/>
      <c r="D59" s="21">
        <v>2309072.7679999997</v>
      </c>
      <c r="E59" s="99">
        <v>-1303847.34057</v>
      </c>
      <c r="F59" s="129">
        <v>-82771.28938</v>
      </c>
      <c r="G59" s="21">
        <f aca="true" t="shared" si="2" ref="G59:G70">+SUM(E59:F59)</f>
        <v>-1386618.62995</v>
      </c>
      <c r="J59" s="206"/>
    </row>
    <row r="60" spans="1:10" ht="12.75">
      <c r="A60" s="20" t="s">
        <v>38</v>
      </c>
      <c r="B60" s="17"/>
      <c r="C60" s="17"/>
      <c r="D60" s="21">
        <v>-44901.810000000005</v>
      </c>
      <c r="E60" s="99">
        <v>-1939.27257</v>
      </c>
      <c r="F60" s="129">
        <v>-2412.4123799999998</v>
      </c>
      <c r="G60" s="21">
        <f t="shared" si="2"/>
        <v>-4351.68495</v>
      </c>
      <c r="J60" s="206"/>
    </row>
    <row r="61" spans="1:10" ht="12.75">
      <c r="A61" s="20"/>
      <c r="B61" s="17" t="s">
        <v>39</v>
      </c>
      <c r="C61" s="17"/>
      <c r="D61" s="21">
        <v>52382.524</v>
      </c>
      <c r="E61" s="99">
        <v>0</v>
      </c>
      <c r="F61" s="129">
        <v>0</v>
      </c>
      <c r="G61" s="21">
        <f t="shared" si="2"/>
        <v>0</v>
      </c>
      <c r="J61" s="206"/>
    </row>
    <row r="62" spans="1:10" ht="12.75">
      <c r="A62" s="20"/>
      <c r="B62" s="17"/>
      <c r="C62" s="17" t="s">
        <v>40</v>
      </c>
      <c r="D62" s="21"/>
      <c r="E62" s="99">
        <v>0</v>
      </c>
      <c r="F62" s="129">
        <v>0</v>
      </c>
      <c r="G62" s="21">
        <f t="shared" si="2"/>
        <v>0</v>
      </c>
      <c r="J62" s="206"/>
    </row>
    <row r="63" spans="1:10" ht="12.75">
      <c r="A63" s="20"/>
      <c r="B63" s="17"/>
      <c r="C63" s="17" t="s">
        <v>41</v>
      </c>
      <c r="D63" s="21"/>
      <c r="E63" s="99">
        <v>0</v>
      </c>
      <c r="F63" s="129">
        <v>0</v>
      </c>
      <c r="G63" s="21">
        <f t="shared" si="2"/>
        <v>0</v>
      </c>
      <c r="J63" s="206"/>
    </row>
    <row r="64" spans="1:10" ht="12.75">
      <c r="A64" s="20"/>
      <c r="B64" s="17" t="s">
        <v>42</v>
      </c>
      <c r="C64" s="17"/>
      <c r="D64" s="21">
        <v>97284.334</v>
      </c>
      <c r="E64" s="99">
        <v>1939.27257</v>
      </c>
      <c r="F64" s="129">
        <v>2412.4123799999998</v>
      </c>
      <c r="G64" s="21">
        <f t="shared" si="2"/>
        <v>4351.68495</v>
      </c>
      <c r="J64" s="206"/>
    </row>
    <row r="65" spans="1:10" ht="12.75">
      <c r="A65" s="20" t="s">
        <v>43</v>
      </c>
      <c r="B65" s="17"/>
      <c r="C65" s="17"/>
      <c r="D65" s="21">
        <v>3224709.965</v>
      </c>
      <c r="E65" s="99">
        <v>-1219228.773</v>
      </c>
      <c r="F65" s="129">
        <v>-13236.502</v>
      </c>
      <c r="G65" s="21">
        <f t="shared" si="2"/>
        <v>-1232465.2750000001</v>
      </c>
      <c r="J65" s="206"/>
    </row>
    <row r="66" spans="1:10" ht="12.75">
      <c r="A66" s="20"/>
      <c r="B66" s="17" t="s">
        <v>39</v>
      </c>
      <c r="C66" s="17"/>
      <c r="D66" s="21">
        <v>4387500</v>
      </c>
      <c r="E66" s="99">
        <v>0</v>
      </c>
      <c r="F66" s="129">
        <v>0</v>
      </c>
      <c r="G66" s="21">
        <f t="shared" si="2"/>
        <v>0</v>
      </c>
      <c r="J66" s="206"/>
    </row>
    <row r="67" spans="1:10" ht="12.75">
      <c r="A67" s="20"/>
      <c r="B67" s="17"/>
      <c r="C67" s="17" t="s">
        <v>40</v>
      </c>
      <c r="D67" s="21"/>
      <c r="E67" s="99">
        <v>0</v>
      </c>
      <c r="F67" s="129">
        <v>0</v>
      </c>
      <c r="G67" s="21">
        <f t="shared" si="2"/>
        <v>0</v>
      </c>
      <c r="J67" s="206"/>
    </row>
    <row r="68" spans="1:10" ht="12.75">
      <c r="A68" s="20"/>
      <c r="B68" s="17"/>
      <c r="C68" s="17" t="s">
        <v>41</v>
      </c>
      <c r="D68" s="21"/>
      <c r="E68" s="99">
        <v>0</v>
      </c>
      <c r="F68" s="129">
        <v>0</v>
      </c>
      <c r="G68" s="21">
        <f t="shared" si="2"/>
        <v>0</v>
      </c>
      <c r="J68" s="206"/>
    </row>
    <row r="69" spans="1:10" ht="12.75">
      <c r="A69" s="20"/>
      <c r="B69" s="17" t="s">
        <v>42</v>
      </c>
      <c r="C69" s="17"/>
      <c r="D69" s="21">
        <v>1162790.035</v>
      </c>
      <c r="E69" s="99">
        <v>1219228.773</v>
      </c>
      <c r="F69" s="129">
        <v>13236.502</v>
      </c>
      <c r="G69" s="21">
        <f t="shared" si="2"/>
        <v>1232465.2750000001</v>
      </c>
      <c r="J69" s="206"/>
    </row>
    <row r="70" spans="1:10" ht="12.75">
      <c r="A70" s="20" t="s">
        <v>44</v>
      </c>
      <c r="B70" s="17"/>
      <c r="C70" s="17"/>
      <c r="D70" s="21">
        <v>-870735.387</v>
      </c>
      <c r="E70" s="99">
        <v>-82679.295</v>
      </c>
      <c r="F70" s="129">
        <v>-67122.375</v>
      </c>
      <c r="G70" s="21">
        <f t="shared" si="2"/>
        <v>-149801.66999999998</v>
      </c>
      <c r="J70" s="206"/>
    </row>
    <row r="71" spans="1:10" ht="12.75">
      <c r="A71" s="20"/>
      <c r="B71" s="17"/>
      <c r="C71" s="17"/>
      <c r="D71" s="21"/>
      <c r="E71" s="106"/>
      <c r="F71" s="126"/>
      <c r="G71" s="21"/>
      <c r="J71" s="206"/>
    </row>
    <row r="72" spans="1:10" ht="12.75">
      <c r="A72" s="24" t="s">
        <v>45</v>
      </c>
      <c r="B72" s="25"/>
      <c r="C72" s="25"/>
      <c r="D72" s="26">
        <v>-3417849.2809999995</v>
      </c>
      <c r="E72" s="108">
        <v>550913.6429618876</v>
      </c>
      <c r="F72" s="127">
        <v>64805.205820000025</v>
      </c>
      <c r="G72" s="26">
        <f>+SUM(E72:F72)</f>
        <v>615718.8487818877</v>
      </c>
      <c r="J72" s="206"/>
    </row>
    <row r="73" spans="1:10" ht="12.75">
      <c r="A73" s="30"/>
      <c r="B73" s="31"/>
      <c r="C73" s="31"/>
      <c r="D73" s="32"/>
      <c r="E73" s="109"/>
      <c r="F73" s="128"/>
      <c r="G73" s="32"/>
      <c r="J73" s="206"/>
    </row>
    <row r="74" spans="1:10" s="40" customFormat="1" ht="12.75" customHeight="1">
      <c r="A74" s="17" t="s">
        <v>46</v>
      </c>
      <c r="B74" s="226" t="s">
        <v>49</v>
      </c>
      <c r="C74" s="226"/>
      <c r="D74" s="226"/>
      <c r="E74" s="226"/>
      <c r="F74" s="226"/>
      <c r="G74" s="226"/>
      <c r="H74" s="44"/>
      <c r="I74" s="44"/>
      <c r="J74" s="39"/>
    </row>
    <row r="75" spans="1:10" s="40" customFormat="1" ht="24.75" customHeight="1">
      <c r="A75" s="36" t="s">
        <v>47</v>
      </c>
      <c r="B75" s="225" t="s">
        <v>63</v>
      </c>
      <c r="C75" s="225"/>
      <c r="D75" s="225"/>
      <c r="E75" s="225"/>
      <c r="F75" s="225"/>
      <c r="G75" s="225"/>
      <c r="H75" s="41"/>
      <c r="I75" s="41"/>
      <c r="J75" s="39"/>
    </row>
    <row r="76" spans="1:10" s="40" customFormat="1" ht="24.75" customHeight="1">
      <c r="A76" s="36" t="s">
        <v>48</v>
      </c>
      <c r="B76" s="225" t="s">
        <v>82</v>
      </c>
      <c r="C76" s="225"/>
      <c r="D76" s="225"/>
      <c r="E76" s="225"/>
      <c r="F76" s="225"/>
      <c r="G76" s="225"/>
      <c r="H76" s="41"/>
      <c r="I76" s="41"/>
      <c r="J76" s="39"/>
    </row>
    <row r="77" spans="1:9" s="202" customFormat="1" ht="23.25" customHeight="1">
      <c r="A77" s="73" t="s">
        <v>50</v>
      </c>
      <c r="B77" s="229" t="s">
        <v>65</v>
      </c>
      <c r="C77" s="229"/>
      <c r="D77" s="229"/>
      <c r="E77" s="229"/>
      <c r="F77" s="229"/>
      <c r="G77" s="229"/>
      <c r="H77" s="204"/>
      <c r="I77" s="36"/>
    </row>
    <row r="78" spans="1:9" s="136" customFormat="1" ht="25.5" customHeight="1">
      <c r="A78" s="135"/>
      <c r="B78" s="227"/>
      <c r="C78" s="228"/>
      <c r="D78" s="228"/>
      <c r="E78" s="228"/>
      <c r="F78" s="228"/>
      <c r="G78" s="43"/>
      <c r="H78" s="43"/>
      <c r="I78" s="43"/>
    </row>
    <row r="79" s="40" customFormat="1" ht="25.5" customHeight="1">
      <c r="A79" s="77"/>
    </row>
    <row r="80" s="40" customFormat="1" ht="12.75"/>
    <row r="81" s="40" customFormat="1" ht="12.75"/>
    <row r="82" s="40" customFormat="1" ht="12.75"/>
    <row r="83" s="40" customFormat="1" ht="12.75"/>
    <row r="84" s="40" customFormat="1" ht="12.75"/>
    <row r="85" s="40" customFormat="1" ht="12.75"/>
    <row r="86" s="40" customFormat="1" ht="12.75"/>
    <row r="87" s="40" customFormat="1" ht="12.75"/>
    <row r="88" s="40" customFormat="1" ht="12.75"/>
    <row r="89" s="40" customFormat="1" ht="12.75"/>
    <row r="90" s="40" customFormat="1" ht="12.75"/>
    <row r="91" s="40" customFormat="1" ht="12.75"/>
    <row r="92" s="40" customFormat="1" ht="12.75"/>
    <row r="93" s="40" customFormat="1" ht="12.75"/>
    <row r="94" s="40" customFormat="1" ht="12.75"/>
    <row r="95" s="40" customFormat="1" ht="12.75"/>
    <row r="96" s="40" customFormat="1" ht="12.75"/>
    <row r="97" s="40" customFormat="1" ht="12.75"/>
    <row r="98" s="40" customFormat="1" ht="12.75"/>
    <row r="99" s="40" customFormat="1" ht="12.75"/>
    <row r="100" s="40" customFormat="1" ht="12.75"/>
    <row r="101" s="40" customFormat="1" ht="12.75"/>
    <row r="102" s="40" customFormat="1" ht="12.75"/>
    <row r="103" s="40" customFormat="1" ht="12.75"/>
  </sheetData>
  <sheetProtection/>
  <mergeCells count="5">
    <mergeCell ref="B78:F78"/>
    <mergeCell ref="B74:G74"/>
    <mergeCell ref="B75:G75"/>
    <mergeCell ref="B76:G76"/>
    <mergeCell ref="B77:G77"/>
  </mergeCells>
  <printOptions horizontalCentered="1"/>
  <pageMargins left="0" right="0" top="0.3937007874015748" bottom="0" header="0" footer="0"/>
  <pageSetup fitToHeight="1" fitToWidth="1" horizontalDpi="600" verticalDpi="600" orientation="portrait" scale="74" r:id="rId1"/>
</worksheet>
</file>

<file path=xl/worksheets/sheet4.xml><?xml version="1.0" encoding="utf-8"?>
<worksheet xmlns="http://schemas.openxmlformats.org/spreadsheetml/2006/main" xmlns:r="http://schemas.openxmlformats.org/officeDocument/2006/relationships">
  <sheetPr>
    <pageSetUpPr fitToPage="1"/>
  </sheetPr>
  <dimension ref="A1:I79"/>
  <sheetViews>
    <sheetView zoomScalePageLayoutView="0" workbookViewId="0" topLeftCell="A1">
      <selection activeCell="A1" sqref="A1"/>
    </sheetView>
  </sheetViews>
  <sheetFormatPr defaultColWidth="11.421875" defaultRowHeight="12.75"/>
  <cols>
    <col min="1" max="2" width="2.7109375" style="0" customWidth="1"/>
    <col min="3" max="3" width="52.8515625" style="0" customWidth="1"/>
    <col min="4" max="5" width="11.00390625" style="0" customWidth="1"/>
    <col min="7" max="7" width="5.140625" style="0" customWidth="1"/>
  </cols>
  <sheetData>
    <row r="1" ht="29.25">
      <c r="G1" s="211">
        <v>6</v>
      </c>
    </row>
    <row r="2" spans="1:6" ht="12.75">
      <c r="A2" s="1" t="s">
        <v>71</v>
      </c>
      <c r="B2" s="2"/>
      <c r="C2" s="2"/>
      <c r="D2" s="2"/>
      <c r="E2" s="2"/>
      <c r="F2" s="2"/>
    </row>
    <row r="3" spans="1:6" ht="12.75">
      <c r="A3" s="46" t="str">
        <f>+Total!A3</f>
        <v>ESTADO DE OPERACIONES DE GOBIERNO  2015</v>
      </c>
      <c r="B3" s="5"/>
      <c r="C3" s="5"/>
      <c r="D3" s="2"/>
      <c r="E3" s="2"/>
      <c r="F3" s="2"/>
    </row>
    <row r="4" spans="1:6" ht="12.75">
      <c r="A4" s="1" t="s">
        <v>1</v>
      </c>
      <c r="B4" s="2"/>
      <c r="C4" s="2"/>
      <c r="D4" s="2"/>
      <c r="E4" s="2"/>
      <c r="F4" s="2"/>
    </row>
    <row r="5" spans="1:6" ht="12.75">
      <c r="A5" s="1" t="s">
        <v>52</v>
      </c>
      <c r="B5" s="2"/>
      <c r="C5" s="7"/>
      <c r="D5" s="2"/>
      <c r="E5" s="2"/>
      <c r="F5" s="2"/>
    </row>
    <row r="6" spans="1:6" ht="12.75">
      <c r="A6" s="1" t="s">
        <v>3</v>
      </c>
      <c r="B6" s="2"/>
      <c r="C6" s="7"/>
      <c r="D6" s="2"/>
      <c r="E6" s="2"/>
      <c r="F6" s="2"/>
    </row>
    <row r="7" spans="1:3" ht="12.75">
      <c r="A7" s="9"/>
      <c r="B7" s="10"/>
      <c r="C7" s="11"/>
    </row>
    <row r="8" spans="1:6" ht="24.75" customHeight="1">
      <c r="A8" s="13"/>
      <c r="B8" s="14"/>
      <c r="C8" s="14"/>
      <c r="D8" s="15" t="s">
        <v>5</v>
      </c>
      <c r="E8" s="117" t="s">
        <v>85</v>
      </c>
      <c r="F8" s="34" t="s">
        <v>86</v>
      </c>
    </row>
    <row r="9" spans="1:6" ht="12.75">
      <c r="A9" s="16"/>
      <c r="B9" s="17"/>
      <c r="C9" s="17"/>
      <c r="D9" s="104"/>
      <c r="E9" s="130"/>
      <c r="F9" s="196"/>
    </row>
    <row r="10" spans="1:6" ht="12.75">
      <c r="A10" s="19" t="s">
        <v>6</v>
      </c>
      <c r="B10" s="17"/>
      <c r="C10" s="17"/>
      <c r="D10" s="98"/>
      <c r="E10" s="125"/>
      <c r="F10" s="197"/>
    </row>
    <row r="11" spans="1:6" ht="12.75">
      <c r="A11" s="20" t="s">
        <v>7</v>
      </c>
      <c r="B11" s="17"/>
      <c r="C11" s="17"/>
      <c r="D11" s="99">
        <v>3001738.1210000007</v>
      </c>
      <c r="E11" s="129">
        <v>2467368.586</v>
      </c>
      <c r="F11" s="21">
        <f>+SUM(D11:E11)</f>
        <v>5469106.707</v>
      </c>
    </row>
    <row r="12" spans="1:6" ht="12.75">
      <c r="A12" s="20"/>
      <c r="B12" s="17" t="s">
        <v>8</v>
      </c>
      <c r="C12" s="17"/>
      <c r="D12" s="99">
        <v>2628041.06</v>
      </c>
      <c r="E12" s="129">
        <v>2127359.903</v>
      </c>
      <c r="F12" s="21">
        <f aca="true" t="shared" si="0" ref="F12:F20">+SUM(D12:E12)</f>
        <v>4755400.9629999995</v>
      </c>
    </row>
    <row r="13" spans="1:6" s="160" customFormat="1" ht="12.75">
      <c r="A13" s="80"/>
      <c r="B13" s="78"/>
      <c r="C13" s="78" t="s">
        <v>69</v>
      </c>
      <c r="D13" s="161">
        <v>147115.036289</v>
      </c>
      <c r="E13" s="162">
        <v>85719.036</v>
      </c>
      <c r="F13" s="21">
        <f t="shared" si="0"/>
        <v>232834.072289</v>
      </c>
    </row>
    <row r="14" spans="1:6" s="160" customFormat="1" ht="12.75">
      <c r="A14" s="80"/>
      <c r="B14" s="78"/>
      <c r="C14" s="78" t="s">
        <v>59</v>
      </c>
      <c r="D14" s="161">
        <v>2480926.023711</v>
      </c>
      <c r="E14" s="162">
        <v>2041640.8669999999</v>
      </c>
      <c r="F14" s="21">
        <f t="shared" si="0"/>
        <v>4522566.890711</v>
      </c>
    </row>
    <row r="15" spans="1:6" ht="12.75">
      <c r="A15" s="20"/>
      <c r="B15" s="17" t="s">
        <v>91</v>
      </c>
      <c r="C15" s="17"/>
      <c r="D15" s="99">
        <v>0</v>
      </c>
      <c r="E15" s="129">
        <v>0</v>
      </c>
      <c r="F15" s="21">
        <f t="shared" si="0"/>
        <v>0</v>
      </c>
    </row>
    <row r="16" spans="1:6" ht="12.75">
      <c r="A16" s="20"/>
      <c r="B16" s="17" t="s">
        <v>9</v>
      </c>
      <c r="C16" s="17"/>
      <c r="D16" s="99">
        <v>192768.359</v>
      </c>
      <c r="E16" s="129">
        <v>181013.391</v>
      </c>
      <c r="F16" s="21">
        <f t="shared" si="0"/>
        <v>373781.75</v>
      </c>
    </row>
    <row r="17" spans="1:6" ht="12.75">
      <c r="A17" s="20"/>
      <c r="B17" s="17" t="s">
        <v>66</v>
      </c>
      <c r="C17" s="17"/>
      <c r="D17" s="99">
        <v>7060.848</v>
      </c>
      <c r="E17" s="129">
        <v>3274.24</v>
      </c>
      <c r="F17" s="21">
        <f t="shared" si="0"/>
        <v>10335.088</v>
      </c>
    </row>
    <row r="18" spans="1:6" ht="12.75">
      <c r="A18" s="20"/>
      <c r="B18" s="17" t="s">
        <v>67</v>
      </c>
      <c r="C18" s="17"/>
      <c r="D18" s="99">
        <v>19561.712</v>
      </c>
      <c r="E18" s="129">
        <v>16066.938</v>
      </c>
      <c r="F18" s="21">
        <f t="shared" si="0"/>
        <v>35628.65</v>
      </c>
    </row>
    <row r="19" spans="1:6" ht="12.75">
      <c r="A19" s="20"/>
      <c r="B19" s="17" t="s">
        <v>10</v>
      </c>
      <c r="C19" s="17"/>
      <c r="D19" s="99">
        <v>68640.162</v>
      </c>
      <c r="E19" s="129">
        <v>70622.394</v>
      </c>
      <c r="F19" s="21">
        <f t="shared" si="0"/>
        <v>139262.55599999998</v>
      </c>
    </row>
    <row r="20" spans="1:6" ht="12.75">
      <c r="A20" s="20"/>
      <c r="B20" s="17" t="s">
        <v>11</v>
      </c>
      <c r="C20" s="17"/>
      <c r="D20" s="99">
        <v>85665.98</v>
      </c>
      <c r="E20" s="129">
        <v>69031.72</v>
      </c>
      <c r="F20" s="21">
        <f t="shared" si="0"/>
        <v>154697.7</v>
      </c>
    </row>
    <row r="21" spans="1:6" ht="12.75">
      <c r="A21" s="20"/>
      <c r="B21" s="17"/>
      <c r="C21" s="17"/>
      <c r="D21" s="97"/>
      <c r="E21" s="131"/>
      <c r="F21" s="18"/>
    </row>
    <row r="22" spans="1:6" ht="12.75">
      <c r="A22" s="20" t="s">
        <v>12</v>
      </c>
      <c r="B22" s="17"/>
      <c r="C22" s="17"/>
      <c r="D22" s="99">
        <v>2170974.554</v>
      </c>
      <c r="E22" s="129">
        <v>2049604.5119999999</v>
      </c>
      <c r="F22" s="21">
        <f aca="true" t="shared" si="1" ref="F22:F28">+SUM(D22:E22)</f>
        <v>4220579.066</v>
      </c>
    </row>
    <row r="23" spans="1:6" ht="12.75">
      <c r="A23" s="20"/>
      <c r="B23" s="17" t="s">
        <v>13</v>
      </c>
      <c r="C23" s="17"/>
      <c r="D23" s="99">
        <v>531347.437</v>
      </c>
      <c r="E23" s="129">
        <v>520302.975</v>
      </c>
      <c r="F23" s="21">
        <f t="shared" si="1"/>
        <v>1051650.412</v>
      </c>
    </row>
    <row r="24" spans="1:6" ht="12.75">
      <c r="A24" s="20"/>
      <c r="B24" s="17" t="s">
        <v>14</v>
      </c>
      <c r="C24" s="17"/>
      <c r="D24" s="99">
        <v>130296.415</v>
      </c>
      <c r="E24" s="129">
        <v>167241.059</v>
      </c>
      <c r="F24" s="21">
        <f t="shared" si="1"/>
        <v>297537.474</v>
      </c>
    </row>
    <row r="25" spans="1:6" ht="12.75">
      <c r="A25" s="20"/>
      <c r="B25" s="17" t="s">
        <v>15</v>
      </c>
      <c r="C25" s="17"/>
      <c r="D25" s="99">
        <v>287042.348</v>
      </c>
      <c r="E25" s="129">
        <v>28151.862</v>
      </c>
      <c r="F25" s="21">
        <f t="shared" si="1"/>
        <v>315194.21</v>
      </c>
    </row>
    <row r="26" spans="1:6" ht="12.75">
      <c r="A26" s="20"/>
      <c r="B26" s="17" t="s">
        <v>68</v>
      </c>
      <c r="C26" s="17"/>
      <c r="D26" s="99">
        <v>722553.341</v>
      </c>
      <c r="E26" s="129">
        <v>851463.356</v>
      </c>
      <c r="F26" s="21">
        <f t="shared" si="1"/>
        <v>1574016.6970000002</v>
      </c>
    </row>
    <row r="27" spans="1:6" ht="12.75">
      <c r="A27" s="20"/>
      <c r="B27" s="17" t="s">
        <v>60</v>
      </c>
      <c r="C27" s="17"/>
      <c r="D27" s="99">
        <v>494519.324</v>
      </c>
      <c r="E27" s="129">
        <v>473454.774</v>
      </c>
      <c r="F27" s="21">
        <f t="shared" si="1"/>
        <v>967974.098</v>
      </c>
    </row>
    <row r="28" spans="1:6" ht="12.75">
      <c r="A28" s="20"/>
      <c r="B28" s="17" t="s">
        <v>16</v>
      </c>
      <c r="C28" s="17"/>
      <c r="D28" s="99">
        <v>5215.689</v>
      </c>
      <c r="E28" s="129">
        <v>8990.486</v>
      </c>
      <c r="F28" s="21">
        <f t="shared" si="1"/>
        <v>14206.175000000001</v>
      </c>
    </row>
    <row r="29" spans="1:6" ht="12.75">
      <c r="A29" s="20"/>
      <c r="B29" s="17"/>
      <c r="C29" s="17"/>
      <c r="D29" s="99"/>
      <c r="E29" s="129"/>
      <c r="F29" s="21"/>
    </row>
    <row r="30" spans="1:6" ht="12.75">
      <c r="A30" s="22" t="s">
        <v>17</v>
      </c>
      <c r="B30" s="23"/>
      <c r="C30" s="23"/>
      <c r="D30" s="99">
        <v>830763.5670000007</v>
      </c>
      <c r="E30" s="129">
        <v>417764.07400000026</v>
      </c>
      <c r="F30" s="21">
        <f>+SUM(D30:E30)</f>
        <v>1248527.641000001</v>
      </c>
    </row>
    <row r="31" spans="1:6" ht="12.75">
      <c r="A31" s="20"/>
      <c r="B31" s="17"/>
      <c r="C31" s="17"/>
      <c r="D31" s="99"/>
      <c r="E31" s="129"/>
      <c r="F31" s="21"/>
    </row>
    <row r="32" spans="1:6" ht="12.75">
      <c r="A32" s="19" t="s">
        <v>18</v>
      </c>
      <c r="B32" s="17"/>
      <c r="C32" s="17"/>
      <c r="D32" s="99"/>
      <c r="E32" s="129"/>
      <c r="F32" s="21"/>
    </row>
    <row r="33" spans="1:6" ht="12.75">
      <c r="A33" s="20" t="s">
        <v>19</v>
      </c>
      <c r="B33" s="17"/>
      <c r="C33" s="17"/>
      <c r="D33" s="99">
        <v>286247.58</v>
      </c>
      <c r="E33" s="129">
        <v>333976.499</v>
      </c>
      <c r="F33" s="21">
        <f>+SUM(D33:E33)</f>
        <v>620224.079</v>
      </c>
    </row>
    <row r="34" spans="1:6" ht="12.75">
      <c r="A34" s="20"/>
      <c r="B34" s="17" t="s">
        <v>20</v>
      </c>
      <c r="C34" s="17"/>
      <c r="D34" s="99">
        <v>1335.986</v>
      </c>
      <c r="E34" s="129">
        <v>2728.767</v>
      </c>
      <c r="F34" s="21">
        <f>+SUM(D34:E34)</f>
        <v>4064.7529999999997</v>
      </c>
    </row>
    <row r="35" spans="1:6" ht="12.75">
      <c r="A35" s="20"/>
      <c r="B35" s="17" t="s">
        <v>21</v>
      </c>
      <c r="C35" s="17"/>
      <c r="D35" s="99">
        <v>112708.668</v>
      </c>
      <c r="E35" s="129">
        <v>194315.584</v>
      </c>
      <c r="F35" s="21">
        <f>+SUM(D35:E35)</f>
        <v>307024.252</v>
      </c>
    </row>
    <row r="36" spans="1:6" ht="12.75">
      <c r="A36" s="20"/>
      <c r="B36" s="17" t="s">
        <v>22</v>
      </c>
      <c r="C36" s="17"/>
      <c r="D36" s="99">
        <v>174874.898</v>
      </c>
      <c r="E36" s="129">
        <v>142389.682</v>
      </c>
      <c r="F36" s="21">
        <f>+SUM(D36:E36)</f>
        <v>317264.57999999996</v>
      </c>
    </row>
    <row r="37" spans="1:6" ht="12.75">
      <c r="A37" s="20"/>
      <c r="B37" s="17"/>
      <c r="C37" s="17"/>
      <c r="D37" s="99"/>
      <c r="E37" s="129"/>
      <c r="F37" s="21"/>
    </row>
    <row r="38" spans="1:6" ht="12.75">
      <c r="A38" s="24" t="s">
        <v>61</v>
      </c>
      <c r="B38" s="25"/>
      <c r="C38" s="25"/>
      <c r="D38" s="101">
        <v>3003074.107000001</v>
      </c>
      <c r="E38" s="132">
        <v>2470097.353</v>
      </c>
      <c r="F38" s="26">
        <f>+SUM(D38:E38)</f>
        <v>5473171.460000001</v>
      </c>
    </row>
    <row r="39" spans="1:6" ht="12.75">
      <c r="A39" s="24" t="s">
        <v>62</v>
      </c>
      <c r="B39" s="25"/>
      <c r="C39" s="25"/>
      <c r="D39" s="101">
        <v>2458558.12</v>
      </c>
      <c r="E39" s="132">
        <v>2386309.778</v>
      </c>
      <c r="F39" s="26">
        <f>+SUM(D39:E39)</f>
        <v>4844867.898</v>
      </c>
    </row>
    <row r="40" spans="1:6" ht="12.75">
      <c r="A40" s="24" t="s">
        <v>23</v>
      </c>
      <c r="B40" s="25"/>
      <c r="C40" s="25"/>
      <c r="D40" s="101">
        <v>544515.9870000007</v>
      </c>
      <c r="E40" s="132">
        <v>83787.57500000019</v>
      </c>
      <c r="F40" s="26">
        <f>+SUM(D40:E40)</f>
        <v>628303.5620000008</v>
      </c>
    </row>
    <row r="41" spans="1:6" ht="12.75">
      <c r="A41" s="27"/>
      <c r="B41" s="28"/>
      <c r="C41" s="28"/>
      <c r="D41" s="103"/>
      <c r="E41" s="133"/>
      <c r="F41" s="29"/>
    </row>
    <row r="42" spans="1:6" ht="12.75">
      <c r="A42" s="19" t="s">
        <v>24</v>
      </c>
      <c r="B42" s="17"/>
      <c r="C42" s="17"/>
      <c r="D42" s="97"/>
      <c r="E42" s="131"/>
      <c r="F42" s="18"/>
    </row>
    <row r="43" spans="1:6" ht="12.75">
      <c r="A43" s="19"/>
      <c r="B43" s="17"/>
      <c r="C43" s="17"/>
      <c r="D43" s="97"/>
      <c r="E43" s="131"/>
      <c r="F43" s="18"/>
    </row>
    <row r="44" spans="1:6" ht="12.75">
      <c r="A44" s="20" t="s">
        <v>25</v>
      </c>
      <c r="B44" s="17"/>
      <c r="C44" s="17"/>
      <c r="D44" s="99">
        <v>-758631.5880000001</v>
      </c>
      <c r="E44" s="129">
        <v>1109.2049999999817</v>
      </c>
      <c r="F44" s="21">
        <f aca="true" t="shared" si="2" ref="F44:F57">+SUM(D44:E44)</f>
        <v>-757522.3830000001</v>
      </c>
    </row>
    <row r="45" spans="1:6" ht="12.75">
      <c r="A45" s="20" t="s">
        <v>26</v>
      </c>
      <c r="B45" s="17"/>
      <c r="C45" s="17"/>
      <c r="D45" s="99">
        <v>-124888.197</v>
      </c>
      <c r="E45" s="129">
        <v>-770.973</v>
      </c>
      <c r="F45" s="21">
        <f t="shared" si="2"/>
        <v>-125659.17</v>
      </c>
    </row>
    <row r="46" spans="1:6" ht="12.75">
      <c r="A46" s="20"/>
      <c r="B46" s="17" t="s">
        <v>27</v>
      </c>
      <c r="C46" s="17"/>
      <c r="D46" s="99">
        <v>7338.189</v>
      </c>
      <c r="E46" s="129">
        <v>12561.421</v>
      </c>
      <c r="F46" s="21">
        <f t="shared" si="2"/>
        <v>19899.61</v>
      </c>
    </row>
    <row r="47" spans="1:6" ht="12.75">
      <c r="A47" s="20"/>
      <c r="B47" s="17" t="s">
        <v>28</v>
      </c>
      <c r="C47" s="17"/>
      <c r="D47" s="99">
        <v>132226.386</v>
      </c>
      <c r="E47" s="129">
        <v>13332.394</v>
      </c>
      <c r="F47" s="21">
        <f t="shared" si="2"/>
        <v>145558.78</v>
      </c>
    </row>
    <row r="48" spans="1:6" ht="12.75">
      <c r="A48" s="20" t="s">
        <v>29</v>
      </c>
      <c r="B48" s="17"/>
      <c r="C48" s="17"/>
      <c r="D48" s="99">
        <v>-571934.939</v>
      </c>
      <c r="E48" s="129">
        <v>-44225.22800000002</v>
      </c>
      <c r="F48" s="21">
        <f t="shared" si="2"/>
        <v>-616160.167</v>
      </c>
    </row>
    <row r="49" spans="1:6" ht="12.75">
      <c r="A49" s="20"/>
      <c r="B49" s="17" t="s">
        <v>30</v>
      </c>
      <c r="C49" s="17"/>
      <c r="D49" s="99">
        <v>929347.618</v>
      </c>
      <c r="E49" s="129">
        <v>120120.627</v>
      </c>
      <c r="F49" s="21">
        <f t="shared" si="2"/>
        <v>1049468.245</v>
      </c>
    </row>
    <row r="50" spans="1:9" ht="12.75">
      <c r="A50" s="20"/>
      <c r="B50" s="17" t="s">
        <v>31</v>
      </c>
      <c r="C50" s="17"/>
      <c r="D50" s="99">
        <v>1501282.557</v>
      </c>
      <c r="E50" s="129">
        <v>164345.855</v>
      </c>
      <c r="F50" s="21">
        <f t="shared" si="2"/>
        <v>1665628.412</v>
      </c>
      <c r="H50" s="222"/>
      <c r="I50" s="222"/>
    </row>
    <row r="51" spans="1:9" ht="12.75">
      <c r="A51" s="20" t="s">
        <v>32</v>
      </c>
      <c r="B51" s="17"/>
      <c r="C51" s="17"/>
      <c r="D51" s="99">
        <v>-211234.483</v>
      </c>
      <c r="E51" s="129">
        <v>58113.437</v>
      </c>
      <c r="F51" s="21">
        <f t="shared" si="2"/>
        <v>-153121.046</v>
      </c>
      <c r="H51" s="222"/>
      <c r="I51" s="222"/>
    </row>
    <row r="52" spans="1:9" ht="12.75">
      <c r="A52" s="20" t="s">
        <v>33</v>
      </c>
      <c r="B52" s="17"/>
      <c r="C52" s="17"/>
      <c r="D52" s="99">
        <v>149426.031</v>
      </c>
      <c r="E52" s="129">
        <v>-12008.031</v>
      </c>
      <c r="F52" s="21">
        <f t="shared" si="2"/>
        <v>137418</v>
      </c>
      <c r="H52" s="224"/>
      <c r="I52" s="222"/>
    </row>
    <row r="53" spans="1:9" ht="12.75">
      <c r="A53" s="20" t="s">
        <v>87</v>
      </c>
      <c r="B53" s="17"/>
      <c r="C53" s="17"/>
      <c r="D53" s="99">
        <v>0</v>
      </c>
      <c r="E53" s="129">
        <v>0</v>
      </c>
      <c r="F53" s="21">
        <f t="shared" si="2"/>
        <v>0</v>
      </c>
      <c r="H53" s="222"/>
      <c r="I53" s="222"/>
    </row>
    <row r="54" spans="1:9" ht="12.75">
      <c r="A54" s="20"/>
      <c r="B54" s="17" t="s">
        <v>34</v>
      </c>
      <c r="C54" s="17"/>
      <c r="D54" s="99">
        <v>0</v>
      </c>
      <c r="E54" s="129">
        <v>0</v>
      </c>
      <c r="F54" s="21">
        <f t="shared" si="2"/>
        <v>0</v>
      </c>
      <c r="H54" s="222"/>
      <c r="I54" s="222"/>
    </row>
    <row r="55" spans="1:9" ht="12.75">
      <c r="A55" s="20"/>
      <c r="B55" s="17" t="s">
        <v>35</v>
      </c>
      <c r="C55" s="17"/>
      <c r="D55" s="99">
        <v>0</v>
      </c>
      <c r="E55" s="129">
        <v>0</v>
      </c>
      <c r="F55" s="21">
        <f t="shared" si="2"/>
        <v>0</v>
      </c>
      <c r="H55" s="222"/>
      <c r="I55" s="222"/>
    </row>
    <row r="56" spans="1:9" ht="12.75">
      <c r="A56" s="80" t="s">
        <v>88</v>
      </c>
      <c r="B56" s="17"/>
      <c r="C56" s="17"/>
      <c r="D56" s="99">
        <v>0</v>
      </c>
      <c r="E56" s="129">
        <v>0</v>
      </c>
      <c r="F56" s="21">
        <f t="shared" si="2"/>
        <v>0</v>
      </c>
      <c r="H56" s="222"/>
      <c r="I56" s="222"/>
    </row>
    <row r="57" spans="1:9" ht="12.75">
      <c r="A57" s="20" t="s">
        <v>36</v>
      </c>
      <c r="B57" s="17"/>
      <c r="C57" s="17"/>
      <c r="D57" s="99">
        <v>0</v>
      </c>
      <c r="E57" s="129">
        <v>0</v>
      </c>
      <c r="F57" s="21">
        <f t="shared" si="2"/>
        <v>0</v>
      </c>
      <c r="H57" s="222"/>
      <c r="I57" s="222"/>
    </row>
    <row r="58" spans="1:9" ht="12.75">
      <c r="A58" s="20"/>
      <c r="B58" s="17"/>
      <c r="C58" s="17"/>
      <c r="D58" s="99"/>
      <c r="E58" s="129"/>
      <c r="F58" s="21"/>
      <c r="H58" s="222"/>
      <c r="I58" s="222"/>
    </row>
    <row r="59" spans="1:9" ht="12.75">
      <c r="A59" s="20" t="s">
        <v>37</v>
      </c>
      <c r="B59" s="17"/>
      <c r="C59" s="17"/>
      <c r="D59" s="99">
        <v>-1303147.575</v>
      </c>
      <c r="E59" s="129">
        <v>-82678.37</v>
      </c>
      <c r="F59" s="21">
        <f aca="true" t="shared" si="3" ref="F59:F70">+SUM(D59:E59)</f>
        <v>-1385825.9449999998</v>
      </c>
      <c r="H59" s="222"/>
      <c r="I59" s="222"/>
    </row>
    <row r="60" spans="1:9" ht="12.75">
      <c r="A60" s="20" t="s">
        <v>38</v>
      </c>
      <c r="B60" s="17"/>
      <c r="C60" s="17"/>
      <c r="D60" s="99">
        <v>-1239.507</v>
      </c>
      <c r="E60" s="129">
        <v>-2319.493</v>
      </c>
      <c r="F60" s="21">
        <f t="shared" si="3"/>
        <v>-3559</v>
      </c>
      <c r="H60" s="222"/>
      <c r="I60" s="222"/>
    </row>
    <row r="61" spans="1:9" ht="12.75">
      <c r="A61" s="20"/>
      <c r="B61" s="17" t="s">
        <v>39</v>
      </c>
      <c r="C61" s="17"/>
      <c r="D61" s="99">
        <v>0</v>
      </c>
      <c r="E61" s="129">
        <v>0</v>
      </c>
      <c r="F61" s="21">
        <f t="shared" si="3"/>
        <v>0</v>
      </c>
      <c r="H61" s="222"/>
      <c r="I61" s="222"/>
    </row>
    <row r="62" spans="1:9" ht="12.75">
      <c r="A62" s="20"/>
      <c r="B62" s="17"/>
      <c r="C62" s="17" t="s">
        <v>40</v>
      </c>
      <c r="D62" s="99">
        <v>0</v>
      </c>
      <c r="E62" s="129">
        <v>0</v>
      </c>
      <c r="F62" s="21">
        <f t="shared" si="3"/>
        <v>0</v>
      </c>
      <c r="H62" s="222"/>
      <c r="I62" s="222"/>
    </row>
    <row r="63" spans="1:9" ht="12.75">
      <c r="A63" s="20"/>
      <c r="B63" s="17"/>
      <c r="C63" s="17" t="s">
        <v>41</v>
      </c>
      <c r="D63" s="99">
        <v>0</v>
      </c>
      <c r="E63" s="129">
        <v>0</v>
      </c>
      <c r="F63" s="21">
        <f t="shared" si="3"/>
        <v>0</v>
      </c>
      <c r="H63" s="222"/>
      <c r="I63" s="222"/>
    </row>
    <row r="64" spans="1:9" ht="12.75">
      <c r="A64" s="20"/>
      <c r="B64" s="17" t="s">
        <v>42</v>
      </c>
      <c r="C64" s="17"/>
      <c r="D64" s="99">
        <v>1239.507</v>
      </c>
      <c r="E64" s="129">
        <v>2319.493</v>
      </c>
      <c r="F64" s="21">
        <f t="shared" si="3"/>
        <v>3559</v>
      </c>
      <c r="H64" s="222"/>
      <c r="I64" s="222"/>
    </row>
    <row r="65" spans="1:9" ht="12.75">
      <c r="A65" s="20" t="s">
        <v>43</v>
      </c>
      <c r="B65" s="17"/>
      <c r="C65" s="17"/>
      <c r="D65" s="99">
        <v>-1219228.773</v>
      </c>
      <c r="E65" s="129">
        <v>-13236.502</v>
      </c>
      <c r="F65" s="21">
        <f t="shared" si="3"/>
        <v>-1232465.2750000001</v>
      </c>
      <c r="H65" s="222"/>
      <c r="I65" s="222"/>
    </row>
    <row r="66" spans="1:9" ht="12.75">
      <c r="A66" s="20"/>
      <c r="B66" s="17" t="s">
        <v>39</v>
      </c>
      <c r="C66" s="17"/>
      <c r="D66" s="99">
        <v>0</v>
      </c>
      <c r="E66" s="129">
        <v>0</v>
      </c>
      <c r="F66" s="21">
        <f t="shared" si="3"/>
        <v>0</v>
      </c>
      <c r="H66" s="222"/>
      <c r="I66" s="222"/>
    </row>
    <row r="67" spans="1:9" ht="12.75">
      <c r="A67" s="20"/>
      <c r="B67" s="17"/>
      <c r="C67" s="17" t="s">
        <v>40</v>
      </c>
      <c r="D67" s="99">
        <v>0</v>
      </c>
      <c r="E67" s="129">
        <v>0</v>
      </c>
      <c r="F67" s="21">
        <f t="shared" si="3"/>
        <v>0</v>
      </c>
      <c r="H67" s="222"/>
      <c r="I67" s="222"/>
    </row>
    <row r="68" spans="1:9" ht="12.75">
      <c r="A68" s="20"/>
      <c r="B68" s="17"/>
      <c r="C68" s="17" t="s">
        <v>41</v>
      </c>
      <c r="D68" s="99">
        <v>0</v>
      </c>
      <c r="E68" s="129">
        <v>0</v>
      </c>
      <c r="F68" s="21">
        <f t="shared" si="3"/>
        <v>0</v>
      </c>
      <c r="H68" s="222"/>
      <c r="I68" s="222"/>
    </row>
    <row r="69" spans="1:9" ht="12.75">
      <c r="A69" s="20"/>
      <c r="B69" s="17" t="s">
        <v>42</v>
      </c>
      <c r="C69" s="17"/>
      <c r="D69" s="99">
        <v>1219228.773</v>
      </c>
      <c r="E69" s="129">
        <v>13236.502</v>
      </c>
      <c r="F69" s="21">
        <f t="shared" si="3"/>
        <v>1232465.2750000001</v>
      </c>
      <c r="H69" s="222"/>
      <c r="I69" s="222"/>
    </row>
    <row r="70" spans="1:9" ht="12.75">
      <c r="A70" s="20" t="s">
        <v>44</v>
      </c>
      <c r="B70" s="17"/>
      <c r="C70" s="17"/>
      <c r="D70" s="99">
        <v>-82679.295</v>
      </c>
      <c r="E70" s="129">
        <v>-67122.375</v>
      </c>
      <c r="F70" s="21">
        <f t="shared" si="3"/>
        <v>-149801.66999999998</v>
      </c>
      <c r="H70" s="222"/>
      <c r="I70" s="222"/>
    </row>
    <row r="71" spans="1:9" ht="12.75">
      <c r="A71" s="20"/>
      <c r="B71" s="17"/>
      <c r="C71" s="17"/>
      <c r="D71" s="99"/>
      <c r="E71" s="129"/>
      <c r="F71" s="21"/>
      <c r="H71" s="222"/>
      <c r="I71" s="222"/>
    </row>
    <row r="72" spans="1:9" ht="12.75">
      <c r="A72" s="24" t="s">
        <v>45</v>
      </c>
      <c r="B72" s="25"/>
      <c r="C72" s="25"/>
      <c r="D72" s="101">
        <v>544515.9869999998</v>
      </c>
      <c r="E72" s="132">
        <v>83787.57499999998</v>
      </c>
      <c r="F72" s="26">
        <f>+SUM(D72:E72)</f>
        <v>628303.5619999998</v>
      </c>
      <c r="H72" s="223"/>
      <c r="I72" s="222"/>
    </row>
    <row r="73" spans="1:9" ht="12.75">
      <c r="A73" s="30"/>
      <c r="B73" s="31"/>
      <c r="C73" s="31"/>
      <c r="D73" s="103"/>
      <c r="E73" s="133"/>
      <c r="F73" s="32"/>
      <c r="H73" s="222"/>
      <c r="I73" s="222"/>
    </row>
    <row r="74" spans="1:9" ht="13.5" customHeight="1">
      <c r="A74" s="38" t="s">
        <v>46</v>
      </c>
      <c r="B74" s="226" t="s">
        <v>49</v>
      </c>
      <c r="C74" s="226"/>
      <c r="D74" s="226"/>
      <c r="E74" s="226"/>
      <c r="F74" s="226"/>
      <c r="H74" s="222"/>
      <c r="I74" s="222"/>
    </row>
    <row r="75" spans="1:9" ht="24" customHeight="1">
      <c r="A75" s="36" t="s">
        <v>47</v>
      </c>
      <c r="B75" s="225" t="s">
        <v>63</v>
      </c>
      <c r="C75" s="225"/>
      <c r="D75" s="225"/>
      <c r="E75" s="225"/>
      <c r="F75" s="225"/>
      <c r="H75" s="222"/>
      <c r="I75" s="222"/>
    </row>
    <row r="76" spans="1:6" ht="25.5" customHeight="1">
      <c r="A76" s="36" t="s">
        <v>48</v>
      </c>
      <c r="B76" s="225" t="s">
        <v>82</v>
      </c>
      <c r="C76" s="225"/>
      <c r="D76" s="225"/>
      <c r="E76" s="225"/>
      <c r="F76" s="225"/>
    </row>
    <row r="77" spans="1:7" s="73" customFormat="1" ht="26.25" customHeight="1">
      <c r="A77" s="36" t="s">
        <v>50</v>
      </c>
      <c r="B77" s="229" t="s">
        <v>65</v>
      </c>
      <c r="C77" s="229"/>
      <c r="D77" s="229"/>
      <c r="E77" s="229"/>
      <c r="F77" s="229"/>
      <c r="G77" s="204"/>
    </row>
    <row r="78" spans="1:5" ht="12.75">
      <c r="A78" s="17"/>
      <c r="B78" s="17"/>
      <c r="C78" s="17"/>
      <c r="D78" s="33"/>
      <c r="E78" s="17"/>
    </row>
    <row r="79" spans="1:5" ht="12.75">
      <c r="A79" s="17"/>
      <c r="B79" s="17"/>
      <c r="C79" s="17"/>
      <c r="D79" s="33"/>
      <c r="E79" s="17"/>
    </row>
  </sheetData>
  <sheetProtection/>
  <mergeCells count="4">
    <mergeCell ref="B75:F75"/>
    <mergeCell ref="B76:F76"/>
    <mergeCell ref="B74:F74"/>
    <mergeCell ref="B77:F77"/>
  </mergeCells>
  <printOptions horizontalCentered="1"/>
  <pageMargins left="0" right="0" top="0.3937007874015748" bottom="0" header="0" footer="0"/>
  <pageSetup fitToHeight="1" fitToWidth="1" horizontalDpi="600" verticalDpi="600" orientation="portrait" scale="74" r:id="rId1"/>
</worksheet>
</file>

<file path=xl/worksheets/sheet5.xml><?xml version="1.0" encoding="utf-8"?>
<worksheet xmlns="http://schemas.openxmlformats.org/spreadsheetml/2006/main" xmlns:r="http://schemas.openxmlformats.org/officeDocument/2006/relationships">
  <sheetPr>
    <pageSetUpPr fitToPage="1"/>
  </sheetPr>
  <dimension ref="A1:I80"/>
  <sheetViews>
    <sheetView zoomScalePageLayoutView="0" workbookViewId="0" topLeftCell="A1">
      <selection activeCell="A1" sqref="A1"/>
    </sheetView>
  </sheetViews>
  <sheetFormatPr defaultColWidth="11.421875" defaultRowHeight="12.75"/>
  <cols>
    <col min="1" max="2" width="2.8515625" style="0" customWidth="1"/>
    <col min="3" max="3" width="52.7109375" style="0" customWidth="1"/>
    <col min="4" max="5" width="11.00390625" style="0" customWidth="1"/>
    <col min="7" max="7" width="5.140625" style="0" customWidth="1"/>
  </cols>
  <sheetData>
    <row r="1" ht="29.25">
      <c r="G1" s="213">
        <v>7</v>
      </c>
    </row>
    <row r="2" spans="1:6" ht="12.75">
      <c r="A2" s="1" t="s">
        <v>78</v>
      </c>
      <c r="B2" s="2"/>
      <c r="C2" s="2"/>
      <c r="D2" s="2"/>
      <c r="E2" s="2"/>
      <c r="F2" s="2"/>
    </row>
    <row r="3" spans="1:6" ht="12.75">
      <c r="A3" s="46" t="str">
        <f>+Total!A3</f>
        <v>ESTADO DE OPERACIONES DE GOBIERNO  2015</v>
      </c>
      <c r="B3" s="5"/>
      <c r="C3" s="5"/>
      <c r="D3" s="2"/>
      <c r="E3" s="2"/>
      <c r="F3" s="2"/>
    </row>
    <row r="4" spans="1:6" ht="12.75">
      <c r="A4" s="1" t="s">
        <v>1</v>
      </c>
      <c r="B4" s="2"/>
      <c r="C4" s="2"/>
      <c r="D4" s="2"/>
      <c r="E4" s="2"/>
      <c r="F4" s="2"/>
    </row>
    <row r="5" spans="1:6" ht="12.75">
      <c r="A5" s="1" t="s">
        <v>54</v>
      </c>
      <c r="B5" s="2"/>
      <c r="C5" s="7"/>
      <c r="D5" s="2"/>
      <c r="E5" s="2"/>
      <c r="F5" s="2"/>
    </row>
    <row r="6" spans="1:6" ht="12.75">
      <c r="A6" s="1" t="s">
        <v>55</v>
      </c>
      <c r="B6" s="2"/>
      <c r="C6" s="7"/>
      <c r="D6" s="2"/>
      <c r="E6" s="2"/>
      <c r="F6" s="2"/>
    </row>
    <row r="7" spans="1:5" ht="12.75">
      <c r="A7" s="9"/>
      <c r="B7" s="10"/>
      <c r="C7" s="11"/>
      <c r="D7" s="2"/>
      <c r="E7" s="2"/>
    </row>
    <row r="8" spans="1:6" ht="25.5" customHeight="1">
      <c r="A8" s="13"/>
      <c r="B8" s="14"/>
      <c r="C8" s="14"/>
      <c r="D8" s="15" t="s">
        <v>5</v>
      </c>
      <c r="E8" s="117" t="s">
        <v>85</v>
      </c>
      <c r="F8" s="34" t="s">
        <v>86</v>
      </c>
    </row>
    <row r="9" spans="1:6" ht="12.75">
      <c r="A9" s="16"/>
      <c r="B9" s="17"/>
      <c r="C9" s="17"/>
      <c r="D9" s="97"/>
      <c r="E9" s="131"/>
      <c r="F9" s="196"/>
    </row>
    <row r="10" spans="1:6" ht="12.75">
      <c r="A10" s="19" t="s">
        <v>6</v>
      </c>
      <c r="B10" s="17"/>
      <c r="C10" s="17"/>
      <c r="D10" s="98"/>
      <c r="E10" s="125"/>
      <c r="F10" s="197"/>
    </row>
    <row r="11" spans="1:6" ht="12.75">
      <c r="A11" s="20" t="s">
        <v>7</v>
      </c>
      <c r="B11" s="17"/>
      <c r="C11" s="17"/>
      <c r="D11" s="99">
        <v>42437.67680000001</v>
      </c>
      <c r="E11" s="129">
        <v>39045</v>
      </c>
      <c r="F11" s="21">
        <f>+SUM(D11:E11)</f>
        <v>81482.67680000002</v>
      </c>
    </row>
    <row r="12" spans="1:6" ht="12.75">
      <c r="A12" s="20"/>
      <c r="B12" s="17" t="s">
        <v>83</v>
      </c>
      <c r="C12" s="17"/>
      <c r="D12" s="99">
        <v>-0.32319999998981075</v>
      </c>
      <c r="E12" s="129">
        <v>0</v>
      </c>
      <c r="F12" s="21">
        <f aca="true" t="shared" si="0" ref="F12:F30">+SUM(D12:E12)</f>
        <v>-0.32319999998981075</v>
      </c>
    </row>
    <row r="13" spans="1:6" s="160" customFormat="1" ht="12.75">
      <c r="A13" s="80"/>
      <c r="B13" s="78"/>
      <c r="C13" s="78" t="s">
        <v>69</v>
      </c>
      <c r="D13" s="161">
        <v>0</v>
      </c>
      <c r="E13" s="162">
        <v>0</v>
      </c>
      <c r="F13" s="21">
        <f t="shared" si="0"/>
        <v>0</v>
      </c>
    </row>
    <row r="14" spans="1:6" s="160" customFormat="1" ht="12.75">
      <c r="A14" s="80"/>
      <c r="B14" s="78"/>
      <c r="C14" s="78" t="s">
        <v>84</v>
      </c>
      <c r="D14" s="161">
        <v>-0.32319999998981075</v>
      </c>
      <c r="E14" s="162">
        <v>0</v>
      </c>
      <c r="F14" s="21">
        <f t="shared" si="0"/>
        <v>-0.32319999998981075</v>
      </c>
    </row>
    <row r="15" spans="1:6" ht="12.75">
      <c r="A15" s="20"/>
      <c r="B15" s="17" t="s">
        <v>91</v>
      </c>
      <c r="C15" s="17"/>
      <c r="D15" s="99">
        <v>9948</v>
      </c>
      <c r="E15" s="129">
        <v>5265</v>
      </c>
      <c r="F15" s="21">
        <f t="shared" si="0"/>
        <v>15213</v>
      </c>
    </row>
    <row r="16" spans="1:6" ht="12.75">
      <c r="A16" s="20"/>
      <c r="B16" s="17" t="s">
        <v>9</v>
      </c>
      <c r="C16" s="17"/>
      <c r="D16" s="99">
        <v>0</v>
      </c>
      <c r="E16" s="129">
        <v>0</v>
      </c>
      <c r="F16" s="21">
        <f t="shared" si="0"/>
        <v>0</v>
      </c>
    </row>
    <row r="17" spans="1:6" ht="12.75">
      <c r="A17" s="20"/>
      <c r="B17" s="17" t="s">
        <v>56</v>
      </c>
      <c r="C17" s="17"/>
      <c r="D17" s="99">
        <v>0</v>
      </c>
      <c r="E17" s="129">
        <v>0</v>
      </c>
      <c r="F17" s="21">
        <f t="shared" si="0"/>
        <v>0</v>
      </c>
    </row>
    <row r="18" spans="1:6" ht="12.75">
      <c r="A18" s="20"/>
      <c r="B18" s="78" t="s">
        <v>57</v>
      </c>
      <c r="C18" s="17"/>
      <c r="D18" s="99">
        <v>29519</v>
      </c>
      <c r="E18" s="129">
        <v>30790</v>
      </c>
      <c r="F18" s="21">
        <f t="shared" si="0"/>
        <v>60309</v>
      </c>
    </row>
    <row r="19" spans="1:6" ht="12.75">
      <c r="A19" s="20"/>
      <c r="B19" s="17" t="s">
        <v>10</v>
      </c>
      <c r="C19" s="17"/>
      <c r="D19" s="99">
        <v>706</v>
      </c>
      <c r="E19" s="129">
        <v>465</v>
      </c>
      <c r="F19" s="21">
        <f t="shared" si="0"/>
        <v>1171</v>
      </c>
    </row>
    <row r="20" spans="1:6" ht="12.75">
      <c r="A20" s="20"/>
      <c r="B20" s="17" t="s">
        <v>11</v>
      </c>
      <c r="C20" s="17"/>
      <c r="D20" s="99">
        <v>2265</v>
      </c>
      <c r="E20" s="129">
        <v>2525</v>
      </c>
      <c r="F20" s="21">
        <f t="shared" si="0"/>
        <v>4790</v>
      </c>
    </row>
    <row r="21" spans="1:6" ht="12.75">
      <c r="A21" s="20"/>
      <c r="B21" s="17"/>
      <c r="C21" s="17"/>
      <c r="D21" s="97"/>
      <c r="E21" s="131"/>
      <c r="F21" s="21"/>
    </row>
    <row r="22" spans="1:6" ht="12.75">
      <c r="A22" s="20" t="s">
        <v>12</v>
      </c>
      <c r="B22" s="17"/>
      <c r="C22" s="17"/>
      <c r="D22" s="99">
        <v>32113</v>
      </c>
      <c r="E22" s="129">
        <v>69201</v>
      </c>
      <c r="F22" s="21">
        <f t="shared" si="0"/>
        <v>101314</v>
      </c>
    </row>
    <row r="23" spans="1:6" ht="12.75">
      <c r="A23" s="20"/>
      <c r="B23" s="17" t="s">
        <v>13</v>
      </c>
      <c r="C23" s="17"/>
      <c r="D23" s="99">
        <v>11856</v>
      </c>
      <c r="E23" s="129">
        <v>11083</v>
      </c>
      <c r="F23" s="21">
        <f t="shared" si="0"/>
        <v>22939</v>
      </c>
    </row>
    <row r="24" spans="1:6" ht="12.75">
      <c r="A24" s="20"/>
      <c r="B24" s="17" t="s">
        <v>14</v>
      </c>
      <c r="C24" s="17"/>
      <c r="D24" s="99">
        <v>19675</v>
      </c>
      <c r="E24" s="129">
        <v>26234</v>
      </c>
      <c r="F24" s="21">
        <f t="shared" si="0"/>
        <v>45909</v>
      </c>
    </row>
    <row r="25" spans="1:6" ht="12.75">
      <c r="A25" s="20"/>
      <c r="B25" s="17" t="s">
        <v>15</v>
      </c>
      <c r="C25" s="17"/>
      <c r="D25" s="99">
        <v>1</v>
      </c>
      <c r="E25" s="129">
        <v>17536</v>
      </c>
      <c r="F25" s="21">
        <f t="shared" si="0"/>
        <v>17537</v>
      </c>
    </row>
    <row r="26" spans="1:6" ht="12.75">
      <c r="A26" s="20"/>
      <c r="B26" s="17" t="s">
        <v>58</v>
      </c>
      <c r="C26" s="17"/>
      <c r="D26" s="99">
        <v>447</v>
      </c>
      <c r="E26" s="129">
        <v>14328</v>
      </c>
      <c r="F26" s="21">
        <f t="shared" si="0"/>
        <v>14775</v>
      </c>
    </row>
    <row r="27" spans="1:6" ht="12.75">
      <c r="A27" s="20"/>
      <c r="B27" s="17" t="s">
        <v>60</v>
      </c>
      <c r="C27" s="17"/>
      <c r="D27" s="99">
        <v>84</v>
      </c>
      <c r="E27" s="129">
        <v>20</v>
      </c>
      <c r="F27" s="21">
        <f t="shared" si="0"/>
        <v>104</v>
      </c>
    </row>
    <row r="28" spans="1:6" ht="12.75">
      <c r="A28" s="20"/>
      <c r="B28" s="17" t="s">
        <v>16</v>
      </c>
      <c r="C28" s="17"/>
      <c r="D28" s="99">
        <v>50</v>
      </c>
      <c r="E28" s="129">
        <v>0</v>
      </c>
      <c r="F28" s="21">
        <f t="shared" si="0"/>
        <v>50</v>
      </c>
    </row>
    <row r="29" spans="1:6" ht="12.75">
      <c r="A29" s="20"/>
      <c r="B29" s="17"/>
      <c r="C29" s="17"/>
      <c r="D29" s="99"/>
      <c r="E29" s="129"/>
      <c r="F29" s="21"/>
    </row>
    <row r="30" spans="1:6" ht="12.75">
      <c r="A30" s="22" t="s">
        <v>17</v>
      </c>
      <c r="B30" s="23"/>
      <c r="C30" s="23"/>
      <c r="D30" s="99">
        <v>10324.676800000008</v>
      </c>
      <c r="E30" s="129">
        <v>-30156</v>
      </c>
      <c r="F30" s="21">
        <f t="shared" si="0"/>
        <v>-19831.32319999999</v>
      </c>
    </row>
    <row r="31" spans="1:6" ht="12.75">
      <c r="A31" s="20"/>
      <c r="B31" s="17"/>
      <c r="C31" s="17"/>
      <c r="D31" s="99"/>
      <c r="E31" s="129"/>
      <c r="F31" s="21"/>
    </row>
    <row r="32" spans="1:6" ht="12.75">
      <c r="A32" s="19" t="s">
        <v>18</v>
      </c>
      <c r="B32" s="17"/>
      <c r="C32" s="17"/>
      <c r="D32" s="99"/>
      <c r="E32" s="129"/>
      <c r="F32" s="21"/>
    </row>
    <row r="33" spans="1:6" ht="12.75">
      <c r="A33" s="20" t="s">
        <v>19</v>
      </c>
      <c r="B33" s="17"/>
      <c r="C33" s="17"/>
      <c r="D33" s="99">
        <v>21</v>
      </c>
      <c r="E33" s="129">
        <v>283</v>
      </c>
      <c r="F33" s="21">
        <f>+SUM(D33:E33)</f>
        <v>304</v>
      </c>
    </row>
    <row r="34" spans="1:6" ht="12.75">
      <c r="A34" s="20"/>
      <c r="B34" s="17" t="s">
        <v>20</v>
      </c>
      <c r="C34" s="17"/>
      <c r="D34" s="99">
        <v>0</v>
      </c>
      <c r="E34" s="129">
        <v>0</v>
      </c>
      <c r="F34" s="21">
        <f>+SUM(D34:E34)</f>
        <v>0</v>
      </c>
    </row>
    <row r="35" spans="1:6" ht="12.75">
      <c r="A35" s="20"/>
      <c r="B35" s="17" t="s">
        <v>21</v>
      </c>
      <c r="C35" s="17"/>
      <c r="D35" s="99">
        <v>21</v>
      </c>
      <c r="E35" s="129">
        <v>283</v>
      </c>
      <c r="F35" s="21">
        <f>+SUM(D35:E35)</f>
        <v>304</v>
      </c>
    </row>
    <row r="36" spans="1:6" ht="12.75">
      <c r="A36" s="20"/>
      <c r="B36" s="17" t="s">
        <v>22</v>
      </c>
      <c r="C36" s="17"/>
      <c r="D36" s="99">
        <v>0</v>
      </c>
      <c r="E36" s="129">
        <v>0</v>
      </c>
      <c r="F36" s="21">
        <f>+SUM(D36:E36)</f>
        <v>0</v>
      </c>
    </row>
    <row r="37" spans="1:6" ht="12.75">
      <c r="A37" s="20"/>
      <c r="B37" s="17"/>
      <c r="C37" s="17"/>
      <c r="D37" s="99"/>
      <c r="E37" s="129"/>
      <c r="F37" s="21"/>
    </row>
    <row r="38" spans="1:6" ht="12.75">
      <c r="A38" s="24" t="s">
        <v>61</v>
      </c>
      <c r="B38" s="25"/>
      <c r="C38" s="25"/>
      <c r="D38" s="101">
        <v>42437.67680000001</v>
      </c>
      <c r="E38" s="132">
        <v>39045</v>
      </c>
      <c r="F38" s="26">
        <f>+SUM(D38:E38)</f>
        <v>81482.67680000002</v>
      </c>
    </row>
    <row r="39" spans="1:6" ht="12.75">
      <c r="A39" s="24" t="s">
        <v>62</v>
      </c>
      <c r="B39" s="25"/>
      <c r="C39" s="25"/>
      <c r="D39" s="101">
        <v>32134</v>
      </c>
      <c r="E39" s="132">
        <v>69484</v>
      </c>
      <c r="F39" s="26">
        <f>+SUM(D39:E39)</f>
        <v>101618</v>
      </c>
    </row>
    <row r="40" spans="1:6" ht="12.75">
      <c r="A40" s="24" t="s">
        <v>23</v>
      </c>
      <c r="B40" s="25"/>
      <c r="C40" s="25"/>
      <c r="D40" s="101">
        <v>10303.676800000008</v>
      </c>
      <c r="E40" s="132">
        <v>-30439</v>
      </c>
      <c r="F40" s="26">
        <f>+SUM(D40:E40)</f>
        <v>-20135.32319999999</v>
      </c>
    </row>
    <row r="41" spans="1:6" ht="12.75">
      <c r="A41" s="27"/>
      <c r="B41" s="28"/>
      <c r="C41" s="28"/>
      <c r="D41" s="103"/>
      <c r="E41" s="133"/>
      <c r="F41" s="29"/>
    </row>
    <row r="42" spans="1:6" ht="12.75">
      <c r="A42" s="19" t="s">
        <v>24</v>
      </c>
      <c r="B42" s="17"/>
      <c r="C42" s="17"/>
      <c r="D42" s="97"/>
      <c r="E42" s="131"/>
      <c r="F42" s="18"/>
    </row>
    <row r="43" spans="1:6" ht="12.75">
      <c r="A43" s="19"/>
      <c r="B43" s="17"/>
      <c r="C43" s="17"/>
      <c r="D43" s="97"/>
      <c r="E43" s="131"/>
      <c r="F43" s="18"/>
    </row>
    <row r="44" spans="1:6" ht="12.75">
      <c r="A44" s="20" t="s">
        <v>25</v>
      </c>
      <c r="B44" s="17"/>
      <c r="C44" s="17"/>
      <c r="D44" s="99">
        <v>9176.676800000016</v>
      </c>
      <c r="E44" s="129">
        <v>-30588</v>
      </c>
      <c r="F44" s="21">
        <f aca="true" t="shared" si="1" ref="F44:F57">+SUM(D44:E44)</f>
        <v>-21411.323199999984</v>
      </c>
    </row>
    <row r="45" spans="1:6" ht="12.75">
      <c r="A45" s="20" t="s">
        <v>26</v>
      </c>
      <c r="B45" s="17"/>
      <c r="C45" s="17"/>
      <c r="D45" s="99">
        <v>-294</v>
      </c>
      <c r="E45" s="129">
        <v>17</v>
      </c>
      <c r="F45" s="21">
        <f t="shared" si="1"/>
        <v>-277</v>
      </c>
    </row>
    <row r="46" spans="1:6" ht="12.75">
      <c r="A46" s="20"/>
      <c r="B46" s="17" t="s">
        <v>27</v>
      </c>
      <c r="C46" s="17"/>
      <c r="D46" s="99">
        <v>304</v>
      </c>
      <c r="E46" s="129">
        <v>159</v>
      </c>
      <c r="F46" s="21">
        <f t="shared" si="1"/>
        <v>463</v>
      </c>
    </row>
    <row r="47" spans="1:6" ht="12.75">
      <c r="A47" s="20"/>
      <c r="B47" s="17" t="s">
        <v>28</v>
      </c>
      <c r="C47" s="17"/>
      <c r="D47" s="99">
        <v>598</v>
      </c>
      <c r="E47" s="129">
        <v>142</v>
      </c>
      <c r="F47" s="21">
        <f t="shared" si="1"/>
        <v>740</v>
      </c>
    </row>
    <row r="48" spans="1:6" ht="12.75">
      <c r="A48" s="20" t="s">
        <v>29</v>
      </c>
      <c r="B48" s="17"/>
      <c r="C48" s="17"/>
      <c r="D48" s="99">
        <v>-373160</v>
      </c>
      <c r="E48" s="129">
        <v>50750</v>
      </c>
      <c r="F48" s="21">
        <f t="shared" si="1"/>
        <v>-322410</v>
      </c>
    </row>
    <row r="49" spans="1:6" ht="12.75">
      <c r="A49" s="20"/>
      <c r="B49" s="17" t="s">
        <v>30</v>
      </c>
      <c r="C49" s="17"/>
      <c r="D49" s="99">
        <v>1170162</v>
      </c>
      <c r="E49" s="129">
        <v>431114</v>
      </c>
      <c r="F49" s="21">
        <f t="shared" si="1"/>
        <v>1601276</v>
      </c>
    </row>
    <row r="50" spans="1:6" ht="12.75">
      <c r="A50" s="20"/>
      <c r="B50" s="17" t="s">
        <v>31</v>
      </c>
      <c r="C50" s="17"/>
      <c r="D50" s="99">
        <v>1543322</v>
      </c>
      <c r="E50" s="129">
        <v>380364</v>
      </c>
      <c r="F50" s="21">
        <f t="shared" si="1"/>
        <v>1923686</v>
      </c>
    </row>
    <row r="51" spans="1:6" ht="12.75">
      <c r="A51" s="20" t="s">
        <v>32</v>
      </c>
      <c r="B51" s="17"/>
      <c r="C51" s="17"/>
      <c r="D51" s="99">
        <v>339438</v>
      </c>
      <c r="E51" s="129">
        <v>-93549</v>
      </c>
      <c r="F51" s="21">
        <f t="shared" si="1"/>
        <v>245889</v>
      </c>
    </row>
    <row r="52" spans="1:6" ht="12.75">
      <c r="A52" s="20" t="s">
        <v>33</v>
      </c>
      <c r="B52" s="17"/>
      <c r="C52" s="17"/>
      <c r="D52" s="99">
        <v>43192.676800000016</v>
      </c>
      <c r="E52" s="129">
        <v>12194</v>
      </c>
      <c r="F52" s="21">
        <f t="shared" si="1"/>
        <v>55386.676800000016</v>
      </c>
    </row>
    <row r="53" spans="1:6" ht="12.75">
      <c r="A53" s="20" t="s">
        <v>87</v>
      </c>
      <c r="B53" s="17"/>
      <c r="C53" s="17"/>
      <c r="D53" s="99">
        <v>0</v>
      </c>
      <c r="E53" s="129">
        <v>0</v>
      </c>
      <c r="F53" s="21">
        <f t="shared" si="1"/>
        <v>0</v>
      </c>
    </row>
    <row r="54" spans="1:6" ht="12.75">
      <c r="A54" s="20"/>
      <c r="B54" s="17" t="s">
        <v>34</v>
      </c>
      <c r="C54" s="17"/>
      <c r="D54" s="99">
        <v>0</v>
      </c>
      <c r="E54" s="129">
        <v>0</v>
      </c>
      <c r="F54" s="21">
        <f t="shared" si="1"/>
        <v>0</v>
      </c>
    </row>
    <row r="55" spans="1:6" ht="12.75">
      <c r="A55" s="20"/>
      <c r="B55" s="17" t="s">
        <v>35</v>
      </c>
      <c r="C55" s="17"/>
      <c r="D55" s="99">
        <v>0</v>
      </c>
      <c r="E55" s="129">
        <v>0</v>
      </c>
      <c r="F55" s="21">
        <f t="shared" si="1"/>
        <v>0</v>
      </c>
    </row>
    <row r="56" spans="1:6" ht="12.75">
      <c r="A56" s="80" t="s">
        <v>89</v>
      </c>
      <c r="B56" s="17"/>
      <c r="C56" s="17"/>
      <c r="D56" s="99">
        <v>0</v>
      </c>
      <c r="E56" s="129">
        <v>0</v>
      </c>
      <c r="F56" s="21">
        <f t="shared" si="1"/>
        <v>0</v>
      </c>
    </row>
    <row r="57" spans="1:6" ht="12.75">
      <c r="A57" s="20" t="s">
        <v>36</v>
      </c>
      <c r="B57" s="17"/>
      <c r="C57" s="17"/>
      <c r="D57" s="99">
        <v>0</v>
      </c>
      <c r="E57" s="129">
        <v>0</v>
      </c>
      <c r="F57" s="21">
        <f t="shared" si="1"/>
        <v>0</v>
      </c>
    </row>
    <row r="58" spans="1:6" ht="12.75">
      <c r="A58" s="20"/>
      <c r="B58" s="17"/>
      <c r="C58" s="17"/>
      <c r="D58" s="99"/>
      <c r="E58" s="129"/>
      <c r="F58" s="21"/>
    </row>
    <row r="59" spans="1:6" ht="12.75">
      <c r="A59" s="20" t="s">
        <v>37</v>
      </c>
      <c r="B59" s="17"/>
      <c r="C59" s="17"/>
      <c r="D59" s="99">
        <v>-1127</v>
      </c>
      <c r="E59" s="129">
        <v>-149</v>
      </c>
      <c r="F59" s="21">
        <f aca="true" t="shared" si="2" ref="F59:F70">+SUM(D59:E59)</f>
        <v>-1276</v>
      </c>
    </row>
    <row r="60" spans="1:6" ht="12.75">
      <c r="A60" s="20" t="s">
        <v>38</v>
      </c>
      <c r="B60" s="17"/>
      <c r="C60" s="17"/>
      <c r="D60" s="99">
        <v>-1127</v>
      </c>
      <c r="E60" s="129">
        <v>-149</v>
      </c>
      <c r="F60" s="21">
        <f t="shared" si="2"/>
        <v>-1276</v>
      </c>
    </row>
    <row r="61" spans="1:6" ht="12.75">
      <c r="A61" s="20"/>
      <c r="B61" s="17" t="s">
        <v>39</v>
      </c>
      <c r="C61" s="17"/>
      <c r="D61" s="99">
        <v>0</v>
      </c>
      <c r="E61" s="129">
        <v>0</v>
      </c>
      <c r="F61" s="21">
        <f t="shared" si="2"/>
        <v>0</v>
      </c>
    </row>
    <row r="62" spans="1:6" ht="12.75">
      <c r="A62" s="20"/>
      <c r="B62" s="17"/>
      <c r="C62" s="17" t="s">
        <v>40</v>
      </c>
      <c r="D62" s="99">
        <v>0</v>
      </c>
      <c r="E62" s="129">
        <v>0</v>
      </c>
      <c r="F62" s="21">
        <f t="shared" si="2"/>
        <v>0</v>
      </c>
    </row>
    <row r="63" spans="1:6" ht="12.75">
      <c r="A63" s="20"/>
      <c r="B63" s="17"/>
      <c r="C63" s="17" t="s">
        <v>41</v>
      </c>
      <c r="D63" s="99">
        <v>0</v>
      </c>
      <c r="E63" s="129">
        <v>0</v>
      </c>
      <c r="F63" s="21">
        <f t="shared" si="2"/>
        <v>0</v>
      </c>
    </row>
    <row r="64" spans="1:6" ht="12.75">
      <c r="A64" s="20"/>
      <c r="B64" s="17" t="s">
        <v>42</v>
      </c>
      <c r="C64" s="17"/>
      <c r="D64" s="99">
        <v>1127</v>
      </c>
      <c r="E64" s="129">
        <v>149</v>
      </c>
      <c r="F64" s="21">
        <f t="shared" si="2"/>
        <v>1276</v>
      </c>
    </row>
    <row r="65" spans="1:6" ht="12.75">
      <c r="A65" s="20" t="s">
        <v>43</v>
      </c>
      <c r="B65" s="17"/>
      <c r="C65" s="17"/>
      <c r="D65" s="99">
        <v>0</v>
      </c>
      <c r="E65" s="129">
        <v>0</v>
      </c>
      <c r="F65" s="21">
        <f t="shared" si="2"/>
        <v>0</v>
      </c>
    </row>
    <row r="66" spans="1:6" ht="12.75">
      <c r="A66" s="20"/>
      <c r="B66" s="17" t="s">
        <v>39</v>
      </c>
      <c r="C66" s="17"/>
      <c r="D66" s="99">
        <v>0</v>
      </c>
      <c r="E66" s="129">
        <v>0</v>
      </c>
      <c r="F66" s="21">
        <f t="shared" si="2"/>
        <v>0</v>
      </c>
    </row>
    <row r="67" spans="1:6" ht="12.75">
      <c r="A67" s="20"/>
      <c r="B67" s="17"/>
      <c r="C67" s="17" t="s">
        <v>40</v>
      </c>
      <c r="D67" s="99">
        <v>0</v>
      </c>
      <c r="E67" s="129">
        <v>0</v>
      </c>
      <c r="F67" s="21">
        <f t="shared" si="2"/>
        <v>0</v>
      </c>
    </row>
    <row r="68" spans="1:6" ht="12.75">
      <c r="A68" s="20"/>
      <c r="B68" s="17"/>
      <c r="C68" s="17" t="s">
        <v>41</v>
      </c>
      <c r="D68" s="99">
        <v>0</v>
      </c>
      <c r="E68" s="129">
        <v>0</v>
      </c>
      <c r="F68" s="21">
        <f t="shared" si="2"/>
        <v>0</v>
      </c>
    </row>
    <row r="69" spans="1:6" ht="12.75">
      <c r="A69" s="20"/>
      <c r="B69" s="17" t="s">
        <v>42</v>
      </c>
      <c r="C69" s="17"/>
      <c r="D69" s="99">
        <v>0</v>
      </c>
      <c r="E69" s="129">
        <v>0</v>
      </c>
      <c r="F69" s="21">
        <f t="shared" si="2"/>
        <v>0</v>
      </c>
    </row>
    <row r="70" spans="1:6" ht="12.75">
      <c r="A70" s="20" t="s">
        <v>44</v>
      </c>
      <c r="B70" s="17"/>
      <c r="C70" s="17"/>
      <c r="D70" s="99">
        <v>0</v>
      </c>
      <c r="E70" s="129">
        <v>0</v>
      </c>
      <c r="F70" s="21">
        <f t="shared" si="2"/>
        <v>0</v>
      </c>
    </row>
    <row r="71" spans="1:6" ht="12.75">
      <c r="A71" s="20"/>
      <c r="B71" s="17"/>
      <c r="C71" s="17"/>
      <c r="D71" s="99"/>
      <c r="E71" s="129"/>
      <c r="F71" s="21"/>
    </row>
    <row r="72" spans="1:6" ht="12.75">
      <c r="A72" s="24" t="s">
        <v>45</v>
      </c>
      <c r="B72" s="25"/>
      <c r="C72" s="25"/>
      <c r="D72" s="101">
        <v>10303.676800000016</v>
      </c>
      <c r="E72" s="132">
        <v>-30439</v>
      </c>
      <c r="F72" s="26">
        <f>+SUM(D72:E72)</f>
        <v>-20135.323199999984</v>
      </c>
    </row>
    <row r="73" spans="1:6" ht="12.75">
      <c r="A73" s="30"/>
      <c r="B73" s="31"/>
      <c r="C73" s="31"/>
      <c r="D73" s="103"/>
      <c r="E73" s="133"/>
      <c r="F73" s="32"/>
    </row>
    <row r="74" spans="1:6" ht="27" customHeight="1">
      <c r="A74" s="36" t="s">
        <v>46</v>
      </c>
      <c r="B74" s="226" t="s">
        <v>49</v>
      </c>
      <c r="C74" s="226"/>
      <c r="D74" s="226"/>
      <c r="E74" s="226"/>
      <c r="F74" s="216"/>
    </row>
    <row r="75" spans="1:6" ht="26.25" customHeight="1">
      <c r="A75" s="36" t="s">
        <v>47</v>
      </c>
      <c r="B75" s="232" t="s">
        <v>63</v>
      </c>
      <c r="C75" s="232"/>
      <c r="D75" s="232"/>
      <c r="E75" s="232"/>
      <c r="F75" s="225"/>
    </row>
    <row r="76" spans="1:6" ht="12.75" customHeight="1">
      <c r="A76" s="36" t="s">
        <v>48</v>
      </c>
      <c r="B76" s="232" t="s">
        <v>64</v>
      </c>
      <c r="C76" s="232"/>
      <c r="D76" s="232"/>
      <c r="E76" s="232"/>
      <c r="F76" s="225"/>
    </row>
    <row r="77" spans="1:7" s="73" customFormat="1" ht="27" customHeight="1">
      <c r="A77" s="36" t="s">
        <v>50</v>
      </c>
      <c r="B77" s="231" t="s">
        <v>70</v>
      </c>
      <c r="C77" s="231"/>
      <c r="D77" s="231"/>
      <c r="E77" s="231"/>
      <c r="F77" s="217"/>
      <c r="G77" s="204"/>
    </row>
    <row r="78" spans="1:9" s="137" customFormat="1" ht="25.5" customHeight="1">
      <c r="A78" s="135"/>
      <c r="B78" s="230"/>
      <c r="C78" s="230"/>
      <c r="D78" s="230"/>
      <c r="E78" s="230"/>
      <c r="F78" s="205"/>
      <c r="G78" s="230"/>
      <c r="H78" s="230"/>
      <c r="I78" s="230"/>
    </row>
    <row r="79" ht="24.75" customHeight="1">
      <c r="A79" s="77"/>
    </row>
    <row r="80" ht="12.75">
      <c r="B80" s="76"/>
    </row>
  </sheetData>
  <sheetProtection/>
  <mergeCells count="6">
    <mergeCell ref="G78:I78"/>
    <mergeCell ref="B74:E74"/>
    <mergeCell ref="B77:E77"/>
    <mergeCell ref="B78:E78"/>
    <mergeCell ref="B75:F75"/>
    <mergeCell ref="B76:F76"/>
  </mergeCells>
  <printOptions horizontalCentered="1" verticalCentered="1"/>
  <pageMargins left="0" right="0" top="0.3937007874015748" bottom="0" header="0" footer="0"/>
  <pageSetup fitToHeight="1" fitToWidth="1" horizontalDpi="600" verticalDpi="600" orientation="portrait" scale="73" r:id="rId1"/>
</worksheet>
</file>

<file path=xl/worksheets/sheet6.xml><?xml version="1.0" encoding="utf-8"?>
<worksheet xmlns="http://schemas.openxmlformats.org/spreadsheetml/2006/main" xmlns:r="http://schemas.openxmlformats.org/officeDocument/2006/relationships">
  <sheetPr>
    <pageSetUpPr fitToPage="1"/>
  </sheetPr>
  <dimension ref="A1:T44"/>
  <sheetViews>
    <sheetView zoomScalePageLayoutView="0" workbookViewId="0" topLeftCell="A1">
      <selection activeCell="A1" sqref="A1"/>
    </sheetView>
  </sheetViews>
  <sheetFormatPr defaultColWidth="11.421875" defaultRowHeight="12.75"/>
  <cols>
    <col min="1" max="2" width="2.8515625" style="0" customWidth="1"/>
    <col min="3" max="3" width="45.28125" style="0" customWidth="1"/>
    <col min="4" max="4" width="9.7109375" style="0" customWidth="1"/>
    <col min="5" max="5" width="9.140625" style="0" customWidth="1"/>
    <col min="6" max="6" width="10.140625" style="0" customWidth="1"/>
    <col min="7" max="7" width="4.28125" style="0" customWidth="1"/>
    <col min="8" max="9" width="9.28125" style="0" customWidth="1"/>
    <col min="10" max="10" width="10.28125" style="0" customWidth="1"/>
    <col min="11" max="11" width="5.140625" style="0" customWidth="1"/>
    <col min="12" max="18" width="9.28125" style="0" customWidth="1"/>
  </cols>
  <sheetData>
    <row r="1" spans="7:20" ht="27.75">
      <c r="G1" s="41"/>
      <c r="K1" s="220">
        <v>8</v>
      </c>
      <c r="T1" s="75"/>
    </row>
    <row r="2" spans="1:19" ht="12.75">
      <c r="A2" s="1" t="s">
        <v>93</v>
      </c>
      <c r="B2" s="2"/>
      <c r="C2" s="2"/>
      <c r="D2" s="45"/>
      <c r="E2" s="45"/>
      <c r="F2" s="45"/>
      <c r="G2" s="45"/>
      <c r="H2" s="45"/>
      <c r="I2" s="45"/>
      <c r="J2" s="2"/>
      <c r="K2" s="41"/>
      <c r="L2" s="2"/>
      <c r="M2" s="2"/>
      <c r="N2" s="2"/>
      <c r="O2" s="2"/>
      <c r="P2" s="2"/>
      <c r="Q2" s="2"/>
      <c r="R2" s="2"/>
      <c r="S2" s="2"/>
    </row>
    <row r="3" spans="1:19" ht="12.75">
      <c r="A3" s="46" t="str">
        <f>+Total!A3</f>
        <v>ESTADO DE OPERACIONES DE GOBIERNO  2015</v>
      </c>
      <c r="B3" s="2"/>
      <c r="C3" s="2"/>
      <c r="D3" s="45"/>
      <c r="E3" s="45"/>
      <c r="F3" s="45"/>
      <c r="G3" s="45"/>
      <c r="H3" s="45"/>
      <c r="I3" s="45"/>
      <c r="J3" s="2"/>
      <c r="K3" s="41"/>
      <c r="L3" s="2"/>
      <c r="M3" s="2"/>
      <c r="N3" s="2"/>
      <c r="O3" s="2"/>
      <c r="P3" s="2"/>
      <c r="Q3" s="2"/>
      <c r="R3" s="2"/>
      <c r="S3" s="2"/>
    </row>
    <row r="4" spans="1:19" ht="12.75">
      <c r="A4" s="1" t="s">
        <v>1</v>
      </c>
      <c r="B4" s="2"/>
      <c r="C4" s="2"/>
      <c r="D4" s="45"/>
      <c r="E4" s="45"/>
      <c r="F4" s="45"/>
      <c r="G4" s="45"/>
      <c r="H4" s="45"/>
      <c r="I4" s="45"/>
      <c r="J4" s="2"/>
      <c r="K4" s="41"/>
      <c r="L4" s="2"/>
      <c r="M4" s="2"/>
      <c r="N4" s="2"/>
      <c r="O4" s="2"/>
      <c r="P4" s="2"/>
      <c r="Q4" s="2"/>
      <c r="R4" s="2"/>
      <c r="S4" s="2"/>
    </row>
    <row r="5" spans="1:19" ht="12.75">
      <c r="A5" s="1" t="s">
        <v>2</v>
      </c>
      <c r="B5" s="2"/>
      <c r="C5" s="2"/>
      <c r="D5" s="45"/>
      <c r="E5" s="45"/>
      <c r="F5" s="45"/>
      <c r="G5" s="45"/>
      <c r="H5" s="45"/>
      <c r="I5" s="45"/>
      <c r="J5" s="2"/>
      <c r="K5" s="41"/>
      <c r="L5" s="2"/>
      <c r="M5" s="2"/>
      <c r="N5" s="2"/>
      <c r="O5" s="2"/>
      <c r="P5" s="2"/>
      <c r="Q5" s="2"/>
      <c r="R5" s="2"/>
      <c r="S5" s="2"/>
    </row>
    <row r="6" spans="1:19" ht="12.75">
      <c r="A6" s="1" t="s">
        <v>72</v>
      </c>
      <c r="B6" s="2"/>
      <c r="C6" s="2"/>
      <c r="D6" s="45"/>
      <c r="E6" s="45"/>
      <c r="F6" s="45"/>
      <c r="G6" s="45"/>
      <c r="H6" s="45"/>
      <c r="I6" s="45"/>
      <c r="J6" s="2"/>
      <c r="K6" s="41"/>
      <c r="L6" s="2"/>
      <c r="M6" s="2"/>
      <c r="N6" s="2"/>
      <c r="O6" s="2"/>
      <c r="P6" s="2"/>
      <c r="Q6" s="2"/>
      <c r="R6" s="2"/>
      <c r="S6" s="2"/>
    </row>
    <row r="7" spans="1:11" ht="12.75">
      <c r="A7" s="1"/>
      <c r="B7" s="2"/>
      <c r="C7" s="7"/>
      <c r="D7" s="72" t="s">
        <v>103</v>
      </c>
      <c r="E7" s="81"/>
      <c r="F7" s="82"/>
      <c r="G7" s="47"/>
      <c r="H7" s="138" t="s">
        <v>100</v>
      </c>
      <c r="I7" s="139"/>
      <c r="J7" s="207"/>
      <c r="K7" s="41"/>
    </row>
    <row r="8" spans="1:10" ht="25.5" customHeight="1">
      <c r="A8" s="13"/>
      <c r="B8" s="14"/>
      <c r="C8" s="14"/>
      <c r="D8" s="83" t="s">
        <v>5</v>
      </c>
      <c r="E8" s="114" t="s">
        <v>85</v>
      </c>
      <c r="F8" s="34" t="s">
        <v>86</v>
      </c>
      <c r="G8" s="71"/>
      <c r="H8" s="15" t="s">
        <v>5</v>
      </c>
      <c r="I8" s="117" t="s">
        <v>85</v>
      </c>
      <c r="J8" s="140" t="s">
        <v>86</v>
      </c>
    </row>
    <row r="9" spans="1:10" ht="12.75">
      <c r="A9" s="16"/>
      <c r="B9" s="17"/>
      <c r="C9" s="17"/>
      <c r="D9" s="90"/>
      <c r="E9" s="115"/>
      <c r="F9" s="91"/>
      <c r="G9" s="17"/>
      <c r="H9" s="141"/>
      <c r="I9" s="142"/>
      <c r="J9" s="143"/>
    </row>
    <row r="10" spans="1:10" ht="12.75">
      <c r="A10" s="19" t="s">
        <v>6</v>
      </c>
      <c r="B10" s="17"/>
      <c r="C10" s="17"/>
      <c r="D10" s="20"/>
      <c r="E10" s="17"/>
      <c r="F10" s="48"/>
      <c r="G10" s="17"/>
      <c r="H10" s="35"/>
      <c r="I10" s="33"/>
      <c r="J10" s="18"/>
    </row>
    <row r="11" spans="1:10" ht="12.75">
      <c r="A11" s="20" t="s">
        <v>7</v>
      </c>
      <c r="B11" s="17"/>
      <c r="C11" s="17"/>
      <c r="D11" s="84">
        <v>9.290465095618046</v>
      </c>
      <c r="E11" s="110">
        <v>7.644829595915489</v>
      </c>
      <c r="F11" s="49">
        <v>16.935294691533535</v>
      </c>
      <c r="H11" s="145">
        <v>8.923050451416966</v>
      </c>
      <c r="I11" s="146">
        <v>7.5828716127292015</v>
      </c>
      <c r="J11" s="147">
        <v>16.50592206414617</v>
      </c>
    </row>
    <row r="12" spans="1:10" ht="12.75">
      <c r="A12" s="20"/>
      <c r="B12" s="17" t="s">
        <v>8</v>
      </c>
      <c r="C12" s="17"/>
      <c r="D12" s="84">
        <v>9.518039885588532</v>
      </c>
      <c r="E12" s="110">
        <v>7.704711414943681</v>
      </c>
      <c r="F12" s="49">
        <v>17.222751300532213</v>
      </c>
      <c r="H12" s="145">
        <v>9.291731359020554</v>
      </c>
      <c r="I12" s="146">
        <v>7.759641645900928</v>
      </c>
      <c r="J12" s="147">
        <v>17.05137300492148</v>
      </c>
    </row>
    <row r="13" spans="1:10" s="160" customFormat="1" ht="12.75">
      <c r="A13" s="80"/>
      <c r="B13" s="78"/>
      <c r="C13" s="78" t="s">
        <v>73</v>
      </c>
      <c r="D13" s="164">
        <v>9.184171332029173</v>
      </c>
      <c r="E13" s="165">
        <v>5.351311007352421</v>
      </c>
      <c r="F13" s="166">
        <v>14.535482339381595</v>
      </c>
      <c r="H13" s="167">
        <v>13.295610892394047</v>
      </c>
      <c r="I13" s="168">
        <v>7.718003375377033</v>
      </c>
      <c r="J13" s="169">
        <v>21.01361426777108</v>
      </c>
    </row>
    <row r="14" spans="1:10" s="160" customFormat="1" ht="12.75">
      <c r="A14" s="80"/>
      <c r="B14" s="78"/>
      <c r="C14" s="78" t="s">
        <v>59</v>
      </c>
      <c r="D14" s="164">
        <v>9.538601799730493</v>
      </c>
      <c r="E14" s="165">
        <v>7.849649944214137</v>
      </c>
      <c r="F14" s="166">
        <v>17.38825174394463</v>
      </c>
      <c r="H14" s="167">
        <v>9.097828924701332</v>
      </c>
      <c r="I14" s="168">
        <v>7.761658130649813</v>
      </c>
      <c r="J14" s="169">
        <v>16.859487055351146</v>
      </c>
    </row>
    <row r="15" spans="1:10" ht="12.75">
      <c r="A15" s="20"/>
      <c r="B15" s="17" t="s">
        <v>91</v>
      </c>
      <c r="C15" s="17"/>
      <c r="D15" s="84">
        <v>1.2217836327061045</v>
      </c>
      <c r="E15" s="110">
        <v>0.6494538301319138</v>
      </c>
      <c r="F15" s="49">
        <v>1.8712374628380184</v>
      </c>
      <c r="H15" s="145">
        <v>0.727708760358374</v>
      </c>
      <c r="I15" s="146">
        <v>0.329532191278153</v>
      </c>
      <c r="J15" s="147">
        <v>1.0572409516365269</v>
      </c>
    </row>
    <row r="16" spans="1:10" ht="12.75">
      <c r="A16" s="20"/>
      <c r="B16" s="17" t="s">
        <v>9</v>
      </c>
      <c r="C16" s="17"/>
      <c r="D16" s="84">
        <v>8.785743601747695</v>
      </c>
      <c r="E16" s="110">
        <v>8.249991077679423</v>
      </c>
      <c r="F16" s="49">
        <v>17.03573467942712</v>
      </c>
      <c r="H16" s="145">
        <v>7.919563861559982</v>
      </c>
      <c r="I16" s="146">
        <v>8.27195152214001</v>
      </c>
      <c r="J16" s="147">
        <v>16.191515383699993</v>
      </c>
    </row>
    <row r="17" spans="1:10" ht="12.75">
      <c r="A17" s="20"/>
      <c r="B17" s="17" t="s">
        <v>56</v>
      </c>
      <c r="C17" s="17"/>
      <c r="D17" s="84">
        <v>8.175827544197517</v>
      </c>
      <c r="E17" s="110">
        <v>3.791275719051491</v>
      </c>
      <c r="F17" s="49">
        <v>11.967103263249008</v>
      </c>
      <c r="H17" s="145">
        <v>9.539963604280526</v>
      </c>
      <c r="I17" s="146">
        <v>7.565101485878248</v>
      </c>
      <c r="J17" s="147">
        <v>17.105065090158774</v>
      </c>
    </row>
    <row r="18" spans="1:10" ht="12.75">
      <c r="A18" s="20"/>
      <c r="B18" s="17" t="s">
        <v>57</v>
      </c>
      <c r="C18" s="17"/>
      <c r="D18" s="84">
        <v>5.406534224225956</v>
      </c>
      <c r="E18" s="110">
        <v>5.0323815125369356</v>
      </c>
      <c r="F18" s="49">
        <v>10.43891573676289</v>
      </c>
      <c r="H18" s="145">
        <v>5.373271676134235</v>
      </c>
      <c r="I18" s="146">
        <v>6.024208632354869</v>
      </c>
      <c r="J18" s="147">
        <v>11.397480308489104</v>
      </c>
    </row>
    <row r="19" spans="1:10" ht="12.75">
      <c r="A19" s="20"/>
      <c r="B19" s="17" t="s">
        <v>10</v>
      </c>
      <c r="C19" s="17"/>
      <c r="D19" s="84">
        <v>9.376183965831599</v>
      </c>
      <c r="E19" s="110">
        <v>9.625096948969496</v>
      </c>
      <c r="F19" s="49">
        <v>19.001280914801093</v>
      </c>
      <c r="H19" s="145">
        <v>9.013712341765352</v>
      </c>
      <c r="I19" s="146">
        <v>9.177836086209865</v>
      </c>
      <c r="J19" s="147">
        <v>18.191548427975217</v>
      </c>
    </row>
    <row r="20" spans="1:10" ht="12.75">
      <c r="A20" s="20"/>
      <c r="B20" s="17" t="s">
        <v>11</v>
      </c>
      <c r="C20" s="17"/>
      <c r="D20" s="84">
        <v>11.475695961093283</v>
      </c>
      <c r="E20" s="110">
        <v>9.30556265417869</v>
      </c>
      <c r="F20" s="49">
        <v>20.781258615271973</v>
      </c>
      <c r="H20" s="145">
        <v>13.322693272504205</v>
      </c>
      <c r="I20" s="146">
        <v>9.069543788846728</v>
      </c>
      <c r="J20" s="147">
        <v>22.392237061350933</v>
      </c>
    </row>
    <row r="21" spans="1:10" ht="12.75">
      <c r="A21" s="50"/>
      <c r="B21" s="51"/>
      <c r="C21" s="51"/>
      <c r="D21" s="85"/>
      <c r="E21" s="111"/>
      <c r="F21" s="52"/>
      <c r="G21" s="53"/>
      <c r="H21" s="148"/>
      <c r="I21" s="149"/>
      <c r="J21" s="150"/>
    </row>
    <row r="22" spans="1:10" ht="12.75">
      <c r="A22" s="20" t="s">
        <v>12</v>
      </c>
      <c r="B22" s="17"/>
      <c r="C22" s="17"/>
      <c r="D22" s="84">
        <v>7.527085508398742</v>
      </c>
      <c r="E22" s="110">
        <v>7.189867757984201</v>
      </c>
      <c r="F22" s="49">
        <v>14.716953266382944</v>
      </c>
      <c r="H22" s="145">
        <v>7.505268501493842</v>
      </c>
      <c r="I22" s="146">
        <v>6.8499829110020105</v>
      </c>
      <c r="J22" s="147">
        <v>14.355251412495853</v>
      </c>
    </row>
    <row r="23" spans="1:10" ht="12.75">
      <c r="A23" s="20"/>
      <c r="B23" s="17" t="s">
        <v>13</v>
      </c>
      <c r="C23" s="17"/>
      <c r="D23" s="84">
        <v>8.30061233299856</v>
      </c>
      <c r="E23" s="110">
        <v>8.123502819113325</v>
      </c>
      <c r="F23" s="49">
        <v>16.424115152111884</v>
      </c>
      <c r="H23" s="145">
        <v>8.161590425649944</v>
      </c>
      <c r="I23" s="146">
        <v>8.123365119979804</v>
      </c>
      <c r="J23" s="147">
        <v>16.28495554562975</v>
      </c>
    </row>
    <row r="24" spans="1:10" ht="12.75">
      <c r="A24" s="20"/>
      <c r="B24" s="17" t="s">
        <v>14</v>
      </c>
      <c r="C24" s="17"/>
      <c r="D24" s="84">
        <v>5.1764362546814</v>
      </c>
      <c r="E24" s="110">
        <v>6.668869698275354</v>
      </c>
      <c r="F24" s="49">
        <v>11.845305952956753</v>
      </c>
      <c r="H24" s="145">
        <v>5.8368794740059595</v>
      </c>
      <c r="I24" s="146">
        <v>6.527379326860763</v>
      </c>
      <c r="J24" s="147">
        <v>12.364258800866722</v>
      </c>
    </row>
    <row r="25" spans="1:10" ht="12.75">
      <c r="A25" s="20"/>
      <c r="B25" s="17" t="s">
        <v>15</v>
      </c>
      <c r="C25" s="17"/>
      <c r="D25" s="84">
        <v>31.717964017500037</v>
      </c>
      <c r="E25" s="110">
        <v>4.319148006661941</v>
      </c>
      <c r="F25" s="49">
        <v>36.03711202416198</v>
      </c>
      <c r="H25" s="145">
        <v>28.16484423144735</v>
      </c>
      <c r="I25" s="146">
        <v>5.223371816550363</v>
      </c>
      <c r="J25" s="147">
        <v>33.388216047997716</v>
      </c>
    </row>
    <row r="26" spans="1:10" ht="12.75">
      <c r="A26" s="20"/>
      <c r="B26" s="17" t="s">
        <v>58</v>
      </c>
      <c r="C26" s="17"/>
      <c r="D26" s="84">
        <v>5.554734306318862</v>
      </c>
      <c r="E26" s="110">
        <v>6.611899974062367</v>
      </c>
      <c r="F26" s="49">
        <v>12.166634280381228</v>
      </c>
      <c r="H26" s="145">
        <v>5.895641160075476</v>
      </c>
      <c r="I26" s="146">
        <v>5.824937409580643</v>
      </c>
      <c r="J26" s="147">
        <v>11.72057856965612</v>
      </c>
    </row>
    <row r="27" spans="1:10" ht="12.75">
      <c r="A27" s="20"/>
      <c r="B27" s="17" t="s">
        <v>74</v>
      </c>
      <c r="C27" s="17"/>
      <c r="D27" s="84">
        <v>8.326468092357292</v>
      </c>
      <c r="E27" s="110">
        <v>7.971163069125127</v>
      </c>
      <c r="F27" s="49">
        <v>16.297631161482418</v>
      </c>
      <c r="H27" s="145">
        <v>8.124037208736421</v>
      </c>
      <c r="I27" s="146">
        <v>7.894147751026306</v>
      </c>
      <c r="J27" s="147">
        <v>16.018184959762728</v>
      </c>
    </row>
    <row r="28" spans="1:10" ht="12.75">
      <c r="A28" s="20"/>
      <c r="B28" s="17" t="s">
        <v>75</v>
      </c>
      <c r="C28" s="17"/>
      <c r="D28" s="85"/>
      <c r="E28" s="111"/>
      <c r="F28" s="52"/>
      <c r="G28" s="53"/>
      <c r="H28" s="148"/>
      <c r="I28" s="149"/>
      <c r="J28" s="150"/>
    </row>
    <row r="29" spans="1:10" ht="12.75">
      <c r="A29" s="20"/>
      <c r="B29" s="17"/>
      <c r="C29" s="17"/>
      <c r="D29" s="86"/>
      <c r="E29" s="112"/>
      <c r="F29" s="54"/>
      <c r="H29" s="89"/>
      <c r="I29" s="118"/>
      <c r="J29" s="68"/>
    </row>
    <row r="30" spans="1:10" ht="12.75">
      <c r="A30" s="20" t="s">
        <v>17</v>
      </c>
      <c r="B30" s="23"/>
      <c r="C30" s="23"/>
      <c r="D30" s="164">
        <v>24.012318146983212</v>
      </c>
      <c r="E30" s="110">
        <v>11.443150371855404</v>
      </c>
      <c r="F30" s="49">
        <v>35.455468518838615</v>
      </c>
      <c r="H30" s="145">
        <v>19.481286510447177</v>
      </c>
      <c r="I30" s="146">
        <v>13.04070094836959</v>
      </c>
      <c r="J30" s="147">
        <v>32.52198745881677</v>
      </c>
    </row>
    <row r="31" spans="1:10" ht="12.75">
      <c r="A31" s="20"/>
      <c r="B31" s="17"/>
      <c r="C31" s="17"/>
      <c r="D31" s="86"/>
      <c r="E31" s="112"/>
      <c r="F31" s="54"/>
      <c r="H31" s="89"/>
      <c r="I31" s="118"/>
      <c r="J31" s="68"/>
    </row>
    <row r="32" spans="1:10" ht="12.75">
      <c r="A32" s="19" t="s">
        <v>18</v>
      </c>
      <c r="B32" s="17"/>
      <c r="C32" s="17"/>
      <c r="D32" s="86"/>
      <c r="E32" s="112"/>
      <c r="F32" s="54"/>
      <c r="H32" s="89"/>
      <c r="I32" s="118"/>
      <c r="J32" s="68"/>
    </row>
    <row r="33" spans="1:10" ht="12.75">
      <c r="A33" s="20" t="s">
        <v>19</v>
      </c>
      <c r="B33" s="17"/>
      <c r="C33" s="17"/>
      <c r="D33" s="84">
        <v>4.14612925479333</v>
      </c>
      <c r="E33" s="110">
        <v>4.83979062368897</v>
      </c>
      <c r="F33" s="49">
        <v>8.9859198784823</v>
      </c>
      <c r="H33" s="145">
        <v>3.3411117741898777</v>
      </c>
      <c r="I33" s="146">
        <v>6.702841609684771</v>
      </c>
      <c r="J33" s="147">
        <v>10.04395338387465</v>
      </c>
    </row>
    <row r="34" spans="1:10" ht="12.75">
      <c r="A34" s="20"/>
      <c r="B34" s="17" t="s">
        <v>20</v>
      </c>
      <c r="C34" s="17"/>
      <c r="D34" s="84">
        <v>2.76884703566016</v>
      </c>
      <c r="E34" s="110">
        <v>5.655402391160736</v>
      </c>
      <c r="F34" s="49">
        <v>8.424249426820897</v>
      </c>
      <c r="H34" s="145">
        <v>5.295476607791947</v>
      </c>
      <c r="I34" s="146">
        <v>2.3746963999155253</v>
      </c>
      <c r="J34" s="147">
        <v>7.670173007707472</v>
      </c>
    </row>
    <row r="35" spans="1:10" ht="12.75">
      <c r="A35" s="20"/>
      <c r="B35" s="17" t="s">
        <v>21</v>
      </c>
      <c r="C35" s="17"/>
      <c r="D35" s="84">
        <v>2.777838641992842</v>
      </c>
      <c r="E35" s="110">
        <v>4.792932942384227</v>
      </c>
      <c r="F35" s="49">
        <v>7.570771584377069</v>
      </c>
      <c r="H35" s="145">
        <v>0.5993608538114408</v>
      </c>
      <c r="I35" s="146">
        <v>5.848595717160121</v>
      </c>
      <c r="J35" s="147">
        <v>6.447956570971562</v>
      </c>
    </row>
    <row r="36" spans="1:10" ht="12.75">
      <c r="A36" s="20"/>
      <c r="B36" s="17" t="s">
        <v>22</v>
      </c>
      <c r="C36" s="17"/>
      <c r="D36" s="84">
        <v>6.041326560079052</v>
      </c>
      <c r="E36" s="110">
        <v>4.919074021405921</v>
      </c>
      <c r="F36" s="49">
        <v>10.960400581484972</v>
      </c>
      <c r="H36" s="145">
        <v>7.275392921539452</v>
      </c>
      <c r="I36" s="146">
        <v>7.818252498969727</v>
      </c>
      <c r="J36" s="147">
        <v>15.09364542050918</v>
      </c>
    </row>
    <row r="37" spans="1:10" ht="12.75">
      <c r="A37" s="50"/>
      <c r="B37" s="51"/>
      <c r="C37" s="51"/>
      <c r="D37" s="85"/>
      <c r="E37" s="111"/>
      <c r="F37" s="52"/>
      <c r="G37" s="53"/>
      <c r="H37" s="148"/>
      <c r="I37" s="149"/>
      <c r="J37" s="150"/>
    </row>
    <row r="38" spans="1:10" ht="12.75">
      <c r="A38" s="24" t="s">
        <v>76</v>
      </c>
      <c r="B38" s="25"/>
      <c r="C38" s="25"/>
      <c r="D38" s="87">
        <v>9.280824923009789</v>
      </c>
      <c r="E38" s="113">
        <v>7.64188885000411</v>
      </c>
      <c r="F38" s="55">
        <v>16.922713773013896</v>
      </c>
      <c r="G38" s="56"/>
      <c r="H38" s="151">
        <v>8.917136109176443</v>
      </c>
      <c r="I38" s="152">
        <v>7.574380281612311</v>
      </c>
      <c r="J38" s="153">
        <v>16.491516390788753</v>
      </c>
    </row>
    <row r="39" spans="1:10" ht="12.75">
      <c r="A39" s="24" t="s">
        <v>77</v>
      </c>
      <c r="B39" s="25"/>
      <c r="C39" s="25"/>
      <c r="D39" s="87">
        <v>6.873371261938496</v>
      </c>
      <c r="E39" s="113">
        <v>6.737848275644442</v>
      </c>
      <c r="F39" s="55">
        <v>13.611219537582938</v>
      </c>
      <c r="G39" s="56"/>
      <c r="H39" s="151">
        <v>6.813107592518483</v>
      </c>
      <c r="I39" s="152">
        <v>6.818739935449263</v>
      </c>
      <c r="J39" s="153">
        <v>13.631847527967746</v>
      </c>
    </row>
    <row r="40" spans="1:10" ht="12.75">
      <c r="A40" s="57"/>
      <c r="B40" s="58"/>
      <c r="C40" s="58"/>
      <c r="D40" s="88"/>
      <c r="E40" s="116"/>
      <c r="F40" s="59"/>
      <c r="G40" s="60"/>
      <c r="H40" s="154"/>
      <c r="I40" s="155"/>
      <c r="J40" s="156"/>
    </row>
    <row r="41" spans="1:8" ht="12.75">
      <c r="A41" s="61"/>
      <c r="B41" s="61"/>
      <c r="C41" s="61"/>
      <c r="D41" s="62"/>
      <c r="E41" s="62"/>
      <c r="F41" s="62"/>
      <c r="G41" s="61"/>
      <c r="H41" s="61"/>
    </row>
    <row r="42" spans="1:19" ht="39" customHeight="1">
      <c r="A42" s="73" t="s">
        <v>80</v>
      </c>
      <c r="B42" s="233" t="s">
        <v>81</v>
      </c>
      <c r="C42" s="225"/>
      <c r="D42" s="225"/>
      <c r="E42" s="225"/>
      <c r="F42" s="225"/>
      <c r="G42" s="225"/>
      <c r="H42" s="225"/>
      <c r="I42" s="225"/>
      <c r="J42" s="225"/>
      <c r="K42" s="42"/>
      <c r="L42" s="42"/>
      <c r="M42" s="42"/>
      <c r="N42" s="42"/>
      <c r="O42" s="42"/>
      <c r="P42" s="42"/>
      <c r="Q42" s="42"/>
      <c r="R42" s="42"/>
      <c r="S42" s="42"/>
    </row>
    <row r="43" spans="1:6" ht="35.25" customHeight="1">
      <c r="A43" s="63"/>
      <c r="D43" s="64"/>
      <c r="E43" s="64"/>
      <c r="F43" s="64"/>
    </row>
    <row r="44" spans="1:6" ht="12.75">
      <c r="A44" s="17"/>
      <c r="C44" s="63"/>
      <c r="D44" s="64"/>
      <c r="E44" s="64"/>
      <c r="F44" s="64"/>
    </row>
  </sheetData>
  <sheetProtection/>
  <mergeCells count="1">
    <mergeCell ref="B42:J42"/>
  </mergeCells>
  <printOptions horizontalCentered="1"/>
  <pageMargins left="0.5905511811023623" right="0" top="0.5905511811023623" bottom="0" header="0" footer="0"/>
  <pageSetup fitToHeight="1" fitToWidth="1" horizontalDpi="600" verticalDpi="600" orientation="portrait" scale="85" r:id="rId1"/>
</worksheet>
</file>

<file path=xl/worksheets/sheet7.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A1" sqref="A1"/>
    </sheetView>
  </sheetViews>
  <sheetFormatPr defaultColWidth="11.421875" defaultRowHeight="12.75"/>
  <cols>
    <col min="1" max="2" width="3.140625" style="0" customWidth="1"/>
    <col min="3" max="3" width="44.8515625" style="0" customWidth="1"/>
    <col min="4" max="4" width="1.1484375" style="0" hidden="1" customWidth="1"/>
    <col min="5" max="6" width="8.8515625" style="0" customWidth="1"/>
    <col min="7" max="7" width="10.7109375" style="0" customWidth="1"/>
    <col min="8" max="8" width="5.140625" style="0" customWidth="1"/>
  </cols>
  <sheetData>
    <row r="1" spans="1:8" ht="24.75">
      <c r="A1" s="41"/>
      <c r="H1" s="219">
        <v>9</v>
      </c>
    </row>
    <row r="2" spans="1:7" ht="12.75">
      <c r="A2" s="1" t="s">
        <v>94</v>
      </c>
      <c r="B2" s="2"/>
      <c r="C2" s="2"/>
      <c r="D2" s="2"/>
      <c r="E2" s="2"/>
      <c r="F2" s="2"/>
      <c r="G2" s="2"/>
    </row>
    <row r="3" spans="1:7" ht="12.75">
      <c r="A3" s="46" t="str">
        <f>+Total!A3</f>
        <v>ESTADO DE OPERACIONES DE GOBIERNO  2015</v>
      </c>
      <c r="B3" s="1"/>
      <c r="C3" s="1"/>
      <c r="D3" s="1"/>
      <c r="E3" s="1"/>
      <c r="F3" s="2"/>
      <c r="G3" s="2"/>
    </row>
    <row r="4" spans="1:7" ht="12.75">
      <c r="A4" s="4" t="s">
        <v>1</v>
      </c>
      <c r="B4" s="5"/>
      <c r="C4" s="5"/>
      <c r="D4" s="5"/>
      <c r="E4" s="5"/>
      <c r="F4" s="2"/>
      <c r="G4" s="2"/>
    </row>
    <row r="5" spans="1:7" ht="12.75">
      <c r="A5" s="4" t="s">
        <v>2</v>
      </c>
      <c r="B5" s="1"/>
      <c r="C5" s="1"/>
      <c r="D5" s="1"/>
      <c r="E5" s="1"/>
      <c r="F5" s="2"/>
      <c r="G5" s="2"/>
    </row>
    <row r="6" spans="1:7" ht="12.75">
      <c r="A6" s="1" t="s">
        <v>79</v>
      </c>
      <c r="B6" s="1"/>
      <c r="C6" s="1"/>
      <c r="D6" s="1"/>
      <c r="E6" s="1"/>
      <c r="F6" s="2"/>
      <c r="G6" s="2"/>
    </row>
    <row r="7" spans="1:7" ht="12.75">
      <c r="A7" s="65"/>
      <c r="B7" s="2"/>
      <c r="C7" s="7"/>
      <c r="D7" s="2"/>
      <c r="E7" s="72" t="str">
        <f>+VarTotal!E7</f>
        <v>2015 / 2014</v>
      </c>
      <c r="F7" s="92"/>
      <c r="G7" s="93"/>
    </row>
    <row r="8" spans="1:7" ht="12.75">
      <c r="A8" s="13"/>
      <c r="B8" s="14"/>
      <c r="C8" s="66"/>
      <c r="D8" s="67"/>
      <c r="E8" s="119" t="s">
        <v>5</v>
      </c>
      <c r="F8" s="120" t="s">
        <v>85</v>
      </c>
      <c r="G8" s="34" t="s">
        <v>86</v>
      </c>
    </row>
    <row r="9" spans="1:7" ht="12.75">
      <c r="A9" s="16"/>
      <c r="B9" s="17"/>
      <c r="C9" s="17"/>
      <c r="E9" s="20"/>
      <c r="F9" s="17"/>
      <c r="G9" s="48"/>
    </row>
    <row r="10" spans="1:7" ht="12.75">
      <c r="A10" s="19" t="s">
        <v>6</v>
      </c>
      <c r="B10" s="17"/>
      <c r="C10" s="17"/>
      <c r="E10" s="20"/>
      <c r="F10" s="17"/>
      <c r="G10" s="48"/>
    </row>
    <row r="11" spans="1:7" ht="12.75">
      <c r="A11" s="80" t="s">
        <v>7</v>
      </c>
      <c r="B11" s="17"/>
      <c r="C11" s="17"/>
      <c r="E11" s="89">
        <v>7.893156791312772</v>
      </c>
      <c r="F11" s="118">
        <v>4.6024381675639825</v>
      </c>
      <c r="G11" s="68">
        <v>6.393128619160948</v>
      </c>
    </row>
    <row r="12" spans="1:7" ht="12.75">
      <c r="A12" s="20"/>
      <c r="B12" s="17" t="s">
        <v>8</v>
      </c>
      <c r="C12" s="17"/>
      <c r="E12" s="89">
        <v>8.525587220362763</v>
      </c>
      <c r="F12" s="118">
        <v>5.325587184158742</v>
      </c>
      <c r="G12" s="68">
        <v>7.081701652147809</v>
      </c>
    </row>
    <row r="13" spans="1:7" s="160" customFormat="1" ht="12.75">
      <c r="A13" s="80"/>
      <c r="B13" s="78"/>
      <c r="C13" s="78" t="s">
        <v>73</v>
      </c>
      <c r="E13" s="170">
        <v>-8.085916893135725</v>
      </c>
      <c r="F13" s="171">
        <v>-7.627326100636356</v>
      </c>
      <c r="G13" s="172">
        <v>-7.897824167475765</v>
      </c>
    </row>
    <row r="14" spans="1:7" s="160" customFormat="1" ht="12.75">
      <c r="A14" s="80"/>
      <c r="B14" s="78"/>
      <c r="C14" s="78" t="s">
        <v>59</v>
      </c>
      <c r="D14" s="173"/>
      <c r="E14" s="170">
        <v>9.701247235383503</v>
      </c>
      <c r="F14" s="171">
        <v>5.949350990742186</v>
      </c>
      <c r="G14" s="172">
        <v>7.985885456742925</v>
      </c>
    </row>
    <row r="15" spans="1:7" ht="12.75">
      <c r="A15" s="20"/>
      <c r="B15" s="17" t="s">
        <v>91</v>
      </c>
      <c r="C15" s="17"/>
      <c r="E15" s="89">
        <v>-15.71170709240497</v>
      </c>
      <c r="F15" s="118">
        <v>-0.9353058706483619</v>
      </c>
      <c r="G15" s="68">
        <v>-11.084739660174247</v>
      </c>
    </row>
    <row r="16" spans="1:7" ht="12.75">
      <c r="A16" s="20"/>
      <c r="B16" s="17" t="s">
        <v>9</v>
      </c>
      <c r="C16" s="17"/>
      <c r="E16" s="89">
        <v>10.662860134467977</v>
      </c>
      <c r="F16" s="118">
        <v>-0.38883080806790815</v>
      </c>
      <c r="G16" s="68">
        <v>5.024064334517808</v>
      </c>
    </row>
    <row r="17" spans="1:7" ht="12.75">
      <c r="A17" s="20"/>
      <c r="B17" s="17" t="s">
        <v>56</v>
      </c>
      <c r="C17" s="17"/>
      <c r="E17" s="89">
        <v>8.745693664968247</v>
      </c>
      <c r="F17" s="118">
        <v>-36.32989250328728</v>
      </c>
      <c r="G17" s="68">
        <v>-11.165391981247197</v>
      </c>
    </row>
    <row r="18" spans="1:7" ht="12.75">
      <c r="A18" s="20"/>
      <c r="B18" s="78" t="s">
        <v>67</v>
      </c>
      <c r="C18" s="17"/>
      <c r="E18" s="89">
        <v>5.092912935459593</v>
      </c>
      <c r="F18" s="118">
        <v>-12.641587090641082</v>
      </c>
      <c r="G18" s="68">
        <v>-4.273840938494777</v>
      </c>
    </row>
    <row r="19" spans="1:7" ht="12.75">
      <c r="A19" s="20"/>
      <c r="B19" s="17" t="s">
        <v>10</v>
      </c>
      <c r="C19" s="17"/>
      <c r="E19" s="89">
        <v>4.220968776295098</v>
      </c>
      <c r="F19" s="118">
        <v>5.204763450040795</v>
      </c>
      <c r="G19" s="68">
        <v>4.721706623738364</v>
      </c>
    </row>
    <row r="20" spans="1:7" ht="12.75">
      <c r="A20" s="20"/>
      <c r="B20" s="17" t="s">
        <v>11</v>
      </c>
      <c r="C20" s="17"/>
      <c r="E20" s="89">
        <v>-7.981618396936185</v>
      </c>
      <c r="F20" s="118">
        <v>9.74448142128017</v>
      </c>
      <c r="G20" s="68">
        <v>-0.7906121951610445</v>
      </c>
    </row>
    <row r="21" spans="1:7" ht="12.75">
      <c r="A21" s="50"/>
      <c r="B21" s="51"/>
      <c r="C21" s="51"/>
      <c r="D21" s="53"/>
      <c r="E21" s="94"/>
      <c r="F21" s="121"/>
      <c r="G21" s="69"/>
    </row>
    <row r="22" spans="1:7" ht="12.75">
      <c r="A22" s="20" t="s">
        <v>12</v>
      </c>
      <c r="B22" s="17"/>
      <c r="C22" s="17"/>
      <c r="E22" s="89">
        <v>5.273455734874899</v>
      </c>
      <c r="F22" s="118">
        <v>10.313226322631541</v>
      </c>
      <c r="G22" s="68">
        <v>7.685242585240193</v>
      </c>
    </row>
    <row r="23" spans="1:7" ht="12.75">
      <c r="A23" s="20"/>
      <c r="B23" s="17" t="s">
        <v>13</v>
      </c>
      <c r="C23" s="17"/>
      <c r="E23" s="89">
        <v>7.266259172987444</v>
      </c>
      <c r="F23" s="118">
        <v>5.602225507552361</v>
      </c>
      <c r="G23" s="68">
        <v>6.4422445470679435</v>
      </c>
    </row>
    <row r="24" spans="1:7" ht="12.75">
      <c r="A24" s="20"/>
      <c r="B24" s="17" t="s">
        <v>14</v>
      </c>
      <c r="C24" s="17"/>
      <c r="E24" s="89">
        <v>-5.744022645728187</v>
      </c>
      <c r="F24" s="118">
        <v>8.720150568911178</v>
      </c>
      <c r="G24" s="68">
        <v>1.8891106778394562</v>
      </c>
    </row>
    <row r="25" spans="1:7" ht="12.75">
      <c r="A25" s="20"/>
      <c r="B25" s="17" t="s">
        <v>15</v>
      </c>
      <c r="C25" s="17"/>
      <c r="E25" s="89">
        <v>27.603227467530765</v>
      </c>
      <c r="F25" s="118">
        <v>-6.190080278129106</v>
      </c>
      <c r="G25" s="68">
        <v>22.38023839304826</v>
      </c>
    </row>
    <row r="26" spans="1:7" ht="12.75">
      <c r="A26" s="20"/>
      <c r="B26" s="17" t="s">
        <v>58</v>
      </c>
      <c r="C26" s="17"/>
      <c r="E26" s="89">
        <v>-0.6077026329421864</v>
      </c>
      <c r="F26" s="118">
        <v>19.89288226078465</v>
      </c>
      <c r="G26" s="68">
        <v>9.580355032629285</v>
      </c>
    </row>
    <row r="27" spans="1:7" ht="12.75">
      <c r="A27" s="20"/>
      <c r="B27" s="17" t="s">
        <v>74</v>
      </c>
      <c r="C27" s="17"/>
      <c r="E27" s="89">
        <v>4.209493334639269</v>
      </c>
      <c r="F27" s="118">
        <v>2.7951720387226597</v>
      </c>
      <c r="G27" s="68">
        <v>3.519071084923997</v>
      </c>
    </row>
    <row r="28" spans="1:7" ht="12.75">
      <c r="A28" s="20"/>
      <c r="B28" s="17" t="s">
        <v>16</v>
      </c>
      <c r="C28" s="17"/>
      <c r="E28" s="89">
        <v>448.3679156846765</v>
      </c>
      <c r="F28" s="118">
        <v>-1.061131955045147</v>
      </c>
      <c r="G28" s="68">
        <v>41.68881202982095</v>
      </c>
    </row>
    <row r="29" spans="1:7" ht="12.75">
      <c r="A29" s="20"/>
      <c r="B29" s="17"/>
      <c r="C29" s="17"/>
      <c r="E29" s="86"/>
      <c r="F29" s="112"/>
      <c r="G29" s="54"/>
    </row>
    <row r="30" spans="1:7" ht="12.75">
      <c r="A30" s="80" t="s">
        <v>17</v>
      </c>
      <c r="B30" s="23"/>
      <c r="C30" s="23"/>
      <c r="E30" s="89">
        <v>15.409078718470859</v>
      </c>
      <c r="F30" s="118">
        <v>-17.736705804029494</v>
      </c>
      <c r="G30" s="68">
        <v>2.1457940702297007</v>
      </c>
    </row>
    <row r="31" spans="1:7" ht="12.75">
      <c r="A31" s="20"/>
      <c r="B31" s="17"/>
      <c r="C31" s="17"/>
      <c r="E31" s="86"/>
      <c r="F31" s="112"/>
      <c r="G31" s="54"/>
    </row>
    <row r="32" spans="1:7" ht="12.75">
      <c r="A32" s="19" t="s">
        <v>18</v>
      </c>
      <c r="B32" s="17"/>
      <c r="C32" s="17"/>
      <c r="E32" s="86"/>
      <c r="F32" s="112"/>
      <c r="G32" s="54"/>
    </row>
    <row r="33" spans="1:7" ht="12.75">
      <c r="A33" s="20" t="s">
        <v>19</v>
      </c>
      <c r="B33" s="17"/>
      <c r="C33" s="17"/>
      <c r="E33" s="89">
        <v>55.62164087573043</v>
      </c>
      <c r="F33" s="118">
        <v>-9.338336502435606</v>
      </c>
      <c r="G33" s="68">
        <v>12.270803550669518</v>
      </c>
    </row>
    <row r="34" spans="1:7" ht="12.75">
      <c r="A34" s="20"/>
      <c r="B34" s="17" t="s">
        <v>20</v>
      </c>
      <c r="C34" s="17"/>
      <c r="E34" s="89">
        <v>-50.88244272022374</v>
      </c>
      <c r="F34" s="118">
        <v>123.99389210830947</v>
      </c>
      <c r="G34" s="68">
        <v>3.2427886987532517</v>
      </c>
    </row>
    <row r="35" spans="1:7" ht="12.75">
      <c r="A35" s="20"/>
      <c r="B35" s="17" t="s">
        <v>21</v>
      </c>
      <c r="C35" s="17"/>
      <c r="E35" s="89">
        <v>476.94887159159566</v>
      </c>
      <c r="F35" s="118">
        <v>2.1424679772610533</v>
      </c>
      <c r="G35" s="68">
        <v>46.26066603405579</v>
      </c>
    </row>
    <row r="36" spans="1:7" ht="12.75">
      <c r="A36" s="20"/>
      <c r="B36" s="17" t="s">
        <v>22</v>
      </c>
      <c r="C36" s="17"/>
      <c r="E36" s="89">
        <v>4.634708668965248</v>
      </c>
      <c r="F36" s="118">
        <v>-20.619928682122723</v>
      </c>
      <c r="G36" s="68">
        <v>-8.436367439377834</v>
      </c>
    </row>
    <row r="37" spans="1:7" ht="12.75">
      <c r="A37" s="50"/>
      <c r="B37" s="51"/>
      <c r="C37" s="51"/>
      <c r="D37" s="53"/>
      <c r="E37" s="94"/>
      <c r="F37" s="121"/>
      <c r="G37" s="69"/>
    </row>
    <row r="38" spans="1:7" ht="12.75">
      <c r="A38" s="24" t="s">
        <v>76</v>
      </c>
      <c r="B38" s="25"/>
      <c r="C38" s="25"/>
      <c r="E38" s="95">
        <v>7.836249630831094</v>
      </c>
      <c r="F38" s="122">
        <v>4.663465504552833</v>
      </c>
      <c r="G38" s="70">
        <v>6.390739751034791</v>
      </c>
    </row>
    <row r="39" spans="1:7" ht="12.75">
      <c r="A39" s="24" t="s">
        <v>77</v>
      </c>
      <c r="B39" s="25"/>
      <c r="C39" s="25"/>
      <c r="E39" s="95">
        <v>9.289906404095106</v>
      </c>
      <c r="F39" s="122">
        <v>7.179199106807732</v>
      </c>
      <c r="G39" s="70">
        <v>8.240212703691906</v>
      </c>
    </row>
    <row r="40" spans="1:7" ht="12.75">
      <c r="A40" s="30"/>
      <c r="B40" s="31"/>
      <c r="C40" s="31"/>
      <c r="D40" s="31"/>
      <c r="E40" s="96"/>
      <c r="F40" s="123"/>
      <c r="G40" s="74"/>
    </row>
  </sheetData>
  <sheetProtection/>
  <printOptions horizontalCentered="1"/>
  <pageMargins left="0" right="0" top="0.7874015748031497" bottom="0" header="0" footer="0"/>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0.28125" style="0" customWidth="1"/>
    <col min="5" max="6" width="8.7109375" style="0" customWidth="1"/>
    <col min="7" max="7" width="10.28125" style="0" bestFit="1" customWidth="1"/>
    <col min="8" max="8" width="7.7109375" style="0" bestFit="1" customWidth="1"/>
  </cols>
  <sheetData>
    <row r="1" ht="27.75">
      <c r="H1" s="214">
        <v>10</v>
      </c>
    </row>
    <row r="2" spans="1:7" ht="12.75">
      <c r="A2" s="1" t="s">
        <v>96</v>
      </c>
      <c r="B2" s="2"/>
      <c r="C2" s="2"/>
      <c r="D2" s="174"/>
      <c r="E2" s="2"/>
      <c r="F2" s="2"/>
      <c r="G2" s="2"/>
    </row>
    <row r="3" spans="1:7" ht="12.75">
      <c r="A3" s="46" t="str">
        <f>+Total!A3</f>
        <v>ESTADO DE OPERACIONES DE GOBIERNO  2015</v>
      </c>
      <c r="B3" s="5"/>
      <c r="C3" s="5"/>
      <c r="D3" s="175"/>
      <c r="E3" s="5"/>
      <c r="F3" s="2"/>
      <c r="G3" s="2"/>
    </row>
    <row r="4" spans="1:7" ht="12.75">
      <c r="A4" s="1" t="s">
        <v>90</v>
      </c>
      <c r="B4" s="2"/>
      <c r="C4" s="2"/>
      <c r="D4" s="174"/>
      <c r="E4" s="2"/>
      <c r="F4" s="2"/>
      <c r="G4" s="2"/>
    </row>
    <row r="5" spans="1:7" ht="12.75">
      <c r="A5" s="1" t="s">
        <v>2</v>
      </c>
      <c r="B5" s="2"/>
      <c r="C5" s="7"/>
      <c r="D5" s="176"/>
      <c r="E5" s="2"/>
      <c r="F5" s="2"/>
      <c r="G5" s="2"/>
    </row>
    <row r="6" spans="1:7" ht="12.75">
      <c r="A6" s="1" t="s">
        <v>3</v>
      </c>
      <c r="B6" s="2"/>
      <c r="C6" s="7"/>
      <c r="D6" s="176"/>
      <c r="E6" s="2"/>
      <c r="F6" s="2"/>
      <c r="G6" s="2"/>
    </row>
    <row r="7" spans="1:7" ht="12.75">
      <c r="A7" s="9"/>
      <c r="B7" s="10"/>
      <c r="C7" s="11"/>
      <c r="D7" s="177"/>
      <c r="E7" s="134"/>
      <c r="F7" s="2"/>
      <c r="G7" s="2"/>
    </row>
    <row r="8" spans="1:7" ht="12.75">
      <c r="A8" s="180"/>
      <c r="B8" s="181"/>
      <c r="C8" s="181"/>
      <c r="D8" s="117"/>
      <c r="E8" s="15" t="s">
        <v>5</v>
      </c>
      <c r="F8" s="117" t="s">
        <v>85</v>
      </c>
      <c r="G8" s="140" t="s">
        <v>86</v>
      </c>
    </row>
    <row r="9" spans="1:7" ht="12.75">
      <c r="A9" s="182"/>
      <c r="B9" s="33"/>
      <c r="C9" s="33"/>
      <c r="D9" s="144"/>
      <c r="E9" s="104"/>
      <c r="F9" s="130"/>
      <c r="G9" s="208"/>
    </row>
    <row r="10" spans="1:7" ht="12.75">
      <c r="A10" s="183" t="s">
        <v>6</v>
      </c>
      <c r="B10" s="33"/>
      <c r="C10" s="33"/>
      <c r="D10" s="144"/>
      <c r="E10" s="98"/>
      <c r="F10" s="125"/>
      <c r="G10" s="197"/>
    </row>
    <row r="11" spans="1:7" ht="12.75">
      <c r="A11" s="35" t="s">
        <v>7</v>
      </c>
      <c r="B11" s="33"/>
      <c r="C11" s="33"/>
      <c r="D11" s="100"/>
      <c r="E11" s="99">
        <v>36341.241389999996</v>
      </c>
      <c r="F11" s="129">
        <v>37278.132739999994</v>
      </c>
      <c r="G11" s="21">
        <f>+SUM(E11:F11)</f>
        <v>73619.37412999998</v>
      </c>
    </row>
    <row r="12" spans="1:7" ht="12.75">
      <c r="A12" s="35"/>
      <c r="B12" s="33" t="s">
        <v>8</v>
      </c>
      <c r="C12" s="33"/>
      <c r="D12" s="100"/>
      <c r="E12" s="99">
        <v>0</v>
      </c>
      <c r="F12" s="129">
        <v>0</v>
      </c>
      <c r="G12" s="21">
        <f aca="true" t="shared" si="0" ref="G12:G30">+SUM(E12:F12)</f>
        <v>0</v>
      </c>
    </row>
    <row r="13" spans="1:7" ht="12.75">
      <c r="A13" s="79"/>
      <c r="B13" s="184"/>
      <c r="C13" s="184" t="s">
        <v>98</v>
      </c>
      <c r="D13" s="163"/>
      <c r="E13" s="99">
        <v>0</v>
      </c>
      <c r="F13" s="162">
        <v>0</v>
      </c>
      <c r="G13" s="21">
        <f t="shared" si="0"/>
        <v>0</v>
      </c>
    </row>
    <row r="14" spans="1:7" ht="12.75">
      <c r="A14" s="79"/>
      <c r="B14" s="184"/>
      <c r="C14" s="184" t="s">
        <v>59</v>
      </c>
      <c r="D14" s="163"/>
      <c r="E14" s="99">
        <v>0</v>
      </c>
      <c r="F14" s="162">
        <v>0</v>
      </c>
      <c r="G14" s="21">
        <f t="shared" si="0"/>
        <v>0</v>
      </c>
    </row>
    <row r="15" spans="1:7" ht="12.75">
      <c r="A15" s="35"/>
      <c r="B15" s="33" t="s">
        <v>91</v>
      </c>
      <c r="C15" s="33"/>
      <c r="D15" s="100"/>
      <c r="E15" s="99">
        <v>34480.99503</v>
      </c>
      <c r="F15" s="129">
        <v>37121.604119999996</v>
      </c>
      <c r="G15" s="21">
        <f t="shared" si="0"/>
        <v>71602.59915</v>
      </c>
    </row>
    <row r="16" spans="1:7" ht="12.75">
      <c r="A16" s="35"/>
      <c r="B16" s="33" t="s">
        <v>9</v>
      </c>
      <c r="C16" s="33"/>
      <c r="D16" s="100"/>
      <c r="E16" s="99">
        <v>0</v>
      </c>
      <c r="F16" s="129">
        <v>0</v>
      </c>
      <c r="G16" s="21">
        <f t="shared" si="0"/>
        <v>0</v>
      </c>
    </row>
    <row r="17" spans="1:7" ht="12.75">
      <c r="A17" s="35"/>
      <c r="B17" s="33" t="s">
        <v>56</v>
      </c>
      <c r="C17" s="33"/>
      <c r="D17" s="100"/>
      <c r="E17" s="99">
        <v>0</v>
      </c>
      <c r="F17" s="129">
        <v>0</v>
      </c>
      <c r="G17" s="21">
        <f t="shared" si="0"/>
        <v>0</v>
      </c>
    </row>
    <row r="18" spans="1:7" ht="12.75">
      <c r="A18" s="35"/>
      <c r="B18" s="184" t="s">
        <v>57</v>
      </c>
      <c r="C18" s="33"/>
      <c r="D18" s="100"/>
      <c r="E18" s="99">
        <v>1860.2463599999999</v>
      </c>
      <c r="F18" s="129">
        <v>156.52862</v>
      </c>
      <c r="G18" s="21">
        <f t="shared" si="0"/>
        <v>2016.77498</v>
      </c>
    </row>
    <row r="19" spans="1:7" ht="12.75">
      <c r="A19" s="35"/>
      <c r="B19" s="33" t="s">
        <v>10</v>
      </c>
      <c r="C19" s="33"/>
      <c r="D19" s="100"/>
      <c r="E19" s="99">
        <v>0</v>
      </c>
      <c r="F19" s="129">
        <v>0</v>
      </c>
      <c r="G19" s="21">
        <f t="shared" si="0"/>
        <v>0</v>
      </c>
    </row>
    <row r="20" spans="1:7" ht="12.75">
      <c r="A20" s="35"/>
      <c r="B20" s="33" t="s">
        <v>11</v>
      </c>
      <c r="C20" s="33"/>
      <c r="D20" s="100"/>
      <c r="E20" s="99">
        <v>0</v>
      </c>
      <c r="F20" s="129">
        <v>0</v>
      </c>
      <c r="G20" s="21">
        <f t="shared" si="0"/>
        <v>0</v>
      </c>
    </row>
    <row r="21" spans="1:7" ht="12.75">
      <c r="A21" s="35"/>
      <c r="B21" s="33"/>
      <c r="C21" s="33"/>
      <c r="D21" s="144"/>
      <c r="E21" s="97"/>
      <c r="F21" s="131"/>
      <c r="G21" s="18"/>
    </row>
    <row r="22" spans="1:7" ht="12.75">
      <c r="A22" s="35" t="s">
        <v>12</v>
      </c>
      <c r="B22" s="33"/>
      <c r="C22" s="33"/>
      <c r="D22" s="100"/>
      <c r="E22" s="99">
        <v>194808.81052</v>
      </c>
      <c r="F22" s="129">
        <v>27278.096579999998</v>
      </c>
      <c r="G22" s="21">
        <f t="shared" si="0"/>
        <v>222086.9071</v>
      </c>
    </row>
    <row r="23" spans="1:7" ht="12.75">
      <c r="A23" s="35"/>
      <c r="B23" s="33" t="s">
        <v>13</v>
      </c>
      <c r="C23" s="33"/>
      <c r="D23" s="100"/>
      <c r="E23" s="99">
        <v>0</v>
      </c>
      <c r="F23" s="129">
        <v>0</v>
      </c>
      <c r="G23" s="21">
        <f t="shared" si="0"/>
        <v>0</v>
      </c>
    </row>
    <row r="24" spans="1:7" ht="12.75">
      <c r="A24" s="35"/>
      <c r="B24" s="33" t="s">
        <v>14</v>
      </c>
      <c r="C24" s="33"/>
      <c r="D24" s="100"/>
      <c r="E24" s="99">
        <v>183275.24652</v>
      </c>
      <c r="F24" s="129">
        <v>15783.19858</v>
      </c>
      <c r="G24" s="21">
        <f t="shared" si="0"/>
        <v>199058.44509999998</v>
      </c>
    </row>
    <row r="25" spans="1:7" ht="12.75">
      <c r="A25" s="35"/>
      <c r="B25" s="33" t="s">
        <v>15</v>
      </c>
      <c r="C25" s="33"/>
      <c r="D25" s="100"/>
      <c r="E25" s="99">
        <v>11533.564</v>
      </c>
      <c r="F25" s="129">
        <v>11494.898</v>
      </c>
      <c r="G25" s="21">
        <f t="shared" si="0"/>
        <v>23028.462</v>
      </c>
    </row>
    <row r="26" spans="1:7" ht="12.75">
      <c r="A26" s="35"/>
      <c r="B26" s="33" t="s">
        <v>58</v>
      </c>
      <c r="C26" s="33"/>
      <c r="D26" s="100"/>
      <c r="E26" s="99">
        <v>0</v>
      </c>
      <c r="F26" s="129">
        <v>0</v>
      </c>
      <c r="G26" s="21">
        <f t="shared" si="0"/>
        <v>0</v>
      </c>
    </row>
    <row r="27" spans="1:7" ht="12.75">
      <c r="A27" s="35"/>
      <c r="B27" s="184" t="s">
        <v>74</v>
      </c>
      <c r="C27" s="33"/>
      <c r="D27" s="100"/>
      <c r="E27" s="99">
        <v>0</v>
      </c>
      <c r="F27" s="129">
        <v>0</v>
      </c>
      <c r="G27" s="21">
        <f t="shared" si="0"/>
        <v>0</v>
      </c>
    </row>
    <row r="28" spans="1:7" ht="12.75">
      <c r="A28" s="35"/>
      <c r="B28" s="33" t="s">
        <v>16</v>
      </c>
      <c r="C28" s="33"/>
      <c r="D28" s="100"/>
      <c r="E28" s="99">
        <v>0</v>
      </c>
      <c r="F28" s="129">
        <v>0</v>
      </c>
      <c r="G28" s="21">
        <f t="shared" si="0"/>
        <v>0</v>
      </c>
    </row>
    <row r="29" spans="1:7" ht="12.75">
      <c r="A29" s="35"/>
      <c r="B29" s="33"/>
      <c r="C29" s="33"/>
      <c r="D29" s="100"/>
      <c r="E29" s="99"/>
      <c r="F29" s="129"/>
      <c r="G29" s="21"/>
    </row>
    <row r="30" spans="1:7" ht="12.75">
      <c r="A30" s="185" t="s">
        <v>17</v>
      </c>
      <c r="B30" s="186"/>
      <c r="C30" s="186"/>
      <c r="D30" s="100"/>
      <c r="E30" s="99">
        <v>-158467.56913000002</v>
      </c>
      <c r="F30" s="129">
        <v>10000.036159999996</v>
      </c>
      <c r="G30" s="21">
        <f t="shared" si="0"/>
        <v>-148467.53297000003</v>
      </c>
    </row>
    <row r="31" spans="1:7" ht="12.75">
      <c r="A31" s="35"/>
      <c r="B31" s="33"/>
      <c r="C31" s="33"/>
      <c r="D31" s="100"/>
      <c r="E31" s="99"/>
      <c r="F31" s="129"/>
      <c r="G31" s="21"/>
    </row>
    <row r="32" spans="1:7" ht="12.75">
      <c r="A32" s="183" t="s">
        <v>18</v>
      </c>
      <c r="B32" s="33"/>
      <c r="C32" s="33"/>
      <c r="D32" s="100"/>
      <c r="E32" s="99"/>
      <c r="F32" s="129"/>
      <c r="G32" s="21"/>
    </row>
    <row r="33" spans="1:7" ht="12.75">
      <c r="A33" s="35" t="s">
        <v>19</v>
      </c>
      <c r="B33" s="33"/>
      <c r="C33" s="33"/>
      <c r="D33" s="100"/>
      <c r="E33" s="99">
        <v>0</v>
      </c>
      <c r="F33" s="129">
        <v>0</v>
      </c>
      <c r="G33" s="21">
        <f>+SUM(E33:F33)</f>
        <v>0</v>
      </c>
    </row>
    <row r="34" spans="1:7" ht="12.75">
      <c r="A34" s="35"/>
      <c r="B34" s="33" t="s">
        <v>20</v>
      </c>
      <c r="C34" s="33"/>
      <c r="D34" s="100"/>
      <c r="E34" s="99">
        <v>0</v>
      </c>
      <c r="F34" s="129">
        <v>0</v>
      </c>
      <c r="G34" s="21">
        <f>+SUM(E34:F34)</f>
        <v>0</v>
      </c>
    </row>
    <row r="35" spans="1:7" ht="12.75">
      <c r="A35" s="35"/>
      <c r="B35" s="33" t="s">
        <v>21</v>
      </c>
      <c r="C35" s="33"/>
      <c r="D35" s="100"/>
      <c r="E35" s="99">
        <v>0</v>
      </c>
      <c r="F35" s="129">
        <v>0</v>
      </c>
      <c r="G35" s="21">
        <f>+SUM(E35:F35)</f>
        <v>0</v>
      </c>
    </row>
    <row r="36" spans="1:7" ht="12.75">
      <c r="A36" s="35"/>
      <c r="B36" s="33" t="s">
        <v>22</v>
      </c>
      <c r="C36" s="33"/>
      <c r="D36" s="100"/>
      <c r="E36" s="99">
        <v>0</v>
      </c>
      <c r="F36" s="129">
        <v>0</v>
      </c>
      <c r="G36" s="21">
        <f>+SUM(E36:F36)</f>
        <v>0</v>
      </c>
    </row>
    <row r="37" spans="1:7" ht="12.75">
      <c r="A37" s="35"/>
      <c r="B37" s="33"/>
      <c r="C37" s="33"/>
      <c r="D37" s="100"/>
      <c r="E37" s="99"/>
      <c r="F37" s="129"/>
      <c r="G37" s="21"/>
    </row>
    <row r="38" spans="1:7" ht="12.75">
      <c r="A38" s="187" t="s">
        <v>99</v>
      </c>
      <c r="B38" s="188"/>
      <c r="C38" s="188"/>
      <c r="D38" s="102"/>
      <c r="E38" s="101">
        <v>36341.241389999996</v>
      </c>
      <c r="F38" s="132">
        <v>37278.132739999994</v>
      </c>
      <c r="G38" s="26">
        <f>+SUM(E38:F38)</f>
        <v>73619.37412999998</v>
      </c>
    </row>
    <row r="39" spans="1:7" ht="12.75">
      <c r="A39" s="187" t="s">
        <v>77</v>
      </c>
      <c r="B39" s="188"/>
      <c r="C39" s="188"/>
      <c r="D39" s="102"/>
      <c r="E39" s="101">
        <v>194808.81052</v>
      </c>
      <c r="F39" s="132">
        <v>27278.096579999998</v>
      </c>
      <c r="G39" s="26">
        <f>+SUM(E39:F39)</f>
        <v>222086.9071</v>
      </c>
    </row>
    <row r="40" spans="1:7" ht="12.75">
      <c r="A40" s="187" t="s">
        <v>23</v>
      </c>
      <c r="B40" s="188"/>
      <c r="C40" s="188"/>
      <c r="D40" s="102"/>
      <c r="E40" s="101">
        <v>-158467.56913000002</v>
      </c>
      <c r="F40" s="132">
        <v>10000.036159999996</v>
      </c>
      <c r="G40" s="26">
        <f>+SUM(E40:F40)</f>
        <v>-148467.53297000003</v>
      </c>
    </row>
    <row r="41" spans="1:7" ht="12.75">
      <c r="A41" s="27"/>
      <c r="B41" s="189"/>
      <c r="C41" s="189"/>
      <c r="D41" s="178"/>
      <c r="E41" s="103"/>
      <c r="F41" s="133"/>
      <c r="G41" s="29"/>
    </row>
    <row r="42" spans="1:7" ht="12.75">
      <c r="A42" s="183" t="s">
        <v>24</v>
      </c>
      <c r="B42" s="33"/>
      <c r="C42" s="33"/>
      <c r="D42" s="144"/>
      <c r="E42" s="97"/>
      <c r="F42" s="131"/>
      <c r="G42" s="18"/>
    </row>
    <row r="43" spans="1:7" ht="12.75">
      <c r="A43" s="183"/>
      <c r="B43" s="33"/>
      <c r="C43" s="33"/>
      <c r="D43" s="144"/>
      <c r="E43" s="97"/>
      <c r="F43" s="131"/>
      <c r="G43" s="18"/>
    </row>
    <row r="44" spans="1:7" ht="12.75">
      <c r="A44" s="35" t="s">
        <v>25</v>
      </c>
      <c r="B44" s="33"/>
      <c r="C44" s="33"/>
      <c r="D44" s="100"/>
      <c r="E44" s="99">
        <v>-146934.00513</v>
      </c>
      <c r="F44" s="129">
        <v>21494.93416</v>
      </c>
      <c r="G44" s="21">
        <f aca="true" t="shared" si="1" ref="G44:G57">+SUM(E44:F44)</f>
        <v>-125439.07097</v>
      </c>
    </row>
    <row r="45" spans="1:7" ht="12.75">
      <c r="A45" s="35" t="s">
        <v>26</v>
      </c>
      <c r="B45" s="33"/>
      <c r="C45" s="33"/>
      <c r="D45" s="100"/>
      <c r="E45" s="99">
        <v>0</v>
      </c>
      <c r="F45" s="129">
        <v>0</v>
      </c>
      <c r="G45" s="21">
        <f t="shared" si="1"/>
        <v>0</v>
      </c>
    </row>
    <row r="46" spans="1:7" ht="12.75">
      <c r="A46" s="35"/>
      <c r="B46" s="33" t="s">
        <v>27</v>
      </c>
      <c r="C46" s="33"/>
      <c r="D46" s="100"/>
      <c r="E46" s="99">
        <v>0</v>
      </c>
      <c r="F46" s="129">
        <v>0</v>
      </c>
      <c r="G46" s="21">
        <f t="shared" si="1"/>
        <v>0</v>
      </c>
    </row>
    <row r="47" spans="1:7" ht="12.75">
      <c r="A47" s="35"/>
      <c r="B47" s="33" t="s">
        <v>28</v>
      </c>
      <c r="C47" s="33"/>
      <c r="D47" s="100"/>
      <c r="E47" s="99">
        <v>0</v>
      </c>
      <c r="F47" s="129">
        <v>0</v>
      </c>
      <c r="G47" s="21">
        <f t="shared" si="1"/>
        <v>0</v>
      </c>
    </row>
    <row r="48" spans="1:7" ht="12.75">
      <c r="A48" s="35" t="s">
        <v>29</v>
      </c>
      <c r="B48" s="33"/>
      <c r="C48" s="33"/>
      <c r="D48" s="100"/>
      <c r="E48" s="99">
        <v>0</v>
      </c>
      <c r="F48" s="129">
        <v>0</v>
      </c>
      <c r="G48" s="21">
        <f t="shared" si="1"/>
        <v>0</v>
      </c>
    </row>
    <row r="49" spans="1:7" ht="12.75">
      <c r="A49" s="35"/>
      <c r="B49" s="33" t="s">
        <v>30</v>
      </c>
      <c r="C49" s="33"/>
      <c r="D49" s="100"/>
      <c r="E49" s="99">
        <v>0</v>
      </c>
      <c r="F49" s="129">
        <v>0</v>
      </c>
      <c r="G49" s="21">
        <f t="shared" si="1"/>
        <v>0</v>
      </c>
    </row>
    <row r="50" spans="1:7" ht="12.75">
      <c r="A50" s="35"/>
      <c r="B50" s="33" t="s">
        <v>31</v>
      </c>
      <c r="C50" s="33"/>
      <c r="D50" s="100"/>
      <c r="E50" s="99">
        <v>0</v>
      </c>
      <c r="F50" s="129">
        <v>0</v>
      </c>
      <c r="G50" s="21">
        <f t="shared" si="1"/>
        <v>0</v>
      </c>
    </row>
    <row r="51" spans="1:7" ht="12.75">
      <c r="A51" s="35" t="s">
        <v>32</v>
      </c>
      <c r="B51" s="33"/>
      <c r="C51" s="33"/>
      <c r="D51" s="100"/>
      <c r="E51" s="99">
        <v>0</v>
      </c>
      <c r="F51" s="129">
        <v>0</v>
      </c>
      <c r="G51" s="21">
        <f t="shared" si="1"/>
        <v>0</v>
      </c>
    </row>
    <row r="52" spans="1:7" ht="12.75">
      <c r="A52" s="35" t="s">
        <v>33</v>
      </c>
      <c r="B52" s="33"/>
      <c r="C52" s="33"/>
      <c r="D52" s="100"/>
      <c r="E52" s="99">
        <v>-146934.00513</v>
      </c>
      <c r="F52" s="129">
        <v>21494.93416</v>
      </c>
      <c r="G52" s="21">
        <f t="shared" si="1"/>
        <v>-125439.07097</v>
      </c>
    </row>
    <row r="53" spans="1:7" ht="12.75">
      <c r="A53" s="35" t="s">
        <v>87</v>
      </c>
      <c r="B53" s="33"/>
      <c r="C53" s="33"/>
      <c r="D53" s="100"/>
      <c r="E53" s="99">
        <v>0</v>
      </c>
      <c r="F53" s="129">
        <v>0</v>
      </c>
      <c r="G53" s="21">
        <f t="shared" si="1"/>
        <v>0</v>
      </c>
    </row>
    <row r="54" spans="1:7" ht="12.75">
      <c r="A54" s="35"/>
      <c r="B54" s="33" t="s">
        <v>34</v>
      </c>
      <c r="C54" s="33"/>
      <c r="D54" s="100"/>
      <c r="E54" s="99">
        <v>0</v>
      </c>
      <c r="F54" s="129">
        <v>0</v>
      </c>
      <c r="G54" s="21">
        <f t="shared" si="1"/>
        <v>0</v>
      </c>
    </row>
    <row r="55" spans="1:7" ht="12.75">
      <c r="A55" s="35"/>
      <c r="B55" s="33" t="s">
        <v>35</v>
      </c>
      <c r="C55" s="33"/>
      <c r="D55" s="100"/>
      <c r="E55" s="99">
        <v>0</v>
      </c>
      <c r="F55" s="129">
        <v>0</v>
      </c>
      <c r="G55" s="21">
        <f t="shared" si="1"/>
        <v>0</v>
      </c>
    </row>
    <row r="56" spans="1:7" ht="12.75">
      <c r="A56" s="79" t="s">
        <v>88</v>
      </c>
      <c r="B56" s="33"/>
      <c r="C56" s="33"/>
      <c r="D56" s="100"/>
      <c r="E56" s="99">
        <v>0</v>
      </c>
      <c r="F56" s="129">
        <v>0</v>
      </c>
      <c r="G56" s="21">
        <f t="shared" si="1"/>
        <v>0</v>
      </c>
    </row>
    <row r="57" spans="1:7" ht="12.75">
      <c r="A57" s="35" t="s">
        <v>36</v>
      </c>
      <c r="B57" s="33"/>
      <c r="C57" s="33"/>
      <c r="D57" s="100"/>
      <c r="E57" s="99">
        <v>0</v>
      </c>
      <c r="F57" s="129">
        <v>0</v>
      </c>
      <c r="G57" s="21">
        <f t="shared" si="1"/>
        <v>0</v>
      </c>
    </row>
    <row r="58" spans="1:7" ht="12.75">
      <c r="A58" s="35"/>
      <c r="B58" s="33"/>
      <c r="C58" s="33"/>
      <c r="D58" s="100"/>
      <c r="E58" s="99"/>
      <c r="F58" s="129"/>
      <c r="G58" s="21"/>
    </row>
    <row r="59" spans="1:7" ht="12.75">
      <c r="A59" s="35" t="s">
        <v>37</v>
      </c>
      <c r="B59" s="33"/>
      <c r="C59" s="33"/>
      <c r="D59" s="100"/>
      <c r="E59" s="99">
        <v>11533.564</v>
      </c>
      <c r="F59" s="129">
        <v>11494.898</v>
      </c>
      <c r="G59" s="21">
        <f aca="true" t="shared" si="2" ref="G59:G70">+SUM(E59:F59)</f>
        <v>23028.462</v>
      </c>
    </row>
    <row r="60" spans="1:7" ht="12.75">
      <c r="A60" s="35" t="s">
        <v>38</v>
      </c>
      <c r="B60" s="33"/>
      <c r="C60" s="33"/>
      <c r="D60" s="100"/>
      <c r="E60" s="99">
        <v>0</v>
      </c>
      <c r="F60" s="129">
        <v>0</v>
      </c>
      <c r="G60" s="21">
        <f t="shared" si="2"/>
        <v>0</v>
      </c>
    </row>
    <row r="61" spans="1:7" ht="12.75">
      <c r="A61" s="35"/>
      <c r="B61" s="33" t="s">
        <v>39</v>
      </c>
      <c r="C61" s="33"/>
      <c r="D61" s="100"/>
      <c r="E61" s="99">
        <v>0</v>
      </c>
      <c r="F61" s="129">
        <v>0</v>
      </c>
      <c r="G61" s="21">
        <f t="shared" si="2"/>
        <v>0</v>
      </c>
    </row>
    <row r="62" spans="1:7" ht="12.75">
      <c r="A62" s="35"/>
      <c r="B62" s="33"/>
      <c r="C62" s="33" t="s">
        <v>40</v>
      </c>
      <c r="D62" s="100"/>
      <c r="E62" s="99">
        <v>0</v>
      </c>
      <c r="F62" s="129">
        <v>0</v>
      </c>
      <c r="G62" s="21">
        <f t="shared" si="2"/>
        <v>0</v>
      </c>
    </row>
    <row r="63" spans="1:7" ht="12.75">
      <c r="A63" s="35"/>
      <c r="B63" s="33"/>
      <c r="C63" s="33" t="s">
        <v>41</v>
      </c>
      <c r="D63" s="100"/>
      <c r="E63" s="99">
        <v>0</v>
      </c>
      <c r="F63" s="129">
        <v>0</v>
      </c>
      <c r="G63" s="21">
        <f t="shared" si="2"/>
        <v>0</v>
      </c>
    </row>
    <row r="64" spans="1:7" ht="12.75">
      <c r="A64" s="35"/>
      <c r="B64" s="33" t="s">
        <v>42</v>
      </c>
      <c r="C64" s="33"/>
      <c r="D64" s="100"/>
      <c r="E64" s="99">
        <v>0</v>
      </c>
      <c r="F64" s="129">
        <v>0</v>
      </c>
      <c r="G64" s="21">
        <f t="shared" si="2"/>
        <v>0</v>
      </c>
    </row>
    <row r="65" spans="1:7" ht="12.75">
      <c r="A65" s="35" t="s">
        <v>43</v>
      </c>
      <c r="B65" s="33"/>
      <c r="C65" s="33"/>
      <c r="D65" s="100"/>
      <c r="E65" s="99">
        <v>0</v>
      </c>
      <c r="F65" s="129">
        <v>0</v>
      </c>
      <c r="G65" s="21">
        <f t="shared" si="2"/>
        <v>0</v>
      </c>
    </row>
    <row r="66" spans="1:7" ht="12.75">
      <c r="A66" s="35"/>
      <c r="B66" s="33" t="s">
        <v>39</v>
      </c>
      <c r="C66" s="33"/>
      <c r="D66" s="100"/>
      <c r="E66" s="99">
        <v>0</v>
      </c>
      <c r="F66" s="129">
        <v>0</v>
      </c>
      <c r="G66" s="21">
        <f t="shared" si="2"/>
        <v>0</v>
      </c>
    </row>
    <row r="67" spans="1:7" ht="12.75">
      <c r="A67" s="35"/>
      <c r="B67" s="33"/>
      <c r="C67" s="33" t="s">
        <v>40</v>
      </c>
      <c r="D67" s="100"/>
      <c r="E67" s="99">
        <v>0</v>
      </c>
      <c r="F67" s="129">
        <v>0</v>
      </c>
      <c r="G67" s="21">
        <f t="shared" si="2"/>
        <v>0</v>
      </c>
    </row>
    <row r="68" spans="1:7" ht="12.75">
      <c r="A68" s="35"/>
      <c r="B68" s="33"/>
      <c r="C68" s="33" t="s">
        <v>41</v>
      </c>
      <c r="D68" s="100"/>
      <c r="E68" s="99">
        <v>0</v>
      </c>
      <c r="F68" s="129">
        <v>0</v>
      </c>
      <c r="G68" s="21">
        <f t="shared" si="2"/>
        <v>0</v>
      </c>
    </row>
    <row r="69" spans="1:7" ht="12.75">
      <c r="A69" s="35"/>
      <c r="B69" s="33" t="s">
        <v>42</v>
      </c>
      <c r="C69" s="33"/>
      <c r="D69" s="100"/>
      <c r="E69" s="99">
        <v>0</v>
      </c>
      <c r="F69" s="129">
        <v>0</v>
      </c>
      <c r="G69" s="21">
        <f t="shared" si="2"/>
        <v>0</v>
      </c>
    </row>
    <row r="70" spans="1:7" ht="12.75">
      <c r="A70" s="35" t="s">
        <v>44</v>
      </c>
      <c r="B70" s="33"/>
      <c r="C70" s="33"/>
      <c r="D70" s="100"/>
      <c r="E70" s="99">
        <v>11533.564</v>
      </c>
      <c r="F70" s="129">
        <v>11494.898</v>
      </c>
      <c r="G70" s="21">
        <f t="shared" si="2"/>
        <v>23028.462</v>
      </c>
    </row>
    <row r="71" spans="1:7" ht="12.75">
      <c r="A71" s="35"/>
      <c r="B71" s="33"/>
      <c r="C71" s="33"/>
      <c r="D71" s="100"/>
      <c r="E71" s="99"/>
      <c r="F71" s="129"/>
      <c r="G71" s="21"/>
    </row>
    <row r="72" spans="1:7" ht="12.75">
      <c r="A72" s="187" t="s">
        <v>45</v>
      </c>
      <c r="B72" s="188"/>
      <c r="C72" s="188"/>
      <c r="D72" s="102"/>
      <c r="E72" s="101">
        <v>-158467.56913000002</v>
      </c>
      <c r="F72" s="132">
        <v>10000.036160000001</v>
      </c>
      <c r="G72" s="26">
        <f>+SUM(E72:F72)</f>
        <v>-148467.53297000003</v>
      </c>
    </row>
    <row r="73" spans="1:7" ht="12.75">
      <c r="A73" s="190"/>
      <c r="B73" s="191"/>
      <c r="C73" s="191"/>
      <c r="D73" s="179"/>
      <c r="E73" s="103"/>
      <c r="F73" s="133"/>
      <c r="G73" s="32"/>
    </row>
    <row r="74" ht="39.75" customHeight="1">
      <c r="H74" s="204"/>
    </row>
    <row r="75" ht="33.75" customHeight="1"/>
  </sheetData>
  <sheetProtection/>
  <printOptions horizontalCentered="1"/>
  <pageMargins left="0" right="0" top="0" bottom="0" header="0" footer="0"/>
  <pageSetup fitToHeight="1" fitToWidth="1" horizontalDpi="600" verticalDpi="600" orientation="portrait" scale="84" r:id="rId1"/>
</worksheet>
</file>

<file path=xl/worksheets/sheet9.xml><?xml version="1.0" encoding="utf-8"?>
<worksheet xmlns="http://schemas.openxmlformats.org/spreadsheetml/2006/main" xmlns:r="http://schemas.openxmlformats.org/officeDocument/2006/relationships">
  <sheetPr>
    <pageSetUpPr fitToPage="1"/>
  </sheetPr>
  <dimension ref="A1:H42"/>
  <sheetViews>
    <sheetView tabSelected="1" zoomScalePageLayoutView="0" workbookViewId="0" topLeftCell="A1">
      <selection activeCell="A1" sqref="A1"/>
    </sheetView>
  </sheetViews>
  <sheetFormatPr defaultColWidth="11.421875" defaultRowHeight="12.75"/>
  <cols>
    <col min="1" max="2" width="3.28125" style="0" customWidth="1"/>
    <col min="4" max="4" width="33.140625" style="0" customWidth="1"/>
    <col min="5" max="5" width="8.421875" style="0" bestFit="1" customWidth="1"/>
    <col min="6" max="6" width="8.140625" style="0" customWidth="1"/>
    <col min="7" max="7" width="10.28125" style="0" bestFit="1" customWidth="1"/>
    <col min="8" max="8" width="6.28125" style="0" bestFit="1" customWidth="1"/>
  </cols>
  <sheetData>
    <row r="1" ht="23.25">
      <c r="H1" s="221">
        <v>11</v>
      </c>
    </row>
    <row r="2" spans="1:7" ht="12.75">
      <c r="A2" s="4" t="s">
        <v>95</v>
      </c>
      <c r="B2" s="5"/>
      <c r="C2" s="5"/>
      <c r="D2" s="175"/>
      <c r="E2" s="2"/>
      <c r="F2" s="2"/>
      <c r="G2" s="2"/>
    </row>
    <row r="3" spans="1:7" ht="12.75">
      <c r="A3" s="46" t="str">
        <f>+Total!A3</f>
        <v>ESTADO DE OPERACIONES DE GOBIERNO  2015</v>
      </c>
      <c r="B3" s="2"/>
      <c r="C3" s="2"/>
      <c r="D3" s="174"/>
      <c r="E3" s="2"/>
      <c r="F3" s="2"/>
      <c r="G3" s="2"/>
    </row>
    <row r="4" spans="1:7" ht="12.75">
      <c r="A4" s="1" t="s">
        <v>90</v>
      </c>
      <c r="B4" s="2"/>
      <c r="C4" s="2"/>
      <c r="D4" s="174"/>
      <c r="E4" s="2"/>
      <c r="F4" s="2"/>
      <c r="G4" s="2"/>
    </row>
    <row r="5" spans="1:7" ht="12.75">
      <c r="A5" s="4" t="s">
        <v>2</v>
      </c>
      <c r="B5" s="1"/>
      <c r="C5" s="1"/>
      <c r="D5" s="1"/>
      <c r="E5" s="1"/>
      <c r="F5" s="2"/>
      <c r="G5" s="2"/>
    </row>
    <row r="6" spans="1:7" ht="12.75">
      <c r="A6" s="1" t="s">
        <v>79</v>
      </c>
      <c r="B6" s="1"/>
      <c r="C6" s="1"/>
      <c r="D6" s="1"/>
      <c r="E6" s="1"/>
      <c r="F6" s="2"/>
      <c r="G6" s="2"/>
    </row>
    <row r="7" spans="1:7" ht="12.75">
      <c r="A7" s="9"/>
      <c r="B7" s="10"/>
      <c r="C7" s="11"/>
      <c r="D7" s="177"/>
      <c r="E7" s="72" t="str">
        <f>+VarTotal!E7</f>
        <v>2015 / 2014</v>
      </c>
      <c r="F7" s="92"/>
      <c r="G7" s="93"/>
    </row>
    <row r="8" spans="1:7" ht="12.75">
      <c r="A8" s="13"/>
      <c r="B8" s="14"/>
      <c r="C8" s="14"/>
      <c r="D8" s="117"/>
      <c r="E8" s="83" t="s">
        <v>5</v>
      </c>
      <c r="F8" s="114" t="s">
        <v>85</v>
      </c>
      <c r="G8" s="34" t="s">
        <v>86</v>
      </c>
    </row>
    <row r="9" spans="1:7" ht="12.75">
      <c r="A9" s="16"/>
      <c r="B9" s="17"/>
      <c r="C9" s="17"/>
      <c r="D9" s="144"/>
      <c r="E9" s="20"/>
      <c r="F9" s="17"/>
      <c r="G9" s="48"/>
    </row>
    <row r="10" spans="1:7" ht="12.75">
      <c r="A10" s="19" t="s">
        <v>6</v>
      </c>
      <c r="B10" s="17"/>
      <c r="C10" s="17"/>
      <c r="D10" s="144"/>
      <c r="E10" s="20"/>
      <c r="F10" s="17"/>
      <c r="G10" s="48"/>
    </row>
    <row r="11" spans="1:7" ht="12.75">
      <c r="A11" s="20" t="s">
        <v>7</v>
      </c>
      <c r="B11" s="17"/>
      <c r="C11" s="17"/>
      <c r="D11" s="100"/>
      <c r="E11" s="89">
        <v>42.48998418164216</v>
      </c>
      <c r="F11" s="118">
        <v>-25.389562569302548</v>
      </c>
      <c r="G11" s="68">
        <v>-2.464381783057179</v>
      </c>
    </row>
    <row r="12" spans="1:7" ht="12.75">
      <c r="A12" s="20"/>
      <c r="B12" s="17" t="s">
        <v>8</v>
      </c>
      <c r="C12" s="17"/>
      <c r="D12" s="100"/>
      <c r="E12" s="89">
        <v>0</v>
      </c>
      <c r="F12" s="118">
        <v>0</v>
      </c>
      <c r="G12" s="68">
        <v>0</v>
      </c>
    </row>
    <row r="13" spans="1:7" ht="12.75">
      <c r="A13" s="80"/>
      <c r="B13" s="78"/>
      <c r="C13" s="78" t="s">
        <v>73</v>
      </c>
      <c r="D13" s="163"/>
      <c r="E13" s="89">
        <v>0</v>
      </c>
      <c r="F13" s="118">
        <v>0</v>
      </c>
      <c r="G13" s="68">
        <v>0</v>
      </c>
    </row>
    <row r="14" spans="1:7" ht="12.75">
      <c r="A14" s="80"/>
      <c r="B14" s="78"/>
      <c r="C14" s="78" t="s">
        <v>59</v>
      </c>
      <c r="D14" s="163"/>
      <c r="E14" s="89">
        <v>0</v>
      </c>
      <c r="F14" s="118">
        <v>0</v>
      </c>
      <c r="G14" s="68">
        <v>0</v>
      </c>
    </row>
    <row r="15" spans="1:7" ht="12.75">
      <c r="A15" s="20"/>
      <c r="B15" s="17" t="s">
        <v>91</v>
      </c>
      <c r="C15" s="17"/>
      <c r="D15" s="100"/>
      <c r="E15" s="89">
        <v>43.19560147529404</v>
      </c>
      <c r="F15" s="118">
        <v>-23.92702687710997</v>
      </c>
      <c r="G15" s="68">
        <v>-1.7644189220156647</v>
      </c>
    </row>
    <row r="16" spans="1:7" ht="12.75">
      <c r="A16" s="20"/>
      <c r="B16" s="17" t="s">
        <v>9</v>
      </c>
      <c r="C16" s="17"/>
      <c r="D16" s="100"/>
      <c r="E16" s="89">
        <v>0</v>
      </c>
      <c r="F16" s="118">
        <v>0</v>
      </c>
      <c r="G16" s="68">
        <v>0</v>
      </c>
    </row>
    <row r="17" spans="1:7" ht="12.75">
      <c r="A17" s="20"/>
      <c r="B17" s="17" t="s">
        <v>56</v>
      </c>
      <c r="C17" s="17"/>
      <c r="D17" s="100"/>
      <c r="E17" s="89">
        <v>0</v>
      </c>
      <c r="F17" s="118">
        <v>0</v>
      </c>
      <c r="G17" s="68">
        <v>0</v>
      </c>
    </row>
    <row r="18" spans="1:7" ht="12.75">
      <c r="A18" s="20"/>
      <c r="B18" s="78" t="s">
        <v>57</v>
      </c>
      <c r="C18" s="17"/>
      <c r="D18" s="100"/>
      <c r="E18" s="89">
        <v>30.56455148112871</v>
      </c>
      <c r="F18" s="118">
        <v>-86.57944296364619</v>
      </c>
      <c r="G18" s="68">
        <v>-22.156769308444513</v>
      </c>
    </row>
    <row r="19" spans="1:7" ht="12.75">
      <c r="A19" s="20"/>
      <c r="B19" s="17" t="s">
        <v>10</v>
      </c>
      <c r="C19" s="17"/>
      <c r="D19" s="100"/>
      <c r="E19" s="89">
        <v>0</v>
      </c>
      <c r="F19" s="118">
        <v>0</v>
      </c>
      <c r="G19" s="68">
        <v>0</v>
      </c>
    </row>
    <row r="20" spans="1:7" ht="12.75">
      <c r="A20" s="20"/>
      <c r="B20" s="17" t="s">
        <v>11</v>
      </c>
      <c r="C20" s="17"/>
      <c r="D20" s="100"/>
      <c r="E20" s="89">
        <v>0</v>
      </c>
      <c r="F20" s="118">
        <v>0</v>
      </c>
      <c r="G20" s="68">
        <v>0</v>
      </c>
    </row>
    <row r="21" spans="1:7" ht="12.75">
      <c r="A21" s="20"/>
      <c r="B21" s="17"/>
      <c r="C21" s="17"/>
      <c r="D21" s="144"/>
      <c r="E21" s="94"/>
      <c r="F21" s="121"/>
      <c r="G21" s="69"/>
    </row>
    <row r="22" spans="1:7" ht="12.75">
      <c r="A22" s="20" t="s">
        <v>12</v>
      </c>
      <c r="B22" s="17"/>
      <c r="C22" s="17"/>
      <c r="D22" s="100"/>
      <c r="E22" s="89">
        <v>39.441231175271426</v>
      </c>
      <c r="F22" s="118">
        <v>95.1742091614441</v>
      </c>
      <c r="G22" s="68">
        <v>44.590218630640834</v>
      </c>
    </row>
    <row r="23" spans="1:7" ht="12.75">
      <c r="A23" s="20"/>
      <c r="B23" s="17" t="s">
        <v>13</v>
      </c>
      <c r="C23" s="17"/>
      <c r="D23" s="100"/>
      <c r="E23" s="89">
        <v>0</v>
      </c>
      <c r="F23" s="118">
        <v>0</v>
      </c>
      <c r="G23" s="68">
        <v>0</v>
      </c>
    </row>
    <row r="24" spans="1:7" ht="12.75">
      <c r="A24" s="20"/>
      <c r="B24" s="17" t="s">
        <v>14</v>
      </c>
      <c r="C24" s="17"/>
      <c r="D24" s="100"/>
      <c r="E24" s="89">
        <v>45.8683459730836</v>
      </c>
      <c r="F24" s="118">
        <v>0</v>
      </c>
      <c r="G24" s="68">
        <v>58.53628345214623</v>
      </c>
    </row>
    <row r="25" spans="1:7" ht="12.75">
      <c r="A25" s="20"/>
      <c r="B25" s="17" t="s">
        <v>15</v>
      </c>
      <c r="C25" s="17"/>
      <c r="D25" s="100"/>
      <c r="E25" s="89">
        <v>-17.983308872586278</v>
      </c>
      <c r="F25" s="118">
        <v>-17.754245793440717</v>
      </c>
      <c r="G25" s="68">
        <v>-17.864853668736902</v>
      </c>
    </row>
    <row r="26" spans="1:7" ht="12.75">
      <c r="A26" s="20"/>
      <c r="B26" s="17" t="s">
        <v>58</v>
      </c>
      <c r="C26" s="17"/>
      <c r="D26" s="100"/>
      <c r="E26" s="89">
        <v>0</v>
      </c>
      <c r="F26" s="118">
        <v>0</v>
      </c>
      <c r="G26" s="68">
        <v>0</v>
      </c>
    </row>
    <row r="27" spans="1:7" ht="12.75">
      <c r="A27" s="20"/>
      <c r="B27" s="78" t="s">
        <v>74</v>
      </c>
      <c r="C27" s="17"/>
      <c r="D27" s="100"/>
      <c r="E27" s="89">
        <v>0</v>
      </c>
      <c r="F27" s="118">
        <v>0</v>
      </c>
      <c r="G27" s="68">
        <v>0</v>
      </c>
    </row>
    <row r="28" spans="1:7" ht="12.75">
      <c r="A28" s="20"/>
      <c r="B28" s="17" t="s">
        <v>16</v>
      </c>
      <c r="C28" s="17"/>
      <c r="D28" s="100"/>
      <c r="E28" s="89">
        <v>0</v>
      </c>
      <c r="F28" s="118">
        <v>0</v>
      </c>
      <c r="G28" s="68">
        <v>0</v>
      </c>
    </row>
    <row r="29" spans="1:7" ht="12.75">
      <c r="A29" s="20"/>
      <c r="B29" s="17"/>
      <c r="C29" s="17"/>
      <c r="D29" s="100"/>
      <c r="E29" s="86"/>
      <c r="F29" s="112"/>
      <c r="G29" s="54"/>
    </row>
    <row r="30" spans="1:7" ht="12.75">
      <c r="A30" s="22" t="s">
        <v>17</v>
      </c>
      <c r="B30" s="23"/>
      <c r="C30" s="23"/>
      <c r="D30" s="100"/>
      <c r="E30" s="89">
        <v>-38.7603635336504</v>
      </c>
      <c r="F30" s="118">
        <v>-72.21240805305918</v>
      </c>
      <c r="G30" s="68">
        <v>-90.05550504158424</v>
      </c>
    </row>
    <row r="31" spans="1:7" ht="12.75">
      <c r="A31" s="20"/>
      <c r="B31" s="17"/>
      <c r="C31" s="17"/>
      <c r="D31" s="100"/>
      <c r="E31" s="86"/>
      <c r="F31" s="112"/>
      <c r="G31" s="54"/>
    </row>
    <row r="32" spans="1:7" ht="12.75">
      <c r="A32" s="19" t="s">
        <v>18</v>
      </c>
      <c r="B32" s="17"/>
      <c r="C32" s="17"/>
      <c r="D32" s="100"/>
      <c r="E32" s="86"/>
      <c r="F32" s="112"/>
      <c r="G32" s="54"/>
    </row>
    <row r="33" spans="1:7" ht="12.75">
      <c r="A33" s="20" t="s">
        <v>19</v>
      </c>
      <c r="B33" s="17"/>
      <c r="C33" s="17"/>
      <c r="D33" s="100"/>
      <c r="E33" s="89">
        <v>0</v>
      </c>
      <c r="F33" s="118">
        <v>0</v>
      </c>
      <c r="G33" s="68">
        <v>0</v>
      </c>
    </row>
    <row r="34" spans="1:7" ht="12.75">
      <c r="A34" s="20"/>
      <c r="B34" s="17" t="s">
        <v>20</v>
      </c>
      <c r="C34" s="17"/>
      <c r="D34" s="100"/>
      <c r="E34" s="89">
        <v>0</v>
      </c>
      <c r="F34" s="118">
        <v>0</v>
      </c>
      <c r="G34" s="68">
        <v>0</v>
      </c>
    </row>
    <row r="35" spans="1:7" ht="12.75">
      <c r="A35" s="20"/>
      <c r="B35" s="17" t="s">
        <v>21</v>
      </c>
      <c r="C35" s="17"/>
      <c r="D35" s="100"/>
      <c r="E35" s="89">
        <v>0</v>
      </c>
      <c r="F35" s="118">
        <v>0</v>
      </c>
      <c r="G35" s="68">
        <v>0</v>
      </c>
    </row>
    <row r="36" spans="1:7" ht="12.75">
      <c r="A36" s="20"/>
      <c r="B36" s="17" t="s">
        <v>22</v>
      </c>
      <c r="C36" s="17"/>
      <c r="D36" s="100"/>
      <c r="E36" s="89">
        <v>0</v>
      </c>
      <c r="F36" s="118">
        <v>0</v>
      </c>
      <c r="G36" s="68">
        <v>0</v>
      </c>
    </row>
    <row r="37" spans="1:7" ht="12.75">
      <c r="A37" s="20"/>
      <c r="B37" s="17"/>
      <c r="C37" s="17"/>
      <c r="D37" s="100"/>
      <c r="E37" s="94"/>
      <c r="F37" s="121"/>
      <c r="G37" s="69"/>
    </row>
    <row r="38" spans="1:7" ht="12.75">
      <c r="A38" s="24" t="s">
        <v>99</v>
      </c>
      <c r="B38" s="25"/>
      <c r="C38" s="25"/>
      <c r="D38" s="102"/>
      <c r="E38" s="95">
        <v>42.48998418164216</v>
      </c>
      <c r="F38" s="195">
        <v>-25.389562569302548</v>
      </c>
      <c r="G38" s="209">
        <v>-2.464381783057179</v>
      </c>
    </row>
    <row r="39" spans="1:7" ht="12.75">
      <c r="A39" s="24" t="s">
        <v>77</v>
      </c>
      <c r="B39" s="25"/>
      <c r="C39" s="25"/>
      <c r="D39" s="102"/>
      <c r="E39" s="95">
        <v>39.441231175271426</v>
      </c>
      <c r="F39" s="195">
        <v>95.1742091614441</v>
      </c>
      <c r="G39" s="209">
        <v>44.590218630640834</v>
      </c>
    </row>
    <row r="40" spans="1:7" ht="12.75">
      <c r="A40" s="27"/>
      <c r="B40" s="28"/>
      <c r="C40" s="28"/>
      <c r="D40" s="178"/>
      <c r="E40" s="96"/>
      <c r="F40" s="123"/>
      <c r="G40" s="74"/>
    </row>
    <row r="41" spans="1:4" ht="12.75">
      <c r="A41" s="192"/>
      <c r="B41" s="193"/>
      <c r="C41" s="193"/>
      <c r="D41" s="194"/>
    </row>
    <row r="42" spans="1:4" ht="12.75">
      <c r="A42" s="17"/>
      <c r="B42" s="17"/>
      <c r="C42" s="17"/>
      <c r="D42" s="17"/>
    </row>
  </sheetData>
  <sheetProtection/>
  <printOptions horizontalCentered="1"/>
  <pageMargins left="0" right="0" top="0.7874015748031497" bottom="0"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2015-03-30T14:25:25Z</cp:lastPrinted>
  <dcterms:created xsi:type="dcterms:W3CDTF">2005-03-30T13:24:33Z</dcterms:created>
  <dcterms:modified xsi:type="dcterms:W3CDTF">2015-03-30T14:25:48Z</dcterms:modified>
  <cp:category/>
  <cp:version/>
  <cp:contentType/>
  <cp:contentStatus/>
</cp:coreProperties>
</file>