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analitico'!$A$1:$L$38</definedName>
    <definedName name="JR_PAGE_ANCHOR_0_1">'cuadro Comparativo analitico'!$A$1</definedName>
    <definedName name="_xlnm.Print_Titles" localSheetId="0">'cuadro Comparativo analitico'!$1:$11</definedName>
  </definedNames>
  <calcPr fullCalcOnLoad="1"/>
</workbook>
</file>

<file path=xl/sharedStrings.xml><?xml version="1.0" encoding="utf-8"?>
<sst xmlns="http://schemas.openxmlformats.org/spreadsheetml/2006/main" count="155" uniqueCount="77">
  <si>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</si>
  <si>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</si>
  <si>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</si>
  <si>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</si>
  <si>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</si>
  <si>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 SALUD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</si>
  <si>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</si>
  <si>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16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</si>
  <si>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</si>
  <si>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</si>
  <si>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</si>
  <si>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Item</t>
    </r>
  </si>
  <si>
    <r>
      <rPr>
        <b/>
        <sz val="10"/>
        <rFont val="Times New Roman"/>
        <family val="0"/>
      </rPr>
      <t>Asig</t>
    </r>
  </si>
  <si>
    <r>
      <rPr>
        <b/>
        <sz val="10"/>
        <rFont val="Times New Roman"/>
        <family val="0"/>
      </rPr>
      <t>SubA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</si>
  <si>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</si>
  <si>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</si>
  <si>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</si>
  <si>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</si>
  <si>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</si>
  <si>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</si>
  <si>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</si>
  <si>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</si>
  <si>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</si>
  <si>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</si>
  <si>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</si>
  <si>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</si>
  <si>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</si>
  <si>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</si>
  <si>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</si>
  <si>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</si>
  <si>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</si>
  <si>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</si>
  <si>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</si>
  <si>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04</t>
    </r>
  </si>
  <si>
    <r>
      <rPr>
        <sz val="10"/>
        <rFont val="Times New Roman"/>
        <family val="0"/>
      </rPr>
      <t>IMPOSICIONES PREVISIONALES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</si>
  <si>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</si>
  <si>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</si>
  <si>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</si>
  <si>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</si>
  <si>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</si>
  <si>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</si>
  <si>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</si>
  <si>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</si>
  <si>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</si>
  <si>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</si>
  <si>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</si>
  <si>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</si>
  <si>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13</t>
    </r>
  </si>
  <si>
    <r>
      <rPr>
        <sz val="10"/>
        <rFont val="Times New Roman"/>
        <family val="0"/>
      </rPr>
      <t>TRANSFERENCIAS PARA GASTOS DE CAPITAL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</si>
  <si>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</si>
  <si>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</si>
  <si>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</si>
  <si>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</si>
  <si>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</si>
  <si>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</si>
  <si>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</si>
  <si>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</si>
  <si>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</si>
  <si>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</si>
  <si>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</si>
  <si>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</si>
  <si>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</si>
  <si>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</si>
  <si>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</si>
  <si>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</si>
  <si>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</si>
  <si>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</si>
  <si>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32</t>
    </r>
  </si>
  <si>
    <r>
      <rPr>
        <sz val="10"/>
        <rFont val="Times New Roman"/>
        <family val="0"/>
      </rPr>
      <t>PRÉSTAMOS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</si>
  <si>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</si>
  <si>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</si>
  <si>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</si>
  <si>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</si>
  <si>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sz val="10"/>
        <rFont val="Times New Roman"/>
        <family val="0"/>
      </rPr>
      <t>35</t>
    </r>
  </si>
  <si>
    <r>
      <rPr>
        <sz val="10"/>
        <rFont val="Times New Roman"/>
        <family val="0"/>
      </rPr>
      <t>SALDO FINAL DE CAJA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</si>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</sst>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left" vertical="top" wrapText="1"/>
    </xf>
    <xf numFmtId="3" fontId="44" fillId="33" borderId="12" xfId="0" applyNumberFormat="1" applyFont="1" applyFill="1" applyBorder="1" applyAlignment="1">
      <alignment horizontal="right" vertical="top" wrapText="1"/>
    </xf>
    <xf numFmtId="0" fontId="0" fillId="33" borderId="12" xfId="0" applyFill="1" applyBorder="1" applyAlignment="1" applyProtection="1">
      <alignment wrapText="1"/>
      <protection locked="0"/>
    </xf>
    <xf numFmtId="164" fontId="44" fillId="33" borderId="12" xfId="0" applyNumberFormat="1" applyFont="1" applyFill="1" applyBorder="1" applyAlignment="1">
      <alignment horizontal="right" vertical="top" wrapText="1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left" vertical="top" wrapText="1"/>
    </xf>
    <xf numFmtId="3" fontId="44" fillId="33" borderId="13" xfId="0" applyNumberFormat="1" applyFont="1" applyFill="1" applyBorder="1" applyAlignment="1">
      <alignment horizontal="right" vertical="top" wrapText="1"/>
    </xf>
    <xf numFmtId="164" fontId="44" fillId="33" borderId="13" xfId="0" applyNumberFormat="1" applyFont="1" applyFill="1" applyBorder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left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164" fontId="44" fillId="33" borderId="14" xfId="0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right" vertical="top" wrapText="1"/>
    </xf>
    <xf numFmtId="164" fontId="45" fillId="0" borderId="10" xfId="0" applyNumberFormat="1" applyFont="1" applyBorder="1" applyAlignment="1">
      <alignment horizontal="right" vertical="top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left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38"/>
  <sheetViews>
    <sheetView tabSelected="1" view="pageBreakPreview" zoomScaleSheetLayoutView="100" zoomScalePageLayoutView="0" workbookViewId="0" topLeftCell="A3">
      <selection activeCell="L36" sqref="L3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5.140625" style="0" customWidth="1"/>
    <col min="5" max="5" width="42.28125" style="0" customWidth="1"/>
    <col min="6" max="6" width="13.28125" style="0" customWidth="1"/>
    <col min="7" max="7" width="13.8515625" style="0" customWidth="1"/>
    <col min="8" max="9" width="13.28125" style="0" customWidth="1"/>
    <col min="10" max="10" width="15.00390625" style="0" customWidth="1"/>
    <col min="11" max="12" width="13.28125" style="0" customWidth="1"/>
    <col min="13" max="13" width="5.421875" style="0" customWidth="1"/>
  </cols>
  <sheetData>
    <row r="1" spans="1:13" ht="16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3" ht="16.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  <c r="M2" s="1"/>
    </row>
    <row r="3" spans="1:13" ht="1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2" t="s">
        <v>3</v>
      </c>
      <c r="I4" s="1"/>
      <c r="J4" s="1"/>
      <c r="K4" s="1"/>
      <c r="L4" s="1"/>
      <c r="M4" s="1"/>
    </row>
    <row r="5" spans="1:13" ht="15" customHeight="1">
      <c r="A5" s="46" t="s">
        <v>4</v>
      </c>
      <c r="B5" s="47"/>
      <c r="C5" s="48" t="s">
        <v>5</v>
      </c>
      <c r="D5" s="49"/>
      <c r="E5" s="49"/>
      <c r="F5" s="49"/>
      <c r="G5" s="49"/>
      <c r="H5" s="1"/>
      <c r="I5" s="2" t="s">
        <v>6</v>
      </c>
      <c r="J5" s="2" t="s">
        <v>7</v>
      </c>
      <c r="K5" s="1"/>
      <c r="L5" s="1"/>
      <c r="M5" s="1"/>
    </row>
    <row r="6" spans="1:13" ht="15" customHeight="1">
      <c r="A6" s="37" t="s">
        <v>8</v>
      </c>
      <c r="B6" s="38"/>
      <c r="C6" s="38"/>
      <c r="D6" s="38"/>
      <c r="E6" s="38"/>
      <c r="F6" s="38"/>
      <c r="G6" s="38"/>
      <c r="H6" s="1"/>
      <c r="I6" s="1"/>
      <c r="J6" s="1"/>
      <c r="K6" s="1"/>
      <c r="L6" s="1"/>
      <c r="M6" s="1"/>
    </row>
    <row r="7" spans="1:13" ht="15" customHeight="1">
      <c r="A7" s="37" t="s">
        <v>8</v>
      </c>
      <c r="B7" s="38"/>
      <c r="C7" s="38"/>
      <c r="D7" s="38"/>
      <c r="E7" s="38"/>
      <c r="F7" s="38"/>
      <c r="G7" s="38"/>
      <c r="H7" s="1"/>
      <c r="I7" s="1"/>
      <c r="J7" s="1"/>
      <c r="K7" s="1"/>
      <c r="L7" s="1"/>
      <c r="M7" s="1"/>
    </row>
    <row r="8" spans="1:13" ht="15" customHeight="1">
      <c r="A8" s="1"/>
      <c r="B8" s="1"/>
      <c r="C8" s="1"/>
      <c r="D8" s="1"/>
      <c r="E8" s="1"/>
      <c r="F8" s="1"/>
      <c r="G8" s="1"/>
      <c r="H8" s="3" t="s">
        <v>9</v>
      </c>
      <c r="I8" s="1"/>
      <c r="J8" s="1"/>
      <c r="K8" s="1"/>
      <c r="L8" s="1"/>
      <c r="M8" s="1"/>
    </row>
    <row r="9" spans="1:13" ht="15" customHeight="1" thickBot="1">
      <c r="A9" s="39" t="s">
        <v>10</v>
      </c>
      <c r="B9" s="39" t="s">
        <v>11</v>
      </c>
      <c r="C9" s="39" t="s">
        <v>12</v>
      </c>
      <c r="D9" s="39" t="s">
        <v>13</v>
      </c>
      <c r="E9" s="39" t="s">
        <v>14</v>
      </c>
      <c r="F9" s="4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1"/>
    </row>
    <row r="10" spans="1:13" ht="79.5" customHeight="1" thickBot="1">
      <c r="A10" s="40"/>
      <c r="B10" s="40"/>
      <c r="C10" s="40"/>
      <c r="D10" s="40"/>
      <c r="E10" s="40"/>
      <c r="F10" s="6" t="s">
        <v>22</v>
      </c>
      <c r="G10" s="7" t="s">
        <v>23</v>
      </c>
      <c r="H10" s="7" t="s">
        <v>24</v>
      </c>
      <c r="I10" s="7" t="s">
        <v>25</v>
      </c>
      <c r="J10" s="7" t="s">
        <v>26</v>
      </c>
      <c r="K10" s="31" t="s">
        <v>27</v>
      </c>
      <c r="L10" s="31" t="s">
        <v>28</v>
      </c>
      <c r="M10" s="1"/>
    </row>
    <row r="11" spans="1:13" ht="30" customHeight="1">
      <c r="A11" s="41"/>
      <c r="B11" s="41"/>
      <c r="C11" s="41"/>
      <c r="D11" s="41"/>
      <c r="E11" s="41"/>
      <c r="F11" s="20" t="s">
        <v>29</v>
      </c>
      <c r="G11" s="21" t="s">
        <v>29</v>
      </c>
      <c r="H11" s="21" t="s">
        <v>29</v>
      </c>
      <c r="I11" s="21" t="s">
        <v>30</v>
      </c>
      <c r="J11" s="21" t="s">
        <v>30</v>
      </c>
      <c r="K11" s="32"/>
      <c r="L11" s="32"/>
      <c r="M11" s="1"/>
    </row>
    <row r="12" spans="1:13" ht="15" customHeight="1">
      <c r="A12" s="27" t="s">
        <v>31</v>
      </c>
      <c r="B12" s="27" t="s">
        <v>31</v>
      </c>
      <c r="C12" s="27" t="s">
        <v>31</v>
      </c>
      <c r="D12" s="27" t="s">
        <v>31</v>
      </c>
      <c r="E12" s="28" t="s">
        <v>32</v>
      </c>
      <c r="F12" s="29">
        <v>13118422997</v>
      </c>
      <c r="G12" s="29">
        <v>14049812005</v>
      </c>
      <c r="H12" s="29">
        <v>10475907180</v>
      </c>
      <c r="I12" s="29">
        <v>13577568053</v>
      </c>
      <c r="J12" s="29">
        <v>14680724535</v>
      </c>
      <c r="K12" s="29">
        <f>J12-I12</f>
        <v>1103156482</v>
      </c>
      <c r="L12" s="30">
        <f>(K12/I12)</f>
        <v>0.08124845905347935</v>
      </c>
      <c r="M12" s="19"/>
    </row>
    <row r="13" spans="1:13" ht="15" customHeight="1">
      <c r="A13" s="22" t="s">
        <v>33</v>
      </c>
      <c r="B13" s="22" t="s">
        <v>31</v>
      </c>
      <c r="C13" s="22" t="s">
        <v>31</v>
      </c>
      <c r="D13" s="22" t="s">
        <v>31</v>
      </c>
      <c r="E13" s="23" t="s">
        <v>34</v>
      </c>
      <c r="F13" s="24">
        <v>1823051622</v>
      </c>
      <c r="G13" s="24">
        <v>1401509867</v>
      </c>
      <c r="H13" s="24">
        <v>1723150931</v>
      </c>
      <c r="I13" s="24">
        <v>1891416058</v>
      </c>
      <c r="J13" s="24">
        <v>1891416058</v>
      </c>
      <c r="K13" s="25"/>
      <c r="L13" s="26" t="s">
        <v>31</v>
      </c>
      <c r="M13" s="1"/>
    </row>
    <row r="14" spans="1:13" ht="15" customHeight="1">
      <c r="A14" s="8" t="s">
        <v>35</v>
      </c>
      <c r="B14" s="8" t="s">
        <v>31</v>
      </c>
      <c r="C14" s="8" t="s">
        <v>31</v>
      </c>
      <c r="D14" s="8" t="s">
        <v>31</v>
      </c>
      <c r="E14" s="9" t="s">
        <v>36</v>
      </c>
      <c r="F14" s="10">
        <v>306499288</v>
      </c>
      <c r="G14" s="10">
        <v>306499288</v>
      </c>
      <c r="H14" s="10">
        <v>217828543</v>
      </c>
      <c r="I14" s="10">
        <v>317226763</v>
      </c>
      <c r="J14" s="10">
        <v>338044654</v>
      </c>
      <c r="K14" s="10">
        <f>J14-I14</f>
        <v>20817891</v>
      </c>
      <c r="L14" s="12">
        <f>(K14/I14)</f>
        <v>0.06562463646864498</v>
      </c>
      <c r="M14" s="1"/>
    </row>
    <row r="15" spans="1:13" ht="15" customHeight="1">
      <c r="A15" s="8" t="s">
        <v>37</v>
      </c>
      <c r="B15" s="8" t="s">
        <v>31</v>
      </c>
      <c r="C15" s="8" t="s">
        <v>31</v>
      </c>
      <c r="D15" s="8" t="s">
        <v>31</v>
      </c>
      <c r="E15" s="9" t="s">
        <v>38</v>
      </c>
      <c r="F15" s="10">
        <v>1023158</v>
      </c>
      <c r="G15" s="10">
        <v>1023158</v>
      </c>
      <c r="H15" s="10">
        <v>662818</v>
      </c>
      <c r="I15" s="10">
        <v>1058971</v>
      </c>
      <c r="J15" s="10">
        <v>1058971</v>
      </c>
      <c r="K15" s="11"/>
      <c r="L15" s="12" t="s">
        <v>31</v>
      </c>
      <c r="M15" s="1"/>
    </row>
    <row r="16" spans="1:13" ht="15" customHeight="1">
      <c r="A16" s="8" t="s">
        <v>39</v>
      </c>
      <c r="B16" s="8" t="s">
        <v>31</v>
      </c>
      <c r="C16" s="8" t="s">
        <v>31</v>
      </c>
      <c r="D16" s="8" t="s">
        <v>31</v>
      </c>
      <c r="E16" s="9" t="s">
        <v>40</v>
      </c>
      <c r="F16" s="10">
        <v>166600685</v>
      </c>
      <c r="G16" s="10">
        <v>166406705</v>
      </c>
      <c r="H16" s="10">
        <v>128803162</v>
      </c>
      <c r="I16" s="10">
        <v>172431926</v>
      </c>
      <c r="J16" s="10">
        <v>173596474</v>
      </c>
      <c r="K16" s="10">
        <f>J16-I16</f>
        <v>1164548</v>
      </c>
      <c r="L16" s="12">
        <f>(K16/I16)</f>
        <v>0.006753668111321798</v>
      </c>
      <c r="M16" s="1"/>
    </row>
    <row r="17" spans="1:13" ht="15" customHeight="1">
      <c r="A17" s="8" t="s">
        <v>41</v>
      </c>
      <c r="B17" s="8" t="s">
        <v>31</v>
      </c>
      <c r="C17" s="8" t="s">
        <v>31</v>
      </c>
      <c r="D17" s="8" t="s">
        <v>31</v>
      </c>
      <c r="E17" s="9" t="s">
        <v>42</v>
      </c>
      <c r="F17" s="10">
        <v>93036794</v>
      </c>
      <c r="G17" s="10">
        <v>106678424</v>
      </c>
      <c r="H17" s="10">
        <v>119073358</v>
      </c>
      <c r="I17" s="10">
        <v>96293113</v>
      </c>
      <c r="J17" s="10">
        <v>96293110</v>
      </c>
      <c r="K17" s="10">
        <f>J17-I17</f>
        <v>-3</v>
      </c>
      <c r="L17" s="12">
        <f>(K17/I17)</f>
        <v>-3.115487605016986E-08</v>
      </c>
      <c r="M17" s="1"/>
    </row>
    <row r="18" spans="1:13" ht="15" customHeight="1">
      <c r="A18" s="8" t="s">
        <v>43</v>
      </c>
      <c r="B18" s="8" t="s">
        <v>31</v>
      </c>
      <c r="C18" s="8" t="s">
        <v>31</v>
      </c>
      <c r="D18" s="8" t="s">
        <v>31</v>
      </c>
      <c r="E18" s="9" t="s">
        <v>44</v>
      </c>
      <c r="F18" s="10">
        <v>10663655906</v>
      </c>
      <c r="G18" s="10">
        <v>11831790956</v>
      </c>
      <c r="H18" s="10">
        <v>7440569069</v>
      </c>
      <c r="I18" s="10">
        <v>11032326246</v>
      </c>
      <c r="J18" s="10">
        <v>12044031714</v>
      </c>
      <c r="K18" s="10">
        <f>J18-I18</f>
        <v>1011705468</v>
      </c>
      <c r="L18" s="12">
        <f>(K18/I18)</f>
        <v>0.09170373006026857</v>
      </c>
      <c r="M18" s="1"/>
    </row>
    <row r="19" spans="1:13" ht="15">
      <c r="A19" s="8" t="s">
        <v>45</v>
      </c>
      <c r="B19" s="8" t="s">
        <v>31</v>
      </c>
      <c r="C19" s="8" t="s">
        <v>31</v>
      </c>
      <c r="D19" s="8" t="s">
        <v>31</v>
      </c>
      <c r="E19" s="9" t="s">
        <v>46</v>
      </c>
      <c r="F19" s="10">
        <v>34361366</v>
      </c>
      <c r="G19" s="10">
        <v>34444099</v>
      </c>
      <c r="H19" s="10">
        <v>836224969</v>
      </c>
      <c r="I19" s="10">
        <v>35564015</v>
      </c>
      <c r="J19" s="10">
        <v>35564017</v>
      </c>
      <c r="K19" s="10">
        <f>J19-I19</f>
        <v>2</v>
      </c>
      <c r="L19" s="12">
        <f>(K19/I19)</f>
        <v>5.6236620077907404E-08</v>
      </c>
      <c r="M19" s="1"/>
    </row>
    <row r="20" spans="1:13" ht="15" customHeight="1">
      <c r="A20" s="8" t="s">
        <v>47</v>
      </c>
      <c r="B20" s="8" t="s">
        <v>31</v>
      </c>
      <c r="C20" s="8" t="s">
        <v>31</v>
      </c>
      <c r="D20" s="8" t="s">
        <v>31</v>
      </c>
      <c r="E20" s="9" t="s">
        <v>48</v>
      </c>
      <c r="F20" s="10">
        <v>30193798</v>
      </c>
      <c r="G20" s="10">
        <v>30193798</v>
      </c>
      <c r="H20" s="10">
        <v>9594330</v>
      </c>
      <c r="I20" s="10">
        <v>31250581</v>
      </c>
      <c r="J20" s="10">
        <v>100719157</v>
      </c>
      <c r="K20" s="10">
        <f>J20-I20</f>
        <v>69468576</v>
      </c>
      <c r="L20" s="12">
        <f>(K20/I20)</f>
        <v>2.2229531028559117</v>
      </c>
      <c r="M20" s="1"/>
    </row>
    <row r="21" spans="1:13" ht="15" customHeight="1">
      <c r="A21" s="8" t="s">
        <v>49</v>
      </c>
      <c r="B21" s="8" t="s">
        <v>31</v>
      </c>
      <c r="C21" s="8" t="s">
        <v>31</v>
      </c>
      <c r="D21" s="8" t="s">
        <v>31</v>
      </c>
      <c r="E21" s="9" t="s">
        <v>50</v>
      </c>
      <c r="F21" s="10">
        <v>380</v>
      </c>
      <c r="G21" s="10">
        <v>171265710</v>
      </c>
      <c r="H21" s="10">
        <v>0</v>
      </c>
      <c r="I21" s="10">
        <v>380</v>
      </c>
      <c r="J21" s="10">
        <v>380</v>
      </c>
      <c r="K21" s="11"/>
      <c r="L21" s="12" t="s">
        <v>31</v>
      </c>
      <c r="M21" s="1"/>
    </row>
    <row r="22" spans="1:13" ht="15" customHeight="1">
      <c r="A22" s="27" t="s">
        <v>31</v>
      </c>
      <c r="B22" s="27" t="s">
        <v>31</v>
      </c>
      <c r="C22" s="27" t="s">
        <v>31</v>
      </c>
      <c r="D22" s="27" t="s">
        <v>31</v>
      </c>
      <c r="E22" s="28" t="s">
        <v>51</v>
      </c>
      <c r="F22" s="29">
        <v>13118422997</v>
      </c>
      <c r="G22" s="29">
        <v>14049812005</v>
      </c>
      <c r="H22" s="29">
        <v>9936875700</v>
      </c>
      <c r="I22" s="29">
        <v>13577568053</v>
      </c>
      <c r="J22" s="29">
        <v>14680724535</v>
      </c>
      <c r="K22" s="29">
        <f>J22-I22</f>
        <v>1103156482</v>
      </c>
      <c r="L22" s="30">
        <f>(K22/I22)</f>
        <v>0.08124845905347935</v>
      </c>
      <c r="M22" s="19"/>
    </row>
    <row r="23" spans="1:13" ht="15" customHeight="1">
      <c r="A23" s="22" t="s">
        <v>52</v>
      </c>
      <c r="B23" s="22" t="s">
        <v>31</v>
      </c>
      <c r="C23" s="22" t="s">
        <v>31</v>
      </c>
      <c r="D23" s="22" t="s">
        <v>31</v>
      </c>
      <c r="E23" s="23" t="s">
        <v>53</v>
      </c>
      <c r="F23" s="24">
        <v>4890330209</v>
      </c>
      <c r="G23" s="24">
        <v>4824551824</v>
      </c>
      <c r="H23" s="24">
        <v>3456129659</v>
      </c>
      <c r="I23" s="24">
        <v>5061491867</v>
      </c>
      <c r="J23" s="24">
        <v>5401064099</v>
      </c>
      <c r="K23" s="24">
        <f>J23-I23</f>
        <v>339572232</v>
      </c>
      <c r="L23" s="26">
        <f>(K23/I23)</f>
        <v>0.06708935644329467</v>
      </c>
      <c r="M23" s="1"/>
    </row>
    <row r="24" spans="1:13" ht="15" customHeight="1">
      <c r="A24" s="8" t="s">
        <v>54</v>
      </c>
      <c r="B24" s="8" t="s">
        <v>31</v>
      </c>
      <c r="C24" s="8" t="s">
        <v>31</v>
      </c>
      <c r="D24" s="8" t="s">
        <v>31</v>
      </c>
      <c r="E24" s="9" t="s">
        <v>55</v>
      </c>
      <c r="F24" s="10">
        <v>2791744863</v>
      </c>
      <c r="G24" s="10">
        <v>3093893229</v>
      </c>
      <c r="H24" s="10">
        <v>2190454154</v>
      </c>
      <c r="I24" s="10">
        <v>2889456164</v>
      </c>
      <c r="J24" s="10">
        <v>3135207764</v>
      </c>
      <c r="K24" s="10">
        <f>J24-I24</f>
        <v>245751600</v>
      </c>
      <c r="L24" s="12">
        <f>(K24/I24)</f>
        <v>0.08505116051312415</v>
      </c>
      <c r="M24" s="1"/>
    </row>
    <row r="25" spans="1:13" ht="15" customHeight="1">
      <c r="A25" s="8" t="s">
        <v>56</v>
      </c>
      <c r="B25" s="8" t="s">
        <v>31</v>
      </c>
      <c r="C25" s="8" t="s">
        <v>31</v>
      </c>
      <c r="D25" s="8" t="s">
        <v>31</v>
      </c>
      <c r="E25" s="9" t="s">
        <v>57</v>
      </c>
      <c r="F25" s="10">
        <v>784824158</v>
      </c>
      <c r="G25" s="10">
        <v>1027205386</v>
      </c>
      <c r="H25" s="10">
        <v>874374725</v>
      </c>
      <c r="I25" s="10">
        <v>812292994</v>
      </c>
      <c r="J25" s="10">
        <v>1085501263</v>
      </c>
      <c r="K25" s="10">
        <f>J25-I25</f>
        <v>273208269</v>
      </c>
      <c r="L25" s="12">
        <f>(K25/I25)</f>
        <v>0.3363420231591952</v>
      </c>
      <c r="M25" s="1"/>
    </row>
    <row r="26" spans="1:13" ht="15" customHeight="1">
      <c r="A26" s="8" t="s">
        <v>58</v>
      </c>
      <c r="B26" s="8" t="s">
        <v>31</v>
      </c>
      <c r="C26" s="8" t="s">
        <v>31</v>
      </c>
      <c r="D26" s="8" t="s">
        <v>31</v>
      </c>
      <c r="E26" s="9" t="s">
        <v>36</v>
      </c>
      <c r="F26" s="10">
        <v>3482406472</v>
      </c>
      <c r="G26" s="10">
        <v>3411044154</v>
      </c>
      <c r="H26" s="10">
        <v>2379603994</v>
      </c>
      <c r="I26" s="10">
        <v>3604290637</v>
      </c>
      <c r="J26" s="10">
        <v>3922783302</v>
      </c>
      <c r="K26" s="10">
        <f>J26-I26</f>
        <v>318492665</v>
      </c>
      <c r="L26" s="12">
        <f>(K26/I26)</f>
        <v>0.08836486761930348</v>
      </c>
      <c r="M26" s="1"/>
    </row>
    <row r="27" spans="1:13" ht="15" customHeight="1">
      <c r="A27" s="8" t="s">
        <v>59</v>
      </c>
      <c r="B27" s="8" t="s">
        <v>31</v>
      </c>
      <c r="C27" s="8" t="s">
        <v>31</v>
      </c>
      <c r="D27" s="8" t="s">
        <v>31</v>
      </c>
      <c r="E27" s="9" t="s">
        <v>60</v>
      </c>
      <c r="F27" s="10">
        <v>69671952</v>
      </c>
      <c r="G27" s="10">
        <v>245047741</v>
      </c>
      <c r="H27" s="10">
        <v>183931801</v>
      </c>
      <c r="I27" s="10">
        <v>72110471</v>
      </c>
      <c r="J27" s="10">
        <v>75237130</v>
      </c>
      <c r="K27" s="10">
        <f>J27-I27</f>
        <v>3126659</v>
      </c>
      <c r="L27" s="12">
        <f>(K27/I27)</f>
        <v>0.043359292438957996</v>
      </c>
      <c r="M27" s="1"/>
    </row>
    <row r="28" spans="1:13" ht="15" customHeight="1">
      <c r="A28" s="8" t="s">
        <v>61</v>
      </c>
      <c r="B28" s="8" t="s">
        <v>31</v>
      </c>
      <c r="C28" s="8" t="s">
        <v>31</v>
      </c>
      <c r="D28" s="8" t="s">
        <v>31</v>
      </c>
      <c r="E28" s="9" t="s">
        <v>62</v>
      </c>
      <c r="F28" s="10">
        <v>33820096</v>
      </c>
      <c r="G28" s="10">
        <v>37855339</v>
      </c>
      <c r="H28" s="10">
        <v>24164817</v>
      </c>
      <c r="I28" s="10">
        <v>35003801</v>
      </c>
      <c r="J28" s="10">
        <v>39261897</v>
      </c>
      <c r="K28" s="10">
        <f aca="true" t="shared" si="0" ref="K28:K34">J28-I28</f>
        <v>4258096</v>
      </c>
      <c r="L28" s="12">
        <f aca="true" t="shared" si="1" ref="L28:L34">(K28/I28)</f>
        <v>0.12164667488539316</v>
      </c>
      <c r="M28" s="1"/>
    </row>
    <row r="29" spans="1:13" ht="15" customHeight="1">
      <c r="A29" s="8" t="s">
        <v>63</v>
      </c>
      <c r="B29" s="8" t="s">
        <v>31</v>
      </c>
      <c r="C29" s="8" t="s">
        <v>31</v>
      </c>
      <c r="D29" s="8" t="s">
        <v>31</v>
      </c>
      <c r="E29" s="9" t="s">
        <v>64</v>
      </c>
      <c r="F29" s="10">
        <v>80801508</v>
      </c>
      <c r="G29" s="10">
        <v>91147387</v>
      </c>
      <c r="H29" s="10">
        <v>14446794</v>
      </c>
      <c r="I29" s="10">
        <v>83629563</v>
      </c>
      <c r="J29" s="10">
        <v>57373065</v>
      </c>
      <c r="K29" s="10">
        <f t="shared" si="0"/>
        <v>-26256498</v>
      </c>
      <c r="L29" s="12">
        <f t="shared" si="1"/>
        <v>-0.31396191798825973</v>
      </c>
      <c r="M29" s="1"/>
    </row>
    <row r="30" spans="1:13" ht="15" customHeight="1">
      <c r="A30" s="8" t="s">
        <v>65</v>
      </c>
      <c r="B30" s="8" t="s">
        <v>31</v>
      </c>
      <c r="C30" s="8" t="s">
        <v>31</v>
      </c>
      <c r="D30" s="8" t="s">
        <v>31</v>
      </c>
      <c r="E30" s="9" t="s">
        <v>66</v>
      </c>
      <c r="F30" s="10">
        <v>710585291</v>
      </c>
      <c r="G30" s="10">
        <v>607170489</v>
      </c>
      <c r="H30" s="10">
        <v>198346080</v>
      </c>
      <c r="I30" s="10">
        <v>735455777</v>
      </c>
      <c r="J30" s="10">
        <v>583310872</v>
      </c>
      <c r="K30" s="10">
        <f t="shared" si="0"/>
        <v>-152144905</v>
      </c>
      <c r="L30" s="12">
        <f t="shared" si="1"/>
        <v>-0.20687158869104919</v>
      </c>
      <c r="M30" s="1"/>
    </row>
    <row r="31" spans="1:13" ht="15" customHeight="1">
      <c r="A31" s="8" t="s">
        <v>67</v>
      </c>
      <c r="B31" s="8" t="s">
        <v>31</v>
      </c>
      <c r="C31" s="8" t="s">
        <v>31</v>
      </c>
      <c r="D31" s="8" t="s">
        <v>31</v>
      </c>
      <c r="E31" s="9" t="s">
        <v>68</v>
      </c>
      <c r="F31" s="10">
        <v>113856232</v>
      </c>
      <c r="G31" s="10">
        <v>133856232</v>
      </c>
      <c r="H31" s="10">
        <v>29071107</v>
      </c>
      <c r="I31" s="10">
        <v>117841200</v>
      </c>
      <c r="J31" s="10">
        <v>143785151</v>
      </c>
      <c r="K31" s="10">
        <f t="shared" si="0"/>
        <v>25943951</v>
      </c>
      <c r="L31" s="12">
        <f t="shared" si="1"/>
        <v>0.22016027501417162</v>
      </c>
      <c r="M31" s="1"/>
    </row>
    <row r="32" spans="1:13" ht="15" customHeight="1">
      <c r="A32" s="8" t="s">
        <v>69</v>
      </c>
      <c r="B32" s="8" t="s">
        <v>31</v>
      </c>
      <c r="C32" s="8" t="s">
        <v>31</v>
      </c>
      <c r="D32" s="8" t="s">
        <v>31</v>
      </c>
      <c r="E32" s="9" t="s">
        <v>70</v>
      </c>
      <c r="F32" s="10">
        <v>158759261</v>
      </c>
      <c r="G32" s="10">
        <v>158759261</v>
      </c>
      <c r="H32" s="10">
        <v>78168367</v>
      </c>
      <c r="I32" s="10">
        <v>164315836</v>
      </c>
      <c r="J32" s="10">
        <v>234273812</v>
      </c>
      <c r="K32" s="10">
        <f t="shared" si="0"/>
        <v>69957976</v>
      </c>
      <c r="L32" s="12">
        <f t="shared" si="1"/>
        <v>0.42575309661571514</v>
      </c>
      <c r="M32" s="1"/>
    </row>
    <row r="33" spans="1:13" ht="15" customHeight="1">
      <c r="A33" s="8" t="s">
        <v>71</v>
      </c>
      <c r="B33" s="8" t="s">
        <v>31</v>
      </c>
      <c r="C33" s="8" t="s">
        <v>31</v>
      </c>
      <c r="D33" s="8" t="s">
        <v>31</v>
      </c>
      <c r="E33" s="9" t="s">
        <v>72</v>
      </c>
      <c r="F33" s="10">
        <v>1622895</v>
      </c>
      <c r="G33" s="10">
        <v>419280903</v>
      </c>
      <c r="H33" s="10">
        <v>508184202</v>
      </c>
      <c r="I33" s="10">
        <v>1679683</v>
      </c>
      <c r="J33" s="10">
        <v>2926180</v>
      </c>
      <c r="K33" s="10">
        <f t="shared" si="0"/>
        <v>1246497</v>
      </c>
      <c r="L33" s="12">
        <f t="shared" si="1"/>
        <v>0.7421025276793299</v>
      </c>
      <c r="M33" s="1"/>
    </row>
    <row r="34" spans="1:13" ht="15" customHeight="1">
      <c r="A34" s="15" t="s">
        <v>73</v>
      </c>
      <c r="B34" s="15" t="s">
        <v>31</v>
      </c>
      <c r="C34" s="15" t="s">
        <v>31</v>
      </c>
      <c r="D34" s="15" t="s">
        <v>31</v>
      </c>
      <c r="E34" s="16" t="s">
        <v>74</v>
      </c>
      <c r="F34" s="17">
        <v>60</v>
      </c>
      <c r="G34" s="17">
        <v>60</v>
      </c>
      <c r="H34" s="17">
        <v>0</v>
      </c>
      <c r="I34" s="17">
        <v>60</v>
      </c>
      <c r="J34" s="17">
        <v>0</v>
      </c>
      <c r="K34" s="17">
        <f t="shared" si="0"/>
        <v>-60</v>
      </c>
      <c r="L34" s="18">
        <f t="shared" si="1"/>
        <v>-1</v>
      </c>
      <c r="M34" s="1"/>
    </row>
    <row r="35" spans="1:13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33" t="s">
        <v>75</v>
      </c>
      <c r="B36" s="34"/>
      <c r="C36" s="34"/>
      <c r="D36" s="34"/>
      <c r="E36" s="34"/>
      <c r="F36" s="13">
        <v>12934556547</v>
      </c>
      <c r="G36" s="13">
        <v>13252911758</v>
      </c>
      <c r="H36" s="13">
        <v>9216001792</v>
      </c>
      <c r="I36" s="13">
        <v>13387266292</v>
      </c>
      <c r="J36" s="13">
        <v>14464864142</v>
      </c>
      <c r="K36" s="13">
        <v>1077597850</v>
      </c>
      <c r="L36" s="14">
        <v>0.08049424180379186</v>
      </c>
      <c r="M36" s="1"/>
    </row>
    <row r="37" spans="1:13" ht="15" customHeight="1">
      <c r="A37" s="35" t="s">
        <v>76</v>
      </c>
      <c r="B37" s="36"/>
      <c r="C37" s="36"/>
      <c r="D37" s="36"/>
      <c r="E37" s="36"/>
      <c r="F37" s="36"/>
      <c r="G37" s="36"/>
      <c r="H37" s="36"/>
      <c r="I37" s="36"/>
      <c r="J37" s="36"/>
      <c r="K37" s="1"/>
      <c r="L37" s="1"/>
      <c r="M37" s="1"/>
    </row>
    <row r="38" spans="1:13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sheetProtection/>
  <mergeCells count="16">
    <mergeCell ref="A1:J1"/>
    <mergeCell ref="A2:J2"/>
    <mergeCell ref="A3:J3"/>
    <mergeCell ref="A5:B5"/>
    <mergeCell ref="C5:G5"/>
    <mergeCell ref="K10:K11"/>
    <mergeCell ref="L10:L11"/>
    <mergeCell ref="A36:E36"/>
    <mergeCell ref="A37:J37"/>
    <mergeCell ref="A6:G6"/>
    <mergeCell ref="A7:G7"/>
    <mergeCell ref="A9:A11"/>
    <mergeCell ref="B9:B11"/>
    <mergeCell ref="C9:C11"/>
    <mergeCell ref="D9:D11"/>
    <mergeCell ref="E9:E1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2023-09-28T20:16:37Z</dcterms:created>
  <dcterms:modified xsi:type="dcterms:W3CDTF">2023-10-05T22:23:55Z</dcterms:modified>
  <cp:category/>
  <cp:version/>
  <cp:contentType/>
  <cp:contentStatus/>
</cp:coreProperties>
</file>